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ANGEBOTSFORMULAR" sheetId="1" r:id="rId1"/>
  </sheets>
  <definedNames>
    <definedName name="_xlnm.Print_Area" localSheetId="0">'ANGEBOTSFORMULAR'!$A$1:$F$1407</definedName>
  </definedNames>
  <calcPr fullCalcOnLoad="1"/>
</workbook>
</file>

<file path=xl/sharedStrings.xml><?xml version="1.0" encoding="utf-8"?>
<sst xmlns="http://schemas.openxmlformats.org/spreadsheetml/2006/main" count="3448" uniqueCount="2526">
  <si>
    <t>Freistrahlende Einzellichtleiste 1x35W. Angegebene Abmessungen (LxBxH) 1500x50x85mm</t>
  </si>
  <si>
    <t>15E.30.11.11</t>
  </si>
  <si>
    <t>FREISTRAHLENDE EINZELLICHTLEISTE MIT DIEDRIGEM PROFIL IP20 DALI</t>
  </si>
  <si>
    <t>15E.30.11.11.a*</t>
  </si>
  <si>
    <t>Freistrahlende Einzellichtleiste mit niedrigem Profil 1x14W. Angegebene Abmessungen (LxBxH) 580x35x55mm</t>
  </si>
  <si>
    <t>15E.30.11.11.b*</t>
  </si>
  <si>
    <t>Freistrahlende Einzellichtleiste mit niedrigem Profil 1x21W. Angegebene Abmessungen (LxBxH) 880x35x55mm</t>
  </si>
  <si>
    <t>15E.30.11.11.c*</t>
  </si>
  <si>
    <t>Rohr DN 10 - 3/8"</t>
  </si>
  <si>
    <t>14.05.01.02</t>
  </si>
  <si>
    <t>Wärmeisolierung aus Polyäthylen, Stärke 9 mm:</t>
  </si>
  <si>
    <t>14.05.01.02.b</t>
  </si>
  <si>
    <t>Rohr DN 15 - 1/2"</t>
  </si>
  <si>
    <t>14.05.01.02.c</t>
  </si>
  <si>
    <t>Rohr DN 20 - 3/4"</t>
  </si>
  <si>
    <t>14.05.01.02.d</t>
  </si>
  <si>
    <t>Rohr DN 25 - 1"</t>
  </si>
  <si>
    <t>14.05.01.02.e</t>
  </si>
  <si>
    <t>Rohr DN 32 - 5/4"</t>
  </si>
  <si>
    <t>14.05.01.02.f</t>
  </si>
  <si>
    <t>Rohr DN 40 - 6/4"</t>
  </si>
  <si>
    <t>14.05.01.02.g</t>
  </si>
  <si>
    <t>Rohr DN 50 - 2"</t>
  </si>
  <si>
    <t>14.05.01.02.h</t>
  </si>
  <si>
    <t>Rohr DN 65 - 2 1/2"</t>
  </si>
  <si>
    <t>14.09</t>
  </si>
  <si>
    <t>14.09.02</t>
  </si>
  <si>
    <t>Klosett- und Urinalanlagen</t>
  </si>
  <si>
    <t>14.09.02.01</t>
  </si>
  <si>
    <t>Klosettschale - wandhängend</t>
  </si>
  <si>
    <t>14.09.02.05</t>
  </si>
  <si>
    <t>Tiefspülkasten</t>
  </si>
  <si>
    <t>14.09.02.07</t>
  </si>
  <si>
    <t>Klosettdeckel:</t>
  </si>
  <si>
    <t>14.09.02.07.a</t>
  </si>
  <si>
    <t>aus Kunststoff</t>
  </si>
  <si>
    <t>14.09.02.08</t>
  </si>
  <si>
    <t>Urinal:</t>
  </si>
  <si>
    <t>14.09.02.08.a</t>
  </si>
  <si>
    <t>Schalenausführung</t>
  </si>
  <si>
    <t>14.09.02.12</t>
  </si>
  <si>
    <t>Druckspüler für WC - Urinale:</t>
  </si>
  <si>
    <t>14.09.02.12.b</t>
  </si>
  <si>
    <t>Unterputzausführung</t>
  </si>
  <si>
    <t>14.09.04</t>
  </si>
  <si>
    <t>Brauseanlagen</t>
  </si>
  <si>
    <t>14.09.04.11</t>
  </si>
  <si>
    <t>Ablauf mit Geruchverschluß</t>
  </si>
  <si>
    <t>14.09.06</t>
  </si>
  <si>
    <t>Ausgußbecken</t>
  </si>
  <si>
    <t>14.09.06.02</t>
  </si>
  <si>
    <t>Standausgußbecken</t>
  </si>
  <si>
    <t>14.09.07</t>
  </si>
  <si>
    <t>Anschlußgarnituren</t>
  </si>
  <si>
    <t>14.09.07.01</t>
  </si>
  <si>
    <t>Küchenanschlußgarnitur</t>
  </si>
  <si>
    <t>14.09.09</t>
  </si>
  <si>
    <t>Geräte für Behinderte</t>
  </si>
  <si>
    <t>14.09.09.01</t>
  </si>
  <si>
    <t>Behinderten WC, Standausführung</t>
  </si>
  <si>
    <t>14.09.09.04</t>
  </si>
  <si>
    <t>Behindertenwaschbecken</t>
  </si>
  <si>
    <t>14.09.09.05</t>
  </si>
  <si>
    <t>Haltestange für Behinderten - Nassräume:</t>
  </si>
  <si>
    <t>14.09.09.05.d</t>
  </si>
  <si>
    <t>L 845 mm - starr</t>
  </si>
  <si>
    <t>14.09.09.05.e</t>
  </si>
  <si>
    <t>L 805 mm - aufklappbar</t>
  </si>
  <si>
    <t>14E</t>
  </si>
  <si>
    <t>14E.01</t>
  </si>
  <si>
    <t>14E.01.04</t>
  </si>
  <si>
    <t>14E.01.04.101</t>
  </si>
  <si>
    <t>FROSTSICHERE AUSSENARMATUR FÜR GARTENBEWÄSSERUNG</t>
  </si>
  <si>
    <t>14E.01.04.101.a*</t>
  </si>
  <si>
    <t>Außenarmatur 1/2"x3/4", frostsicher</t>
  </si>
  <si>
    <t>14E.01.11</t>
  </si>
  <si>
    <t>Zubehör Sanitäranlagen</t>
  </si>
  <si>
    <t>14E.01.11.101</t>
  </si>
  <si>
    <t>MEMBRAN-SICHERHEITSVENTIL</t>
  </si>
  <si>
    <t>Einbaubeleuchtungsgerät in Betondecken 1x32W DALI Durchmesser 220mm</t>
  </si>
  <si>
    <t>15E.30.94</t>
  </si>
  <si>
    <t>BELEUCHTUNGSGERÄTE FÜR STROMSCHIENE FÜR HALOGEN- METALLDAMPFLAMPEN</t>
  </si>
  <si>
    <t>15E.30.94.10</t>
  </si>
  <si>
    <t>SCHEINWERFER HALOGEN-METALLDAMPFLAMPE SPOT</t>
  </si>
  <si>
    <t>15E.30.94.10.a*</t>
  </si>
  <si>
    <t>Scheinwerfer für Halogen-Metalldampflampe 70W - 230V Spot, Wabenraster Optik</t>
  </si>
  <si>
    <t>15E.30.94.11</t>
  </si>
  <si>
    <t>SCHEINWERFER HALOGEN-METALLDAMPFLAMPE FLOOD</t>
  </si>
  <si>
    <t>15E.30.94.11.a*</t>
  </si>
  <si>
    <t>Scheinwerfer für Halogen-Metalldampflampe 70W - 230V Flood, Wabenraster Optik</t>
  </si>
  <si>
    <t>15E.30.96</t>
  </si>
  <si>
    <t>LICHTDECKE</t>
  </si>
  <si>
    <t>15E.30.96.01</t>
  </si>
  <si>
    <t>LICHTDECKE OHNE BELEUCHTUNGSGERÄTE</t>
  </si>
  <si>
    <t>15E.30.96.01.a*</t>
  </si>
  <si>
    <t>Spezialspannfolie aus transluzentem PVC - ohne Beleuchtungsgeräte</t>
  </si>
  <si>
    <t>15E.30.96.02</t>
  </si>
  <si>
    <t>LICHTDECKE MIT BELEUCHTUNGSGERÄTE</t>
  </si>
  <si>
    <t>15E.30.96.02.a*</t>
  </si>
  <si>
    <t>Spezialspannfolie aus transluzentem PVC - m it  Beleuchtungsgeräte</t>
  </si>
  <si>
    <t>15E.31</t>
  </si>
  <si>
    <t>BELEUCHTUNGSGERÄTE FÜR AUSSENBELEUCHTUNG</t>
  </si>
  <si>
    <t>15E.31.22</t>
  </si>
  <si>
    <t>GERÄTE FÜR AUSSENBELEUCHTUNG FÜR MAST- ODER WANDMONTAGE FÜR HALOGENLAMPEN</t>
  </si>
  <si>
    <t>15E.31.22.11</t>
  </si>
  <si>
    <t>SCHEINWERFER FÜR HALOGENLAMPE IP65</t>
  </si>
  <si>
    <t>15E.31.22.11.a*</t>
  </si>
  <si>
    <t>Scheinwerfer für Halogenlampe 250W IP65</t>
  </si>
  <si>
    <t>15E.31.24</t>
  </si>
  <si>
    <t>GERÄTE FÜR AUSSENBELEUCHTUNG FÜR MAST- ODER WANDMONTAGE FÜR HALOGEN- METALLDAMPFLAMPEN</t>
  </si>
  <si>
    <t>15E.31.24.11</t>
  </si>
  <si>
    <t>SCHEINWERFER HALOGEN-METALLDAMPFLAMPE IP65</t>
  </si>
  <si>
    <t>15E.31.24.11.a*</t>
  </si>
  <si>
    <t>Scheinwerfer für Halogen-Metalldampflampe 70W IP65</t>
  </si>
  <si>
    <t>15E.35</t>
  </si>
  <si>
    <t>STRUKTURIERTE VERKABELUNG</t>
  </si>
  <si>
    <t>15E.35.01</t>
  </si>
  <si>
    <t>AUSLASS</t>
  </si>
  <si>
    <t>15E.35.01.01</t>
  </si>
  <si>
    <t>PERMANET LINK</t>
  </si>
  <si>
    <t>15E.35.01.01.a*</t>
  </si>
  <si>
    <t>Permanent link, Unterputz oder Aufputz Länge bis zu 45m - mittlere Preisklasse - cat 6 F/UTP - LSZH</t>
  </si>
  <si>
    <t>15E.35.01.01.b*</t>
  </si>
  <si>
    <t>Permanent link, Unterputz oder Aufputz Länge bis zu 90m - mittlere Preisklasse - cat 6 F/UTP - LSZH</t>
  </si>
  <si>
    <t>15E.35.23</t>
  </si>
  <si>
    <t>PATCHKORD</t>
  </si>
  <si>
    <t>15E.35.23.01</t>
  </si>
  <si>
    <t>PATCHKORD MIT KABEL</t>
  </si>
  <si>
    <t>15E.35.23.01.a*</t>
  </si>
  <si>
    <t>Patchkord F/UTP cat. 6 - Länge von 0,5m bis 3m</t>
  </si>
  <si>
    <t>15E.35.40</t>
  </si>
  <si>
    <t>RACK 19"</t>
  </si>
  <si>
    <t>15E.35.40.01</t>
  </si>
  <si>
    <t>RACK BODENMONTAGE</t>
  </si>
  <si>
    <t>15E.35.40.01.a*</t>
  </si>
  <si>
    <t>Rack 47U HxLxP 2200x800x800mm</t>
  </si>
  <si>
    <t>15E.35.51</t>
  </si>
  <si>
    <t>RACK-GERAETE</t>
  </si>
  <si>
    <t>15E.35.51.02</t>
  </si>
  <si>
    <t>PATCH PANEL</t>
  </si>
  <si>
    <t>15E.35.51.02.a*</t>
  </si>
  <si>
    <t>Patchpanel 24 Datendese RJ45 Cat. 6 geschirmt</t>
  </si>
  <si>
    <t>15E.35.60</t>
  </si>
  <si>
    <t>RACK-GERAETE - AKTIVEN TEILEN</t>
  </si>
  <si>
    <t>15E.35.60.01</t>
  </si>
  <si>
    <t>Switch</t>
  </si>
  <si>
    <t>15E.35.60.01.a*</t>
  </si>
  <si>
    <t>Switch 8 Anschlusse.</t>
  </si>
  <si>
    <t>15E.45</t>
  </si>
  <si>
    <t>BRANDMELDEANLAGE</t>
  </si>
  <si>
    <t>15E.45.02</t>
  </si>
  <si>
    <t>BRANDSCHUTZMELDEZENTRALE</t>
  </si>
  <si>
    <t>15E.45.02.01</t>
  </si>
  <si>
    <t>ANALOGISCHE BRANDSCHUTZMELDEZENTRAL</t>
  </si>
  <si>
    <t>15E.45.02.01.b*</t>
  </si>
  <si>
    <t>Analogische Brandschutzmeldezentrale: Autonomie 72 Stunden, 2 loop für 127 Vorrichtungen.</t>
  </si>
  <si>
    <t>15E.45.03</t>
  </si>
  <si>
    <t>OPTISCHER RAUCHMELDER</t>
  </si>
  <si>
    <t>15E.45.03.01</t>
  </si>
  <si>
    <t>15E.45.03.01.a*</t>
  </si>
  <si>
    <t>optischer Rauchmelder komplett mit Meldersockel mit Trenner.</t>
  </si>
  <si>
    <t>15E.45.03.02.a*</t>
  </si>
  <si>
    <t>Optischer Rauchmelder für Lüftungskanäle komplett mit Meldersockel mit Trenner.</t>
  </si>
  <si>
    <t>15E.45.03.05.a*</t>
  </si>
  <si>
    <t>Optischer Wärmemultisensormelder komplett mit Meldersockel mit Trenner.</t>
  </si>
  <si>
    <t>15E.45.04</t>
  </si>
  <si>
    <t>DRUCKKNOPFMELDER</t>
  </si>
  <si>
    <t>15E.45.04.01</t>
  </si>
  <si>
    <t>15E.45.04.01.a*</t>
  </si>
  <si>
    <t>Druckknopf mit Kurzschlusstrenner</t>
  </si>
  <si>
    <t>15E.45.05</t>
  </si>
  <si>
    <t>FERNBEDIENTEIL</t>
  </si>
  <si>
    <t>15E.45.05.01</t>
  </si>
  <si>
    <t>15E.45.05.01.a*</t>
  </si>
  <si>
    <t>Fernbedienteil für Anzeige</t>
  </si>
  <si>
    <t>15E.45.06</t>
  </si>
  <si>
    <t>BRANDALARMSIRENE</t>
  </si>
  <si>
    <t>15E.45.06.01</t>
  </si>
  <si>
    <t>15E.45.06.01.c*</t>
  </si>
  <si>
    <t>Sirene mit Blinkleuchte, komplett mit Sockel mit Trenner</t>
  </si>
  <si>
    <t>15E.45.06.02</t>
  </si>
  <si>
    <t>BRANDALARMAUSSENSIRENE</t>
  </si>
  <si>
    <t>15E.45.06.02.a*</t>
  </si>
  <si>
    <t>Aussensirene</t>
  </si>
  <si>
    <t>15E.45.07</t>
  </si>
  <si>
    <t xml:space="preserve"> RAUCHANSAUGSYSTEM</t>
  </si>
  <si>
    <t>15E.45.07.01</t>
  </si>
  <si>
    <t>ZENTRALEINHEIT FÜR RAUCHANSAUGSYSTEM</t>
  </si>
  <si>
    <t>15E.45.07.01.a*</t>
  </si>
  <si>
    <t>Zentraleinheit mit 4 Ansauglinien und zyklischer Umschaltung der Messungen; dauernde Ansaugung in den Linien.</t>
  </si>
  <si>
    <t>15E.45.07.05</t>
  </si>
  <si>
    <t>ROHRE RAUCHANSAUGSYSTEM</t>
  </si>
  <si>
    <t>15E.45.07.05.a*</t>
  </si>
  <si>
    <t>Rohr Durchmesser 25mm</t>
  </si>
  <si>
    <t>15E.45.07.10</t>
  </si>
  <si>
    <t>ANSAUGEINHEIT MIT MUFFE</t>
  </si>
  <si>
    <t>15E.45.07.10.a*</t>
  </si>
  <si>
    <t>Rohr, Durchmesser 10mm, Länge 10m mit Kapillarröhrchen</t>
  </si>
  <si>
    <t>15E.45.19</t>
  </si>
  <si>
    <t>KABEL BRANDMELDEANLAGE</t>
  </si>
  <si>
    <t>15E.45.19.01</t>
  </si>
  <si>
    <t>15E.45.19.01.a*</t>
  </si>
  <si>
    <t>Kabel loop Feuerresistentem 2x1,5mm2</t>
  </si>
  <si>
    <t>15E.45.20</t>
  </si>
  <si>
    <t>VERSCHIEDENES ZUBEHÖR BRANDMELDEANLAGE</t>
  </si>
  <si>
    <t>15E.45.20.01</t>
  </si>
  <si>
    <t>STROMVERSORGUNG</t>
  </si>
  <si>
    <t>15E.45.20.01.a*</t>
  </si>
  <si>
    <t>Stromversorgung Komplett mit Batterien</t>
  </si>
  <si>
    <t>15E.45.20.03</t>
  </si>
  <si>
    <t>MELDERPARALLELANZEIGE</t>
  </si>
  <si>
    <t>15E.45.20.03.a*</t>
  </si>
  <si>
    <t>Melderparallelanzeige für den Anschluss an den Melder</t>
  </si>
  <si>
    <t>15E.45.20.03.b*</t>
  </si>
  <si>
    <t>Melderparallelanzeigefür den Anschluss an den Ringbus</t>
  </si>
  <si>
    <t>15E.45.20.05</t>
  </si>
  <si>
    <t>Koppler Eingänge/Ausgänge</t>
  </si>
  <si>
    <t>15E.45.20.05.a*</t>
  </si>
  <si>
    <t xml:space="preserve">Koppler 4 Eingänge - 2 Ausgänge für Ringleitung der Brandmeldeanlage. </t>
  </si>
  <si>
    <t>15E.51</t>
  </si>
  <si>
    <t>SPRACHALARMANLAGE</t>
  </si>
  <si>
    <t>15E.51.40</t>
  </si>
  <si>
    <t>RACK 19" FÜR SPRACHALARMZENTRALE</t>
  </si>
  <si>
    <t>15E.51.40.01</t>
  </si>
  <si>
    <t>Rack bodenmontage</t>
  </si>
  <si>
    <t>15E.51.40.01.a*</t>
  </si>
  <si>
    <t>15E.51.51</t>
  </si>
  <si>
    <t>GERÄTE FÜR SPRACHALARMZENTRALE</t>
  </si>
  <si>
    <t>15E.51.51.01*</t>
  </si>
  <si>
    <t>Steuermodul mit Audiosignalverarbeitung in 19“ Ausführung</t>
  </si>
  <si>
    <t>15E.51.51.11*</t>
  </si>
  <si>
    <t>Leistungsverstärker 2 x 400W in 100V Technik in 19“ Ausführung</t>
  </si>
  <si>
    <t>15E.51.51.21*</t>
  </si>
  <si>
    <t>Control Modul in 19“ Ausführung</t>
  </si>
  <si>
    <t>15E.51.51.31*</t>
  </si>
  <si>
    <t xml:space="preserve">Notstromversorgung in 19“ Ausführung </t>
  </si>
  <si>
    <t>15E.51.61</t>
  </si>
  <si>
    <t>SPRECHSTELLEN</t>
  </si>
  <si>
    <t>15E.51.61.01*</t>
  </si>
  <si>
    <t>STELLANTRIEB MIT FEDERRÜCKLAUF</t>
  </si>
  <si>
    <t>13E.06.102.115.a*</t>
  </si>
  <si>
    <t>Stellantrieb mit Federrücklauf</t>
  </si>
  <si>
    <t>13E.06.102.117</t>
  </si>
  <si>
    <t>KLAPPENANTRIEB</t>
  </si>
  <si>
    <t>13E.06.102.117.a*</t>
  </si>
  <si>
    <t>Klappenantrieb</t>
  </si>
  <si>
    <t>13E.06.103</t>
  </si>
  <si>
    <t>Drucksonden</t>
  </si>
  <si>
    <t>13E.06.103.03</t>
  </si>
  <si>
    <t>DIFFERENZ-DRUCKWÄCHTER</t>
  </si>
  <si>
    <t>13E.06.103.03.a*</t>
  </si>
  <si>
    <t>Differenz-Druckwächter für Luft</t>
  </si>
  <si>
    <t>13E.06.103.05</t>
  </si>
  <si>
    <t>DIFFERENZDRUCK- UMFORMER</t>
  </si>
  <si>
    <t>13E.06.103.05.a*</t>
  </si>
  <si>
    <t>Differenzdruck- Messumformer</t>
  </si>
  <si>
    <t>13E.06.110</t>
  </si>
  <si>
    <t>WÄCHTER</t>
  </si>
  <si>
    <t>13E.06.110.05</t>
  </si>
  <si>
    <t>KANAL-FEUCHTE- UND TEMPERATURTRANSMITTER</t>
  </si>
  <si>
    <t>13E.06.110.05.a*</t>
  </si>
  <si>
    <t>Kanal-Feuchte- und Temperaturtransmitter</t>
  </si>
  <si>
    <t>13E.06.120</t>
  </si>
  <si>
    <t>Schaltschränke und Zubehör</t>
  </si>
  <si>
    <t>13E.06.120.10</t>
  </si>
  <si>
    <t>ELEKTROSCHALTSCHRANK</t>
  </si>
  <si>
    <t>13E.06.120.10.a*</t>
  </si>
  <si>
    <t>Elektroschaltschrank, Technische Daten wie im Langtext beschrieben</t>
  </si>
  <si>
    <t>13E.06.125</t>
  </si>
  <si>
    <t>Stromversorgung und Bedienung</t>
  </si>
  <si>
    <t>13E.06.125.01</t>
  </si>
  <si>
    <t xml:space="preserve">LIEFERUNG, VERLEGUNG UND ANSCHLUSS DER ELEKTROKABEL FÜR DIE REGELUNG UND STROMVERSORGUNG </t>
  </si>
  <si>
    <t>13E.06.125.01.a*</t>
  </si>
  <si>
    <t>Verlegung der Kabel und Anschluß der Komponenten gemäß Beschreibung</t>
  </si>
  <si>
    <t>13E.06.155</t>
  </si>
  <si>
    <t>ELEKTRISCHE GERÄTE</t>
  </si>
  <si>
    <t>13E.06.155.10</t>
  </si>
  <si>
    <t>FREQUENZUMRICHTER</t>
  </si>
  <si>
    <t>13E.06.155.10.a*</t>
  </si>
  <si>
    <t>Frequenzumformer 0,8kW</t>
  </si>
  <si>
    <t>13E.06.200</t>
  </si>
  <si>
    <t>Inbetriebnahmen</t>
  </si>
  <si>
    <t>13E.06.200.10</t>
  </si>
  <si>
    <t>FUNKTIONSPROBE UND INBETRIEBNAHME RAUMREGELUNG</t>
  </si>
  <si>
    <t>13E.06.200.10.a*</t>
  </si>
  <si>
    <t>Funktionsprobe und Inbetriebnahme Raumregelung</t>
  </si>
  <si>
    <t>13E.06.200.20</t>
  </si>
  <si>
    <t>13E.06.200.20.a*</t>
  </si>
  <si>
    <t>Telefonzentrale IP für 8 Innentelefon mit Steckkarte</t>
  </si>
  <si>
    <t>15E.60.20</t>
  </si>
  <si>
    <t>Telefon</t>
  </si>
  <si>
    <t>15E.60.20.01</t>
  </si>
  <si>
    <t>Telefon IP</t>
  </si>
  <si>
    <t>15E.60.20.01.a*</t>
  </si>
  <si>
    <t>Telefon IP - 1 Zeilen Display - 8 Tasten zur direkten Programmierung der Linien oder Nummern usw</t>
  </si>
  <si>
    <t>15E.60.20.01.b*</t>
  </si>
  <si>
    <t>Telefon IP - 3 Zeilen Display und 4 LCD Funktionstasten - 24 Tasten zur direkten Programmierung der Linien oder Nummern usw</t>
  </si>
  <si>
    <t>15E.80</t>
  </si>
  <si>
    <t>VERSCHIEDENE GERAETE</t>
  </si>
  <si>
    <t>15E.80.10</t>
  </si>
  <si>
    <t>USV</t>
  </si>
  <si>
    <t>15E.80.10.01</t>
  </si>
  <si>
    <t>USV EINPHASIG/EINPHASIG</t>
  </si>
  <si>
    <t>15E.80.10.01.b*</t>
  </si>
  <si>
    <t xml:space="preserve">USV Rackmontage - Nennleistung 1,5kVA,1,05kW </t>
  </si>
  <si>
    <t>15E.85</t>
  </si>
  <si>
    <t>BULDING AUTOMATION</t>
  </si>
  <si>
    <t>15E.85.30</t>
  </si>
  <si>
    <t>SPANNUNGSVERSORGUNG</t>
  </si>
  <si>
    <t>15E.85.30.01</t>
  </si>
  <si>
    <t>SPANNUNGSVERSORGUNG A.C. - D.C.</t>
  </si>
  <si>
    <t>15E.85.30.01.a*</t>
  </si>
  <si>
    <t>Spannungsversorgung 230/24Vc.a. 1A SELV - 24VA</t>
  </si>
  <si>
    <t>15E.85.30.01.b*</t>
  </si>
  <si>
    <t>Spannungsversorgung 230/24V d.c. 1A SELV - 12W</t>
  </si>
  <si>
    <t>15E.85.30.03</t>
  </si>
  <si>
    <t>SPANNUNGSVERSORGUNG BUS</t>
  </si>
  <si>
    <t>15E.85.30.03.a*</t>
  </si>
  <si>
    <t>Spannungsversorgung Nennstrom max. 640mA für beide Ausgänge.</t>
  </si>
  <si>
    <t>15E.85.30.05</t>
  </si>
  <si>
    <t>15E.85.30.05.a*</t>
  </si>
  <si>
    <t xml:space="preserve">Spannungsversorgung DALI Nennstrom max. 200mA </t>
  </si>
  <si>
    <t>15E.85.33</t>
  </si>
  <si>
    <t>KOPPLER</t>
  </si>
  <si>
    <t>15E.85.33.10</t>
  </si>
  <si>
    <t>LINIENKOPPLER</t>
  </si>
  <si>
    <t>15E.85.33.10.a*</t>
  </si>
  <si>
    <t>Linienkoppler für BUS-Anlagen zur Gebäudeautomation.</t>
  </si>
  <si>
    <t>15E.85.40</t>
  </si>
  <si>
    <t>STEUERUNGSGERAETE</t>
  </si>
  <si>
    <t>15E.85.40.01</t>
  </si>
  <si>
    <t>TASTER FÜR GEBÄUDEAUTOMATION</t>
  </si>
  <si>
    <t>15E.85.40.01.a*</t>
  </si>
  <si>
    <t>BUS-Taster für Gebäudeautomation 1 fach Mittenstellung - - mittlere Preisklasse</t>
  </si>
  <si>
    <t>15E.85.40.01.b*</t>
  </si>
  <si>
    <t>BUS-Taster für Gebäudeautomation 2 fach Mittenstellung - mittlere Preisklasse</t>
  </si>
  <si>
    <t>15E.85.40.04</t>
  </si>
  <si>
    <t>RAUMTEMPERATURREGLER</t>
  </si>
  <si>
    <t>15E.85.40.04.a*</t>
  </si>
  <si>
    <t>Raumtemperaturregler - mittlere Preisklasse</t>
  </si>
  <si>
    <t>15E.85.40.05.a*</t>
  </si>
  <si>
    <t>Objekt-Raumtemperaturregler - mittlere Preisklasse</t>
  </si>
  <si>
    <t>15E.85.40.06</t>
  </si>
  <si>
    <t>BEWEGUNGSMELDER</t>
  </si>
  <si>
    <t>15E.85.40.06.a*</t>
  </si>
  <si>
    <t>Bewegungsmelder Wandmontage - mittlere Preisklasse</t>
  </si>
  <si>
    <t>15E.85.40.08</t>
  </si>
  <si>
    <t>SENSORFÜR ERFASSUNG DES TAGESLICHTES</t>
  </si>
  <si>
    <t>15E.85.40.08.a*</t>
  </si>
  <si>
    <t>Deckensensor für die Erfassung des durch das Fenster einfallenden Tageslichtes im Raum</t>
  </si>
  <si>
    <t>15E.85.40.20</t>
  </si>
  <si>
    <t>TOUCH PANEL</t>
  </si>
  <si>
    <t>15E.85.40.20.a*</t>
  </si>
  <si>
    <t>Bildschirm 15" - Display-Auflösung: 1024x768 pixel.</t>
  </si>
  <si>
    <t>15E.85.40.21</t>
  </si>
  <si>
    <t>TOUCH PANEL FÜR DALI-SYTEME</t>
  </si>
  <si>
    <t>15E.85.40.21.a*</t>
  </si>
  <si>
    <t>Bildschirm 5,7" - mit Auf-Unterputzdosen und Programmierung</t>
  </si>
  <si>
    <t>15E.85.50</t>
  </si>
  <si>
    <t>INPUTGERAETE</t>
  </si>
  <si>
    <t>15E.85.50.10</t>
  </si>
  <si>
    <t>BINAEREINGANG</t>
  </si>
  <si>
    <t>15E.85.50.10.a*</t>
  </si>
  <si>
    <t>Binäreingang 8fach</t>
  </si>
  <si>
    <t>15E.85.50.10.b*</t>
  </si>
  <si>
    <t>Binäreingang 4fach</t>
  </si>
  <si>
    <t>15E.85.50.12</t>
  </si>
  <si>
    <t>DALI BINAEREINGANG</t>
  </si>
  <si>
    <t>15E.85.50.12.a*</t>
  </si>
  <si>
    <t xml:space="preserve">Adiabatisches Befeuchtungsmodul, Luftleistung: 6.300 m³/h, Befeuchtungsleistung: 30,4 kg/h, Kühlleistung: 13,1 kW; Abmessung: Länge (L) : 2.330 mm, Breite (B) : 1.050 mm, Höhe (H) : 1.050 mm </t>
  </si>
  <si>
    <t>13E.201.04.25</t>
  </si>
  <si>
    <t>WASSERBEHANDLUNGSSYSTEM IN UMKEHROSMOSE</t>
  </si>
  <si>
    <t>13E.201.04.25.a*</t>
  </si>
  <si>
    <t>Umkehrosmoseanlage 320 l/h, Technische Daten wie im Langtext beschrieben</t>
  </si>
  <si>
    <t>13E.202</t>
  </si>
  <si>
    <t>13E.202.03</t>
  </si>
  <si>
    <t>Düsen und Ventile</t>
  </si>
  <si>
    <t>13E.202.03.02</t>
  </si>
  <si>
    <t>Tellerdüse</t>
  </si>
  <si>
    <t>13E.202.03.02.b*</t>
  </si>
  <si>
    <t>Tellerdüse, Einbaudurchmesser 200 mm, mit Einbaurahmen</t>
  </si>
  <si>
    <t>13E.202.03.02.c*</t>
  </si>
  <si>
    <t>Tellerdüse, Einbaudurchmesser 160 mm, mit Einbaurahmen</t>
  </si>
  <si>
    <t>13E.202.03.02.e*</t>
  </si>
  <si>
    <t>Tellerdüse, Einbaudurchmesser 100 mm, mit Einbaurahmen</t>
  </si>
  <si>
    <t>13E.202.10</t>
  </si>
  <si>
    <t>Gitter für Frischluftansaugung und Fortluftausstoß</t>
  </si>
  <si>
    <t>13E.202.10.01</t>
  </si>
  <si>
    <t>Wetterschutzgitter</t>
  </si>
  <si>
    <t>13E.202.10.01.a*</t>
  </si>
  <si>
    <t>Wetterschutzgitter, Stahl, 2500 x 1600 mm</t>
  </si>
  <si>
    <t>13E.203</t>
  </si>
  <si>
    <t>13E.203.01</t>
  </si>
  <si>
    <t>Rechteckkanäle</t>
  </si>
  <si>
    <t>13E.203.01.01</t>
  </si>
  <si>
    <t>Zu- und Abluftkanäle für Lüftungsanlagen</t>
  </si>
  <si>
    <t>13E.203.01.01.a*</t>
  </si>
  <si>
    <t>Verschiedene Querschnitte</t>
  </si>
  <si>
    <t>13E.203.20</t>
  </si>
  <si>
    <t>Rohrleitungen in Polyäthylen</t>
  </si>
  <si>
    <t>13E.203.20.10</t>
  </si>
  <si>
    <t>KOEXTRUDIERTES, DOPPELWANDIGES ROHR AUS NIEDERDRUCKPOLYÄTHYLEN</t>
  </si>
  <si>
    <t>13E.203.20.10.aa*</t>
  </si>
  <si>
    <t>Rohr mit Verbindungsmuffe und zwei Dichtungsringe, Nominaldruchmesser DN 1000 mm, Innendruchmesser Di 1025 mm, Da 1200mm</t>
  </si>
  <si>
    <t>13E.203.20.10.ab*</t>
  </si>
  <si>
    <t>Rohr mit Verbindungsmuffe und zwei Dichtungsringe, Nominaldruchmesser DN 930 mm, Innendruchmesser Di 800 mm, Da 930mm</t>
  </si>
  <si>
    <t>13E.203.20.10.ac*</t>
  </si>
  <si>
    <t>Rohr mit Verbindungsmuffe und zwei Dichtungsringe, Nominaldruchmesser DN 800 mm, Innendruchmesser Di 678 mm, Da 800mm</t>
  </si>
  <si>
    <t>13E.203.20.10.ad*</t>
  </si>
  <si>
    <t>Rohr mit Verbindungsmuffe und zwei Dichtungsringe, Nominaldruchmesser DN 700 mm, Innendruchmesser Di 600 mm, Da 700mm</t>
  </si>
  <si>
    <t>13E.203.20.10.ae*</t>
  </si>
  <si>
    <t>Rohr mit Verbindungsmuffe und zwei Dichtungsringe, Nominaldruchmesser DN 500 mm, Innendruchmesser Di 427 mm, Da 500mm</t>
  </si>
  <si>
    <t>13E.203.20.10.af*</t>
  </si>
  <si>
    <t>Rohr mit Verbindungsmuffe und zwei Dichtungsringe, Nominaldruchmesser DN 465 mm, Innendruchmesser Di 400 mm, Da 465mm</t>
  </si>
  <si>
    <t>13E.203.20.10.ag*</t>
  </si>
  <si>
    <t>Rohr mit Verbindungsmuffe und zwei Dichtungsringe, Nominaldruchmesser DN 400 mm, Innendruchmesser Di 343 mm, Da 400mm</t>
  </si>
  <si>
    <t>13E.203.20.10.ah*</t>
  </si>
  <si>
    <t>Rohr mit Verbindungsmuffe und zwei Dichtungsringe, Nominaldruchmesser DN 350 mm, Innendruchmesser Di 300 mm, Da 350mm</t>
  </si>
  <si>
    <t>13E.203.20.10.ba*</t>
  </si>
  <si>
    <t>Bogen 90° mit Verbindungsmuffe und Dichtungen, Nominaldruchmesser DN 1000 mm, Innendruchmesser Di 1025 mm, Da 1200mm</t>
  </si>
  <si>
    <t>13E.203.20.10.bb*</t>
  </si>
  <si>
    <t>Bogen 90° mit Verbindungsmuffe und Dichtungen, Nominaldruchmesser DN 930 mm, Innendruchmesser Di 800 mm, Da 930mm</t>
  </si>
  <si>
    <t>13E.203.20.10.bc*</t>
  </si>
  <si>
    <t>Bogen 90° mit Verbindungsmuffe und Dichtungen, Nominaldruchmesser DN 800 mm, Innendruchmesser Di 678 mm, Da 800mm</t>
  </si>
  <si>
    <t>MAURERBEIHILFEN</t>
  </si>
  <si>
    <t>01.28.01.*</t>
  </si>
  <si>
    <t>Maurerbeihilfen</t>
  </si>
  <si>
    <t>01.29</t>
  </si>
  <si>
    <t>01.29.01.*</t>
  </si>
  <si>
    <t>01.30</t>
  </si>
  <si>
    <t>DETAILLIERTE AUFLISTUNG DER SICHERHEITSKOSTEN</t>
  </si>
  <si>
    <t>01.30.01</t>
  </si>
  <si>
    <t>01.30.01.01.*</t>
  </si>
  <si>
    <t>01.30.01.04.*</t>
  </si>
  <si>
    <t>01.30.01.05.*</t>
  </si>
  <si>
    <t>01.30.01.06.*</t>
  </si>
  <si>
    <t>01.30.01.09</t>
  </si>
  <si>
    <t>01.30.01.10</t>
  </si>
  <si>
    <t>01.30.01.11</t>
  </si>
  <si>
    <t>01.30.01.12</t>
  </si>
  <si>
    <t>01.30.01.14</t>
  </si>
  <si>
    <t>01.30.01.18.*</t>
  </si>
  <si>
    <t>Umzäunungen - Abgrenzungen</t>
  </si>
  <si>
    <t>Arbeitsplatzabgrenzung</t>
  </si>
  <si>
    <t>Befahrbares Tor (erster Monat)</t>
  </si>
  <si>
    <t>Befahrbares Tor (Folgemonat)</t>
  </si>
  <si>
    <t>Bogen 30° mit Verbindungsmuffe und Dichtungen, Nominaldruchmesser DN 800 mm, Innendruchmesser Di 678 mm, Da 800</t>
  </si>
  <si>
    <t>13E.203.20.10.bl*</t>
  </si>
  <si>
    <t>Bogen 30° mit Verbindungsmuffe und Dichtungen, Nominaldruchmesser DN 700 mm, Innendruchmesser Di 600 mm, Da 700</t>
  </si>
  <si>
    <t>13E.203.20.10.br*</t>
  </si>
  <si>
    <t>Bogen 45° mit Verbindungsmuffe und Dichtungen, Nominaldruchmesser DN 700 mm, Innendruchmesser Di 600 mm, Da 700</t>
  </si>
  <si>
    <t>13E.203.20.10.cb*</t>
  </si>
  <si>
    <t>reduzierte T-Abzweiger mit Verbindungsmuffen und Dichtungen, Dimension 1 DN 800 mm, Dimension 2 DN 250 mm</t>
  </si>
  <si>
    <t>13E.203.20.10.cd*</t>
  </si>
  <si>
    <t>reduzierte T-Abzweiger mit Verbindungsmuffen und Dichtungen, Dimension 1 DN 700 mm, Dimension 2 DN 250 mm</t>
  </si>
  <si>
    <t>13E.203.20.10.cf*</t>
  </si>
  <si>
    <t>reduzierte T-Abzweiger mit Verbindungsmuffen und Dichtungen, Dimension 1 DN 465 mm, Dimension 2 DN 250 mm</t>
  </si>
  <si>
    <t>13E.203.20.10.cj*</t>
  </si>
  <si>
    <t>reduzierte T-Abzweiger mit Verbindungsmuffen und Dichtungen, Dimension 1 DN 930 mm, Dimension 2 DN 700 mm</t>
  </si>
  <si>
    <t>13E.203.20.20</t>
  </si>
  <si>
    <t>VERBINDUNGSKIT FÜR KOEXTRUDIERTES, DOPPELWANDIGES ROHR AUS NIEDERDRUCKPOLYÄTHYLEN</t>
  </si>
  <si>
    <t>13E.203.20.20.a*</t>
  </si>
  <si>
    <t>Verbindungskit, Nominaldruchmesser DN 1000 mm, Innendruchmesser Di 1025 mm, Da 1200mm</t>
  </si>
  <si>
    <t>13E.203.20.20.b*</t>
  </si>
  <si>
    <t>Verbindungskit, Nominaldruchmesser DN 930 mm, Innendruchmesser Di 800 mm, Da 930mm</t>
  </si>
  <si>
    <t>13E.203.20.20.c*</t>
  </si>
  <si>
    <t>Verbindungskit, Nominaldruchmesser DN 800 mm, Innendruchmesser Di 678 mm, Da 800mm</t>
  </si>
  <si>
    <t>13E.203.20.20.d*</t>
  </si>
  <si>
    <t>Verbindungskit, Nominaldruchmesser DN 700 mm, Innendruchmesser Di 600 mm, Da 700mm</t>
  </si>
  <si>
    <t>13E.203.20.20.e*</t>
  </si>
  <si>
    <t>Verbindungskit, Nominaldruchmesser DN 500 mm, Innendruchmesser Di 427 mm, Da 500mm</t>
  </si>
  <si>
    <t>13E.203.20.20.f*</t>
  </si>
  <si>
    <t>Verbindungskit, Nominaldruchmesser DN 465 mm, Innendruchmesser Di 400 mm, Da 465mm</t>
  </si>
  <si>
    <t>13E.203.20.20.g*</t>
  </si>
  <si>
    <t>01.30.06.03.*</t>
  </si>
  <si>
    <t>Ausarbeitung der ergänzenden detallierten Vorgänge</t>
  </si>
  <si>
    <t>Ausfüllen und Übergeben der Wochenplanung</t>
  </si>
  <si>
    <t>Abgabe der notwendigen Dokumentation</t>
  </si>
  <si>
    <t>01.30.07</t>
  </si>
  <si>
    <t>01.30.07.01.*</t>
  </si>
  <si>
    <t>GESAMTBETRAG DER ARBEITEN EINSCHLIESSLICH DER KOSTEN FÜR SICHERHEITSMASSNAHMEN</t>
  </si>
  <si>
    <t xml:space="preserve">KOSTEN FÜR SICHERHEITSMASSNAHMEN </t>
  </si>
  <si>
    <t>Menge</t>
  </si>
  <si>
    <t>01</t>
  </si>
  <si>
    <t>01.01</t>
  </si>
  <si>
    <t>Stück</t>
  </si>
  <si>
    <t>Entfernen von Hecken</t>
  </si>
  <si>
    <t>pauschal</t>
  </si>
  <si>
    <t>01.01.04</t>
  </si>
  <si>
    <t>lfm</t>
  </si>
  <si>
    <t>01.01.05</t>
  </si>
  <si>
    <t>Ausbau von Straßenschildern</t>
  </si>
  <si>
    <t>01.01.06</t>
  </si>
  <si>
    <t>m2</t>
  </si>
  <si>
    <t>01.02</t>
  </si>
  <si>
    <t>01.02.01</t>
  </si>
  <si>
    <t>01.02.02</t>
  </si>
  <si>
    <t>m3</t>
  </si>
  <si>
    <t>Ausgraben von Steinblöcken bei allgemeinem Aushub</t>
  </si>
  <si>
    <t>Hinterfüllen mit Grubenschotter: maschinell</t>
  </si>
  <si>
    <t>Anfüllen mit Aushubmaterial: maschinell</t>
  </si>
  <si>
    <t>Deponiegebühren für Bodenaushub Kl.1/B: mit Kies als Hauptanteil</t>
  </si>
  <si>
    <t>t</t>
  </si>
  <si>
    <t>Deponiegebühren für Bodenaushub Kl.1/D: Sand-Kies-Gemisch</t>
  </si>
  <si>
    <t>Deponiegebühren für Bodenaushub Kl.1/E: Findlinge</t>
  </si>
  <si>
    <t>01.03</t>
  </si>
  <si>
    <t>01.03.01</t>
  </si>
  <si>
    <t>01.03.02</t>
  </si>
  <si>
    <t>Schalung für geradlinige Mauern und Wände: für Oberflächenstruktur S3</t>
  </si>
  <si>
    <t>Beton für Bauwerke jedwelcher Lage, Form und Abmessung Festigkeitsklasse C 25/30</t>
  </si>
  <si>
    <t>Beton für Bauwerke jedwelcher Lage, Form und Abmessung Festigkeitsklasse C 35/45</t>
  </si>
  <si>
    <t>01.04</t>
  </si>
  <si>
    <t>BETONSTAHL</t>
  </si>
  <si>
    <t>01.04.01</t>
  </si>
  <si>
    <t>Betonstahl: gerippter Stahl B450C</t>
  </si>
  <si>
    <t>kg</t>
  </si>
  <si>
    <t>01.04.02</t>
  </si>
  <si>
    <t>Betonstahlmatten: gerippter Stahl, B450C</t>
  </si>
  <si>
    <t>01.05</t>
  </si>
  <si>
    <t>Einsteigschacht Elektroleit.: 60x60x50(H)x5cm</t>
  </si>
  <si>
    <t>01.05.02</t>
  </si>
  <si>
    <t>01.05.03</t>
  </si>
  <si>
    <t>01.06</t>
  </si>
  <si>
    <t>01.06.03</t>
  </si>
  <si>
    <t>01.07</t>
  </si>
  <si>
    <t>01.07.02</t>
  </si>
  <si>
    <t>Bituminöses Mischgut, 0/9 für Verschleißschichten 1.Kategorie Schichtstärke, eingebaut: 3 cm</t>
  </si>
  <si>
    <t>01.08</t>
  </si>
  <si>
    <t>01.09</t>
  </si>
  <si>
    <t>01.10</t>
  </si>
  <si>
    <t>Gartenerde: Einbau maschinell</t>
  </si>
  <si>
    <t>Rasenflächen</t>
  </si>
  <si>
    <t>Anpflanzen von Bäumen</t>
  </si>
  <si>
    <t>Hecken: Ligustrum zweireihig</t>
  </si>
  <si>
    <t>01.11</t>
  </si>
  <si>
    <t>01.11.01.*</t>
  </si>
  <si>
    <t>01.12</t>
  </si>
  <si>
    <t>SCHLOSSERARBEITEN</t>
  </si>
  <si>
    <t>01.13</t>
  </si>
  <si>
    <t>01.13.02</t>
  </si>
  <si>
    <t>01.13.03</t>
  </si>
  <si>
    <t>01.13.04</t>
  </si>
  <si>
    <t>01.13.05</t>
  </si>
  <si>
    <t>01.14</t>
  </si>
  <si>
    <t>BAUSTELLENEINRICHTUNG</t>
  </si>
  <si>
    <t>Baustelleneinrichtung</t>
  </si>
  <si>
    <t>01.15</t>
  </si>
  <si>
    <t>LV-Pos.Nr.</t>
  </si>
  <si>
    <t>Kurztext / Beschreibung</t>
  </si>
  <si>
    <t>Maßeinheit</t>
  </si>
  <si>
    <t>ZUSAMMENFASSUNG</t>
  </si>
  <si>
    <r>
      <t xml:space="preserve">Gesamtpreis </t>
    </r>
    <r>
      <rPr>
        <sz val="10"/>
        <rFont val="Arial"/>
        <family val="2"/>
      </rPr>
      <t>(Menge x Einheitspreis)</t>
    </r>
  </si>
  <si>
    <t>01.01.01</t>
  </si>
  <si>
    <t>01.01.02</t>
  </si>
  <si>
    <t>01.05.01</t>
  </si>
  <si>
    <t>01.06.02</t>
  </si>
  <si>
    <t>01.07.01</t>
  </si>
  <si>
    <t>Randstein Beton: C 35/45 frost- tausalzbeständig</t>
  </si>
  <si>
    <t>01.08.01</t>
  </si>
  <si>
    <t>IN ZAHLEN</t>
  </si>
  <si>
    <t>IN BUCHSTABEN</t>
  </si>
  <si>
    <t xml:space="preserve">GESAMTBETRAG DER ARBEITEN OHNE SICHERHEITSMASSNAHMEN                   </t>
  </si>
  <si>
    <t xml:space="preserve">GESAMTBETRAG DER  SICHERHEITSMASSNAHMEN              </t>
  </si>
  <si>
    <t>Datum:</t>
  </si>
  <si>
    <t>……………………………………………………………………………………..</t>
  </si>
  <si>
    <t>………………………………………………..</t>
  </si>
  <si>
    <t>IM SKP VORGESEHENE BAUSTELLENEINRICHTUNG</t>
  </si>
  <si>
    <t>ERDUNGSANLAGE UND BLITZSCHUTZANLAGE, BRANDSCHUTZANLAGE UND RAUCHABZUGSANLAGE</t>
  </si>
  <si>
    <t>MITTEL UND DIENSTE FÜR DIE ALLGEMEINE SICHERHEIT</t>
  </si>
  <si>
    <t>Alarmsystem</t>
  </si>
  <si>
    <t>01.15.05</t>
  </si>
  <si>
    <t>IM SKP BEINHALTETE VORGÄNGE, DIE WEGEN SPEZIFISCHEN SICHERHEITSGRÜNDEN VORGESEHEN SIND</t>
  </si>
  <si>
    <t>Wiederherstellung von kurzfristig entfernten Sicherheitsmaßnahmen</t>
  </si>
  <si>
    <t>01.15.06</t>
  </si>
  <si>
    <t>GENERELLE KOSTEN</t>
  </si>
  <si>
    <t>Sicherheitskosten für Koordinierungsmaßnahmen</t>
  </si>
  <si>
    <r>
      <t xml:space="preserve">Einheitspreis </t>
    </r>
    <r>
      <rPr>
        <sz val="10"/>
        <rFont val="Arial"/>
        <family val="2"/>
      </rPr>
      <t>(Euro)</t>
    </r>
  </si>
  <si>
    <t>Kodex: 22.01.013.041.01.0</t>
  </si>
  <si>
    <t>BEILAGE 4 - ANGEBOTSFORMULAR
VERZEICHNIS DER ARBEITEN UND DER LIEFERUNGEN
ANGEBOT MIT EINHEITSPREISEN</t>
  </si>
  <si>
    <t>ABBRUCHARBEITEN</t>
  </si>
  <si>
    <t>Abnehmen Verteilerleitungen aus Eisen</t>
  </si>
  <si>
    <t>Durchbrüche in Stahlbetonbauwerken, über C 16/20 Fläche "A" :  über 0,04 bis 0,25 m2</t>
  </si>
  <si>
    <t>Durchbrüche in Stahlbetonbauwerken, über C 16/20 Fläche "A" :  über 0,25 bis 1,00 m2</t>
  </si>
  <si>
    <t>Kernbohrungen in Beton und Stahlbeton D = von Ø 102 bis Ø 132mm</t>
  </si>
  <si>
    <t>Kernbohrungen in Beton und Stahlbeton D = Ø 162 mm</t>
  </si>
  <si>
    <t>Kernbohrungen in Beton und Stahlbeton D = Ø 182 mm</t>
  </si>
  <si>
    <t>01.01.03.</t>
  </si>
  <si>
    <t>cm</t>
  </si>
  <si>
    <t>RODUNGSARBEITEN</t>
  </si>
  <si>
    <t>Fällen von Bäumen Durchmesser über 60 cm</t>
  </si>
  <si>
    <t>Entfernen von Wurzelstöcken, Durchmesser: über 60 cm</t>
  </si>
  <si>
    <t>01.02.03 *</t>
  </si>
  <si>
    <t>BELAGSSCHNEIDEARBEITEN</t>
  </si>
  <si>
    <t>Schneiden von bituminösen Belägen Belagstärke bis 10,0 cm</t>
  </si>
  <si>
    <t>Schneiden von unbewehrten und bewehrten Betonbelägen Belagstärke 10,1 bis 20,0 cm</t>
  </si>
  <si>
    <t>AUSBAU VON GEGENSTÄNDEN</t>
  </si>
  <si>
    <t>01.04.03</t>
  </si>
  <si>
    <t>01.04.04</t>
  </si>
  <si>
    <t>01.04.05</t>
  </si>
  <si>
    <t>Ausbau von Beleuchtungsmasten Mastenlänge: bis 6,00 m</t>
  </si>
  <si>
    <t>Ausbau von Einfriedungen nach Flächenausmaß</t>
  </si>
  <si>
    <t>Ausbau von Schachtabdeckungen und Einläufen Schachtabdeckungen und Einläufe von Verkehrsflächen</t>
  </si>
  <si>
    <t>Ausbau, Sortierung und Reinigung von Randsteinen Randsteine aus Beton</t>
  </si>
  <si>
    <t>WIEDEREINBAU VON AUSGEBAUTEN GEGENSTÄNDEN</t>
  </si>
  <si>
    <t>Wiedereinbau von Straßenschildern an den von der BL angegebenen Stellen</t>
  </si>
  <si>
    <t>Wiedereinbau von Beleuchtungsmasten Mastenlänge: bis 6,00 m</t>
  </si>
  <si>
    <t>Wiedereinbau von Schachtabdeckungen und Einläufen von Verkehrsflächen</t>
  </si>
  <si>
    <t>DEPONIEGEBÜHREN</t>
  </si>
  <si>
    <t>DEPONIEGEBÜHREN FÜR BODEN</t>
  </si>
  <si>
    <t>01.06.01</t>
  </si>
  <si>
    <t>01.06.01.01</t>
  </si>
  <si>
    <t>01.06.01.02</t>
  </si>
  <si>
    <t>01.06.01.03</t>
  </si>
  <si>
    <t>01.06.01.04</t>
  </si>
  <si>
    <t>Deponiegebühren für Bodenaushub Kl.1/C: Sand-Kies-Gemisch mit Schluff und Ton</t>
  </si>
  <si>
    <t>Fehlerstromschutzschalter thermomagnetisch 1+N 0,03A 6kA C</t>
  </si>
  <si>
    <t>15.06.31.01.b</t>
  </si>
  <si>
    <t>Nennstrom 1x10 A+N, Idn= 0,03A 2 Moduleinheiten</t>
  </si>
  <si>
    <t>15.06.31.01.c</t>
  </si>
  <si>
    <t>Nennstrom 1x16 A+N, Idn= 0,03A - 2 Moduleinheiten</t>
  </si>
  <si>
    <t>15.06.31.04</t>
  </si>
  <si>
    <t>Fehlerstromschutzschalter thermomagnetisch 4 Pole 0,03A 6kA C</t>
  </si>
  <si>
    <t>15.06.31.04.c</t>
  </si>
  <si>
    <t>Nennstrom 4x16 A, Idn=0,03A - 8 Moduleinheiten</t>
  </si>
  <si>
    <t>15.06.31.11</t>
  </si>
  <si>
    <t>Fehlerstromschutzschalter thermomagnetisch 1+N 0,3A 6kA C</t>
  </si>
  <si>
    <t>15.06.31.11.b</t>
  </si>
  <si>
    <t>Nennstrom 1x10 A+N, Idn= 0,3A 2 Moduleinheiten</t>
  </si>
  <si>
    <t>15.06.31.11.c</t>
  </si>
  <si>
    <t>Nennstrom 1x16 A+N, Idn= 0,3A - 2 Moduleinheiten</t>
  </si>
  <si>
    <t>15.06.31.14</t>
  </si>
  <si>
    <t>Fehlerstromschutzschalter thermomagnetisch 4 Pole 0,3A 6kA C</t>
  </si>
  <si>
    <t>15.06.31.14.b</t>
  </si>
  <si>
    <t>Nennstrom 4x10 A , Idn=0,3A - 8 Moduleinheiten</t>
  </si>
  <si>
    <t>15.06.31.14.c</t>
  </si>
  <si>
    <t>Nennstrom 4x16 A , Idn=0,3A - 8 Moduleinheiten</t>
  </si>
  <si>
    <t>15.06.51</t>
  </si>
  <si>
    <t>Automatische und thermomagnetische Schutzschalter 25kA</t>
  </si>
  <si>
    <t>15.06.51.01</t>
  </si>
  <si>
    <t>Zerkleinerung von Steinblöcken im Naturlager bei allgemeinem Aushub mittels hydraulischer oder pneumatischer Werkzeuge, auf dem Aushubgerät montiert</t>
  </si>
  <si>
    <t>Boden Fundamente ausheben: inkl. Aufladen und Transport</t>
  </si>
  <si>
    <t>Grabenaushub in Material jedwelcher Konsistenz inkl. Aufladen und Transport</t>
  </si>
  <si>
    <t>Grabenaushub in Material jedwelcher Konsistenz seitliche Lagerung innerhalb 5,0 m, ohne Aufladen und ohne Abtransport</t>
  </si>
  <si>
    <t>Grabenaushub in Material jedwelcher Konsistenz Aufpreis für Tiefe (Grabenaushub)</t>
  </si>
  <si>
    <t>Aufpreis für Handaushub in Material jedwelcher Konsistenz und Natur</t>
  </si>
  <si>
    <t>Anfüllen mit Aushubmaterial: händisch</t>
  </si>
  <si>
    <t>Hinterfüllen mit Grubenschotter: händisch</t>
  </si>
  <si>
    <t>Hinterfüllen mit RB-Granulat 0/70: maschinell</t>
  </si>
  <si>
    <t>Zulage für Verdichten von Aufschüttungen, Wiederauffüllungen</t>
  </si>
  <si>
    <t>Füllmaterial</t>
  </si>
  <si>
    <t>Boden planieren</t>
  </si>
  <si>
    <t>VERDICHTUNGSARBEITEN</t>
  </si>
  <si>
    <t>Verdichtung der Fahrbahnoberfläche mit Rüttelwalze</t>
  </si>
  <si>
    <t>BETON, STAHLBETON, SCHALUNGEN UND FERTIGTEILE</t>
  </si>
  <si>
    <t>01.09.01</t>
  </si>
  <si>
    <t>01.09.02</t>
  </si>
  <si>
    <t>01.09.03</t>
  </si>
  <si>
    <t>01.09.04</t>
  </si>
  <si>
    <t>01.09.05</t>
  </si>
  <si>
    <t>01.09.06</t>
  </si>
  <si>
    <t>01.09.07</t>
  </si>
  <si>
    <t>01.09.08</t>
  </si>
  <si>
    <t>01.09.09</t>
  </si>
  <si>
    <t>01.09.10</t>
  </si>
  <si>
    <t>01.09.11</t>
  </si>
  <si>
    <t>01.09.12</t>
  </si>
  <si>
    <t>01.09.13</t>
  </si>
  <si>
    <t>01.09.14</t>
  </si>
  <si>
    <t>01.09.15</t>
  </si>
  <si>
    <t>01.09.16</t>
  </si>
  <si>
    <t>01.09.17</t>
  </si>
  <si>
    <t>01.09.18</t>
  </si>
  <si>
    <t>01.09.19</t>
  </si>
  <si>
    <t>01.09.20</t>
  </si>
  <si>
    <t>01.09.21</t>
  </si>
  <si>
    <t>01.09.22 *</t>
  </si>
  <si>
    <t>01.09.23 *</t>
  </si>
  <si>
    <t>01.09.24 *</t>
  </si>
  <si>
    <t>01.09.25 *</t>
  </si>
  <si>
    <t>01.09.26 *</t>
  </si>
  <si>
    <t>01.09.27 *</t>
  </si>
  <si>
    <t>01.09.28 *</t>
  </si>
  <si>
    <t>01.09.29 *</t>
  </si>
  <si>
    <t>01.09.30 *</t>
  </si>
  <si>
    <t>01.09.31 *</t>
  </si>
  <si>
    <t>Seitliche Abschalung für Gründungsplatten: für Oberflächenstruktur S2</t>
  </si>
  <si>
    <t>Seitliche Abschalung für Streifenfundamente für Oberflächenstruktur S2</t>
  </si>
  <si>
    <t>Schalung für geradlinige Mauern und Wände: für Oberflächenstruktur S2</t>
  </si>
  <si>
    <t>Schalung für Platten und Kragplatten: für Oberflächenstruktur S2</t>
  </si>
  <si>
    <t>Schalung für Platten und Kragplatten: für Oberflächenstruktur S3</t>
  </si>
  <si>
    <t>Schalung für Treppenplatten, Podeste, Stufen für Oberflächenstruktur S2</t>
  </si>
  <si>
    <t>Schalung für Treppenplatten, Podeste, Stufen für Oberflächenstruktur S4a</t>
  </si>
  <si>
    <t>Schalung für geradlinige Träger: für Oberflächenstruktur S2</t>
  </si>
  <si>
    <t>Schalung für geradlinige Träger: für Oberflächenstruktur S3</t>
  </si>
  <si>
    <t>Aufpreis für verlorene Schalung für Oberflächenstruktur S2</t>
  </si>
  <si>
    <t>Unterbeton, Ausgleichsbeton und Füllbeton Festigkeitsklasse C 12/15</t>
  </si>
  <si>
    <t>Beton für Bauwerke jedwelcher Lage, Form und Abmessung Festigkeitsklasse C 30/37</t>
  </si>
  <si>
    <r>
      <t xml:space="preserve">ARCHITEKTONISCHES PROJEKT
</t>
    </r>
    <r>
      <rPr>
        <sz val="10"/>
        <rFont val="Arial"/>
        <family val="2"/>
      </rPr>
      <t>GESAMTBETRAG DES ANGEBOTS FÜR ARBEITEN PAUSCHAL OHNE KOSTEN FÜR SICHERHEITSMASSNAHMEN</t>
    </r>
  </si>
  <si>
    <t>15.10.01.11.h</t>
  </si>
  <si>
    <t>Steckdosenauslass mit 3 Steckdosen 2x16A+PE Schuko oder mehrfach 10/16A, unter Putz IP40 - mittlere Preisklasse</t>
  </si>
  <si>
    <t>15.10.01.15</t>
  </si>
  <si>
    <t>Auslass Steckdose zweipolig 16 A, auf Putz</t>
  </si>
  <si>
    <t>15.10.01.15.a</t>
  </si>
  <si>
    <t>Steckdosenauslass parallel mit 1 Steckdose 2x16A+PE Schuko oder mehrfach 10/16A, auf Putz IP40 - Leitung N07V-K oder FROR450/750V</t>
  </si>
  <si>
    <t>15.10.01.21</t>
  </si>
  <si>
    <t>Auslass Steckdose Typ CEE, unter Putz</t>
  </si>
  <si>
    <t>15.10.01.21.a</t>
  </si>
  <si>
    <t>Steckdosenauslass mit 1 CEE- Steckdose 2x16A+PE, unter Putz, IP44</t>
  </si>
  <si>
    <t>15.10.01.21.c</t>
  </si>
  <si>
    <t>Steckdosenauslass mit 1 CEE- Steckdose 4x16A+PE, unter Putz, IP44</t>
  </si>
  <si>
    <t>15.10.01.51</t>
  </si>
  <si>
    <t>Auslass für Anschluss Motor, Maschinen, unter Putz</t>
  </si>
  <si>
    <t>15.10.01.51.a</t>
  </si>
  <si>
    <t>Auslass Kraft generell, unter Putz IP40 - Leitung 3x1,5/2,5 mm2</t>
  </si>
  <si>
    <t>15.11</t>
  </si>
  <si>
    <t>15.11.01</t>
  </si>
  <si>
    <t>Auslässe für technologische Anlagen</t>
  </si>
  <si>
    <t>15.11.01.01</t>
  </si>
  <si>
    <t>Auslass für Rollo, Rollläden, Sonnenschutz oder motorisiertes Fenster unter Putz</t>
  </si>
  <si>
    <t>15.11.01.01.b</t>
  </si>
  <si>
    <t>Auslass für Rollo, Rollläden, Sonnenschutz oder motorisiertes Fenster, unter Putz, IP40, mittlere Preisklasse</t>
  </si>
  <si>
    <t>15.11.01.42</t>
  </si>
  <si>
    <t>Auslass für Not-Ausschaltung, auf Putz</t>
  </si>
  <si>
    <t>15.11.01.42.b</t>
  </si>
  <si>
    <t>Auslass für Notausschaltung, auf Putz, IP44, FG7OR0,6/1kV 2x1,5 mm2</t>
  </si>
  <si>
    <t>15.11.11</t>
  </si>
  <si>
    <t>Auslässe für vorzusehende Anlagen</t>
  </si>
  <si>
    <t>15.11.11.01</t>
  </si>
  <si>
    <t>Erstellen eines Auslasses mit Leerrohr in unter Putz Ausführung</t>
  </si>
  <si>
    <t>15.11.11.01.b</t>
  </si>
  <si>
    <t>Auslass mit Leerrohr Durchmesser 25mm</t>
  </si>
  <si>
    <t>15.11.11.01.f</t>
  </si>
  <si>
    <t>Auslass mit Leerrohr Durchmesser 32mm mit Schalterdose</t>
  </si>
  <si>
    <t>15.11.11.02</t>
  </si>
  <si>
    <t>Erstellen eines Auslasses mit Leerrohr, auf Putz</t>
  </si>
  <si>
    <t>15.11.11.02.b</t>
  </si>
  <si>
    <t>Auslass mit Leerrohr Durchmesser 25mm, IP40</t>
  </si>
  <si>
    <t>15.13</t>
  </si>
  <si>
    <t>15.13.01</t>
  </si>
  <si>
    <t>Notleuchten</t>
  </si>
  <si>
    <t>15.13.01.01</t>
  </si>
  <si>
    <t>Einzelbatt. Notleuchte in Bereitschaftssch.:</t>
  </si>
  <si>
    <t>15.13.01.01.e</t>
  </si>
  <si>
    <t>13.01</t>
  </si>
  <si>
    <t>13.01.05</t>
  </si>
  <si>
    <t>Absperrorgane</t>
  </si>
  <si>
    <t>13.01.05.03</t>
  </si>
  <si>
    <t>Flanschen - Absperrventil:</t>
  </si>
  <si>
    <t>13.01.05.03.a</t>
  </si>
  <si>
    <t>DN 15 - 1/2"</t>
  </si>
  <si>
    <t>13.01.05.03.b</t>
  </si>
  <si>
    <t>DN 20 - 3/4"</t>
  </si>
  <si>
    <t>13.01.05.03.c</t>
  </si>
  <si>
    <t>DN 25 - 1"</t>
  </si>
  <si>
    <t>13.01.05.03.d</t>
  </si>
  <si>
    <t>DN 32 - 5/4"</t>
  </si>
  <si>
    <t>13.01.05.03.e</t>
  </si>
  <si>
    <t>DN 40 - 6/4"</t>
  </si>
  <si>
    <t>13.01.05.03.f</t>
  </si>
  <si>
    <t>DN 50 - 2"</t>
  </si>
  <si>
    <t>13.01.05.03.g</t>
  </si>
  <si>
    <t>DN 65 - 2 1/2"</t>
  </si>
  <si>
    <t>13.01.05.07</t>
  </si>
  <si>
    <t>Füll- und Entleerungshahn: 1/2"</t>
  </si>
  <si>
    <t>13.01.05.07.b</t>
  </si>
  <si>
    <t>1/2"</t>
  </si>
  <si>
    <t>13.01.06</t>
  </si>
  <si>
    <t>Rückflußverhinderer</t>
  </si>
  <si>
    <t>13.01.06.02</t>
  </si>
  <si>
    <t>Klappenrückschlagventil:</t>
  </si>
  <si>
    <t>13.01.06.02.a</t>
  </si>
  <si>
    <t>13.01.06.02.b</t>
  </si>
  <si>
    <t>13.01.06.02.d</t>
  </si>
  <si>
    <t>13.01.06.02.e</t>
  </si>
  <si>
    <t>13.01.06.02.f</t>
  </si>
  <si>
    <t>13.01.06.04</t>
  </si>
  <si>
    <t>Disco-Rückschlagventile:</t>
  </si>
  <si>
    <t>13.01.06.04.a</t>
  </si>
  <si>
    <t>13.01.06.04.b</t>
  </si>
  <si>
    <t>13.01.06.04.c</t>
  </si>
  <si>
    <t>13.01.06.04.e</t>
  </si>
  <si>
    <t>13.01.06.04.f</t>
  </si>
  <si>
    <t>13.01.06.04.g</t>
  </si>
  <si>
    <t>13.01.07</t>
  </si>
  <si>
    <t>Schmutzfänger</t>
  </si>
  <si>
    <t>13.01.07.02</t>
  </si>
  <si>
    <t>Schmutzfänger aus Grauguß:</t>
  </si>
  <si>
    <t>13.01.07.02.a</t>
  </si>
  <si>
    <t>13.01.07.02.b</t>
  </si>
  <si>
    <t>13.01.07.02.d</t>
  </si>
  <si>
    <t>13.01.07.02.e</t>
  </si>
  <si>
    <t>13.01.09</t>
  </si>
  <si>
    <t>Druck- und Mengenregelgeräte</t>
  </si>
  <si>
    <t>13.01.09.06</t>
  </si>
  <si>
    <t>Strangregulierventil:</t>
  </si>
  <si>
    <t>13.01.09.06.b</t>
  </si>
  <si>
    <t>DN 20 - G 3/4 "</t>
  </si>
  <si>
    <t>13.01.09.06.e</t>
  </si>
  <si>
    <t>DN 40 - G 11/2"</t>
  </si>
  <si>
    <t>13.01.10</t>
  </si>
  <si>
    <t>Be- und Entlüftungsgeräte</t>
  </si>
  <si>
    <t>13.01.10.01</t>
  </si>
  <si>
    <t>Automatischer Schnellentlüfter:</t>
  </si>
  <si>
    <t>13.01.10.01.b</t>
  </si>
  <si>
    <t>13.01.12</t>
  </si>
  <si>
    <t>Sicherheits- und Kontrollvorrichtungen</t>
  </si>
  <si>
    <t>13.01.12.07</t>
  </si>
  <si>
    <t>Tauchhülse:</t>
  </si>
  <si>
    <t>13.01.12.07.a</t>
  </si>
  <si>
    <t>1/2" Länge 100 mm</t>
  </si>
  <si>
    <t>13.01.13</t>
  </si>
  <si>
    <t>Ausdehnungsgefäße</t>
  </si>
  <si>
    <t>13.01.13.02</t>
  </si>
  <si>
    <t>Membranausdehnungsgefäß mit Kollaudierung:</t>
  </si>
  <si>
    <t>13.01.13.02.i</t>
  </si>
  <si>
    <t>500 l</t>
  </si>
  <si>
    <t>13.02</t>
  </si>
  <si>
    <t>Industrieboden D 15cm: mech. geglättete Oberfl.</t>
  </si>
  <si>
    <t>Industrieboden D 15cm: Aufpreis Pos.  Mehrdicke D 1cm</t>
  </si>
  <si>
    <t>Ausführung wie Position 01.13.04, jedoch mit Dicke 12cm</t>
  </si>
  <si>
    <t>„Dekorativer“ Industrieboden für Innenbereich, Dicke 18cm</t>
  </si>
  <si>
    <t>Ausführung wie Position 01.13.07*, jedoch mit folgenden Änderungen:Dicke: 12cm</t>
  </si>
  <si>
    <t>Dekorativer Industrieboden für Außenbereich, Dicke 18 - 25cm</t>
  </si>
  <si>
    <t>Schwimm. Estrich Beläge im Dünnbett 
D 5cm</t>
  </si>
  <si>
    <t>01.14.01</t>
  </si>
  <si>
    <t>01.14.02</t>
  </si>
  <si>
    <t>01.14.03</t>
  </si>
  <si>
    <t>01.14.04</t>
  </si>
  <si>
    <t>01.14.05</t>
  </si>
  <si>
    <t>ABDICHTUNGSARBEITEN</t>
  </si>
  <si>
    <t>Waager. Abdich.: Bitumenbahn 1500g/m2, einlagig</t>
  </si>
  <si>
    <t>Wandabdichtung: 2 Kaltaufstr. Bitum.emuls. 2000g/m2</t>
  </si>
  <si>
    <t>GESAMTBETRAG DER ARBEITEN   OHNE    DER KOSTEN FÜR SICHERHEITSMASSNAHMEN</t>
  </si>
  <si>
    <t>SUMME ELEKTROANLAGEN</t>
  </si>
  <si>
    <t>SUMME SANITÄRANLAGEN</t>
  </si>
  <si>
    <t>SUMME HEIZUNGSANLAGEN</t>
  </si>
  <si>
    <t>8 Kreisläufe</t>
  </si>
  <si>
    <t>13.03.01.02.h</t>
  </si>
  <si>
    <t>10 Kreisläufe</t>
  </si>
  <si>
    <t>13.04</t>
  </si>
  <si>
    <t>13.04.01</t>
  </si>
  <si>
    <t>Stahlrohre</t>
  </si>
  <si>
    <t>13.04.01.01</t>
  </si>
  <si>
    <t>Nahtloses Gewindestahlrohr, schwarz:</t>
  </si>
  <si>
    <t>13.04.01.01.b</t>
  </si>
  <si>
    <t>ø 1/2"</t>
  </si>
  <si>
    <t>13.04.01.01.c</t>
  </si>
  <si>
    <t>ø 3/4"</t>
  </si>
  <si>
    <t>13.04.01.01.d</t>
  </si>
  <si>
    <t>ø 1"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</si>
  <si>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</si>
  <si>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</si>
  <si>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</si>
  <si>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</si>
  <si>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</si>
  <si>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</si>
  <si>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</si>
  <si>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</si>
  <si>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13.05</t>
  </si>
  <si>
    <t>13.05.02</t>
  </si>
  <si>
    <t>Rohrisolierungen mit Polyurethanschaum</t>
  </si>
  <si>
    <t>13.05.02.01</t>
  </si>
  <si>
    <t>Wärmeisolierung aus Polyurethan D 20:</t>
  </si>
  <si>
    <t>13.05.02.01.a</t>
  </si>
  <si>
    <t>13.05.02.01.b</t>
  </si>
  <si>
    <t>13.05.02.01.c</t>
  </si>
  <si>
    <t>13.05.02.02</t>
  </si>
  <si>
    <t>Wärmeisolierung aus Polyurethan D 25:</t>
  </si>
  <si>
    <t>13.05.02.02.a</t>
  </si>
  <si>
    <t>13.05.02.02.b</t>
  </si>
  <si>
    <t>13.05.02.03</t>
  </si>
  <si>
    <t>Wärmeisolierung aus Polyurethan D 30:</t>
  </si>
  <si>
    <t>13.05.02.03.f</t>
  </si>
  <si>
    <t>13.05.02.03.g</t>
  </si>
  <si>
    <t>13.05.03</t>
  </si>
  <si>
    <t>Rohrisolierungen mit Polyäthylenschaum PE-LD</t>
  </si>
  <si>
    <t>13.05.03.02</t>
  </si>
  <si>
    <t>Wärmeisolierung aus Polyäthylen D 9:</t>
  </si>
  <si>
    <t>13.05.03.02.b</t>
  </si>
  <si>
    <t>13.05.03.02.c</t>
  </si>
  <si>
    <t>13.05.03.02.d</t>
  </si>
  <si>
    <t>13.05.03.02.g</t>
  </si>
  <si>
    <t>13.05.03.02.h</t>
  </si>
  <si>
    <t>13.05.03.03</t>
  </si>
  <si>
    <t>Wärmeisolierung aus Polyäthylen D 13:</t>
  </si>
  <si>
    <t>13.05.03.03.d</t>
  </si>
  <si>
    <t>13.05.03.03.e</t>
  </si>
  <si>
    <t>13.05.04</t>
  </si>
  <si>
    <t>Kälterohrisolierung</t>
  </si>
  <si>
    <t>13.05.04.01</t>
  </si>
  <si>
    <t>Rohrisolierung aus geschlossenzelligem, vulkanisertem Neopren:</t>
  </si>
  <si>
    <t>13.05.04.01.a</t>
  </si>
  <si>
    <t>ø 3/8" - D 13 mm</t>
  </si>
  <si>
    <t>13.05.04.01.b</t>
  </si>
  <si>
    <t>ø 1/2" - D 13 mm</t>
  </si>
  <si>
    <t>13.05.04.01.c</t>
  </si>
  <si>
    <t>ø 3/4" - D 13 mm</t>
  </si>
  <si>
    <t>13.05.04.01.d</t>
  </si>
  <si>
    <t>ø 1" - D 14 mm</t>
  </si>
  <si>
    <t>13.05.04.01.e</t>
  </si>
  <si>
    <t>ø 5/4" - D 14 mm</t>
  </si>
  <si>
    <t>13.05.04.01.f</t>
  </si>
  <si>
    <t>ø 6/4" - D 14 mm</t>
  </si>
  <si>
    <t>13.05.04.01.g</t>
  </si>
  <si>
    <t>D 15 mm</t>
  </si>
  <si>
    <t>13E</t>
  </si>
  <si>
    <t>13E.01</t>
  </si>
  <si>
    <t>13E.01.02</t>
  </si>
  <si>
    <t>Warmwasserbereiter</t>
  </si>
  <si>
    <t>13E.01.02.101</t>
  </si>
  <si>
    <t>WARMWASSERSPEICHER MIT INSPEKTIONIERBAREM PLATTENWÄRMETAUSCHER</t>
  </si>
  <si>
    <t>13E.01.02.101.a*</t>
  </si>
  <si>
    <t>Warmwasserspeicher, 500 Liter, Gesamthöhe 1880 mm, Gesamtbreite 790 mm, Behältergewicht 84 kg, inspektionierbarer Plattenwärmetauscher mit 37 Platten, Leistung = 60 kW bei 75/40 °C</t>
  </si>
  <si>
    <t>13E.01.04</t>
  </si>
  <si>
    <t>Umwälzpumpen</t>
  </si>
  <si>
    <t>13E.01.04.101</t>
  </si>
  <si>
    <t>NASSLÄUFEREINZELPUMPE EINPHASIG</t>
  </si>
  <si>
    <t>Beschichtungssystem mit Kunstharz für Fußböden im Innenbereich</t>
  </si>
  <si>
    <t>Wandbeschichtung mit Kunstharz</t>
  </si>
  <si>
    <t>Hohlkehlen und Hochzügen bei Sockeln mit Kunstharz</t>
  </si>
  <si>
    <t>Aluminium-Profil zur Aufnahme von flächenbündigen Sockelleisten</t>
  </si>
  <si>
    <t>Fallschutzboden</t>
  </si>
  <si>
    <t>01.21</t>
  </si>
  <si>
    <t>AUFZUGSANLAGE</t>
  </si>
  <si>
    <t>Elektrisch betriebener Aufzug</t>
  </si>
  <si>
    <t>01.21.01.*</t>
  </si>
  <si>
    <t>01.22</t>
  </si>
  <si>
    <t>SPENGLERARBEITEN</t>
  </si>
  <si>
    <t>01.22.01</t>
  </si>
  <si>
    <t>01.22.02</t>
  </si>
  <si>
    <t>01.22.03</t>
  </si>
  <si>
    <t>01.22.04</t>
  </si>
  <si>
    <t>01.22.05.*</t>
  </si>
  <si>
    <t>Dachrandabschluß Alu: 40cm</t>
  </si>
  <si>
    <t>Dachrandabschluß Alu: 25cm</t>
  </si>
  <si>
    <t>Dachrandabschluß Alu: 15cm</t>
  </si>
  <si>
    <t>Mauerabdeckung Alu: 67cm</t>
  </si>
  <si>
    <t>Unterkonstruktion in Holz für Dachrandabschluss</t>
  </si>
  <si>
    <t>01.23</t>
  </si>
  <si>
    <t>MALERARBEITEN</t>
  </si>
  <si>
    <t>01.23.01</t>
  </si>
  <si>
    <t>01.23.02</t>
  </si>
  <si>
    <t>01.23.03</t>
  </si>
  <si>
    <t>01.23.04</t>
  </si>
  <si>
    <t>01.23.05</t>
  </si>
  <si>
    <t>01.23.06.*</t>
  </si>
  <si>
    <t>Absperrmittel: mit Bindemittellös.</t>
  </si>
  <si>
    <t>Verspachtelung von bestehender abgehängter Unterdecke aus Gipskartonplatten</t>
  </si>
  <si>
    <t>Farblose Imprägnierung : Silikon-Imprägniermitt.</t>
  </si>
  <si>
    <t>Dispersions-Silikatfarbe aus Kaliwasserglas: mittelgetönt</t>
  </si>
  <si>
    <t>Brandschutzsystem: R 60</t>
  </si>
  <si>
    <t>Beschichtung für begeh- und befahrbare, freibewitterte Betonflächen</t>
  </si>
  <si>
    <t>01.24</t>
  </si>
  <si>
    <t>TROCKENBAUARBEITEN</t>
  </si>
  <si>
    <t>01.24.01.*</t>
  </si>
  <si>
    <t>01.24.02.*</t>
  </si>
  <si>
    <t>01.24.03.*</t>
  </si>
  <si>
    <t>01.24.04.*</t>
  </si>
  <si>
    <t>01.24.05.*</t>
  </si>
  <si>
    <t>01.24.06</t>
  </si>
  <si>
    <t>01.24.07.*</t>
  </si>
  <si>
    <t>Abgehängte Unterdecke in Gipskarton</t>
  </si>
  <si>
    <t>Abgehängte Unterdecke in Gipskarton, schräg</t>
  </si>
  <si>
    <t>Akustikdecke mit schalldämmender Verkleidung</t>
  </si>
  <si>
    <t>Akustikdecke mit schalldämmender Verkleidung, schräg</t>
  </si>
  <si>
    <t>Wandverkleidung und Vorsatzschale aus Gipsfaserplatten 18mm</t>
  </si>
  <si>
    <t>Metallständerwand mit einfachem Ständerwerk Trennwand 75 mm</t>
  </si>
  <si>
    <t>Trockenputz</t>
  </si>
  <si>
    <t>01.25</t>
  </si>
  <si>
    <t>KÜNSTLICHE KLETTERWÄNDE</t>
  </si>
  <si>
    <t>01.25.01</t>
  </si>
  <si>
    <t>HOLZPANEELE MIT STAHLUNTERKONSTRUKTION</t>
  </si>
  <si>
    <t>01.25.01.01.*</t>
  </si>
  <si>
    <t>01.25.01.02.*</t>
  </si>
  <si>
    <t>01.25.01.03.*</t>
  </si>
  <si>
    <t>01.25.01.04.*</t>
  </si>
  <si>
    <t>01.25.01.05.*</t>
  </si>
  <si>
    <t>01.25.01.06.*</t>
  </si>
  <si>
    <t>01.25.01.07.*</t>
  </si>
  <si>
    <t>01.25.01.08.*</t>
  </si>
  <si>
    <t>Schulungsbereich (Los 1a) Kletterpaneele Wand</t>
  </si>
  <si>
    <t>Schulungsbereich (Los 1b) Kletterpaneele Turm</t>
  </si>
  <si>
    <t>Vorstiegsbereich (Los 2) Wand und Turm</t>
  </si>
  <si>
    <t>Boulderbereich (Los 3a) Kletterpaneele Wand</t>
  </si>
  <si>
    <t>Boulderbereich (Los 3b) Kletterpaneele Blöcke</t>
  </si>
  <si>
    <t>Boulderbereich (Los 3c) Kletterpaneele Top-rope zone</t>
  </si>
  <si>
    <t>Außenkletterbereich (Los 4)</t>
  </si>
  <si>
    <t>Deckel und Scheinungen</t>
  </si>
  <si>
    <t>01.25.02</t>
  </si>
  <si>
    <t>ZUBEHÖR FÜR KLETTERWÄNDE</t>
  </si>
  <si>
    <t>01.25.02.01.*</t>
  </si>
  <si>
    <t>01.25.02.02.*</t>
  </si>
  <si>
    <t>01.25.02.03.*</t>
  </si>
  <si>
    <t>01.25.02.04.*</t>
  </si>
  <si>
    <t>01.25.02.05.*</t>
  </si>
  <si>
    <t>Klettergriffe aus Polyurethan-Harz</t>
  </si>
  <si>
    <t>Aufschraubbare Strukturen in Holz</t>
  </si>
  <si>
    <t>Aufschraubbare Strukturen in Kunststoff-Laminat</t>
  </si>
  <si>
    <t>Expressschlingen Set aus rostfreien Stahl</t>
  </si>
  <si>
    <t>Hydraulisches„Top-rope“ -Sicherungsgerät</t>
  </si>
  <si>
    <t>01.26</t>
  </si>
  <si>
    <t>01.26.01.*</t>
  </si>
  <si>
    <t>01.26.02.*</t>
  </si>
  <si>
    <t>01.26.03.*</t>
  </si>
  <si>
    <t>01.26.04.*</t>
  </si>
  <si>
    <t>01.26.05.*</t>
  </si>
  <si>
    <t>01.26.06.*</t>
  </si>
  <si>
    <t>01.26.07.*</t>
  </si>
  <si>
    <t>01.26.08.*</t>
  </si>
  <si>
    <t>01.26.09.*</t>
  </si>
  <si>
    <t>01.26.10.*</t>
  </si>
  <si>
    <t>01.26.11.*</t>
  </si>
  <si>
    <t>01.26.12</t>
  </si>
  <si>
    <t>01.26.13.*</t>
  </si>
  <si>
    <t>01.26.14.*</t>
  </si>
  <si>
    <t>01.26.15.*</t>
  </si>
  <si>
    <t>01.26.16</t>
  </si>
  <si>
    <t>01.26.17</t>
  </si>
  <si>
    <t>01.26.18.*</t>
  </si>
  <si>
    <t>01.26.19.*</t>
  </si>
  <si>
    <t>01.26.20.*</t>
  </si>
  <si>
    <t>01.26.21.*</t>
  </si>
  <si>
    <t>01.26.22.*</t>
  </si>
  <si>
    <t>01.26.23.*</t>
  </si>
  <si>
    <t>01.26.24.*</t>
  </si>
  <si>
    <t>01.26.25.*</t>
  </si>
  <si>
    <t>01.26.26.*</t>
  </si>
  <si>
    <t>01.26.27.*</t>
  </si>
  <si>
    <t>01.26.28.*</t>
  </si>
  <si>
    <t>01.26.29.*</t>
  </si>
  <si>
    <t>01.26.30.*</t>
  </si>
  <si>
    <t>01.26.31.*</t>
  </si>
  <si>
    <t>01.26.32.*</t>
  </si>
  <si>
    <t>01.26.33.*</t>
  </si>
  <si>
    <t>01.26.34.*</t>
  </si>
  <si>
    <t>01.26.35.*</t>
  </si>
  <si>
    <t>01.26.36.*</t>
  </si>
  <si>
    <t>01.26.37.*</t>
  </si>
  <si>
    <t>01.26.38.*</t>
  </si>
  <si>
    <t>01.26.39.*</t>
  </si>
  <si>
    <t>01.26.40.*</t>
  </si>
  <si>
    <t>01.26.41.*</t>
  </si>
  <si>
    <t>01.26.42.*</t>
  </si>
  <si>
    <t>01.26.43.*</t>
  </si>
  <si>
    <t>Randabschluss für Betonböden als Flachstahl oder gekantetes Blech</t>
  </si>
  <si>
    <t>Ausführung wie Position 01.26.01.* jedoch mit folgenden Änderungen:</t>
  </si>
  <si>
    <t>Ausführung wie Position 01.26.01.*, jedoch mit folgenden Änderungen:</t>
  </si>
  <si>
    <t>Randabschluss von Kletterwänden an Fallschutzböden</t>
  </si>
  <si>
    <t>Randausbildungen zu Tribüne</t>
  </si>
  <si>
    <t>Randabschluss von Betonboden zur Glasfassade, im Innenbereich</t>
  </si>
  <si>
    <t>Ausführung wie Position 01.26.06*, jedoch mit folgenden Änderungen:</t>
  </si>
  <si>
    <t>Ausbildung Dachrand mit gekantetem Blechwinkel</t>
  </si>
  <si>
    <t>Tragende Unterkonstruktion für Gitterrost/Lichtschacht</t>
  </si>
  <si>
    <t>Tragende Unterkonstruktion in Stahl für Lichtdecke, für schräger Dachfläche</t>
  </si>
  <si>
    <t>Bodenkanal in gekantetem Blech, für Lüftungsanlage</t>
  </si>
  <si>
    <t>Gitterrost: 33x11 mm  (47,88 kg/m2)</t>
  </si>
  <si>
    <t>Gitterrost für Bodenkanal der Lüftungsanlage</t>
  </si>
  <si>
    <t>Lüftungsgitter für Aufzugschacht und Batterieraum</t>
  </si>
  <si>
    <t>Lüftungsgitter mit Lamellenstruktur</t>
  </si>
  <si>
    <t>Stahlkonstruktion: geschweißt</t>
  </si>
  <si>
    <t>Fußgängertor (erster Monat)</t>
  </si>
  <si>
    <t>Fußgängertor (Folgemonat)</t>
  </si>
  <si>
    <t>Zurverfügungstellung von Räumlichkeiten im Bereich der Baustelle</t>
  </si>
  <si>
    <t>Zurverfügungstellung von Räumlichkeiten im Bereich der Baustelle (Folgetag)</t>
  </si>
  <si>
    <t>Vorgefertigter Container für Umkleide, Büro, usw.</t>
  </si>
  <si>
    <t>Vorgefertigter Container für Umkleide, Büro, usw. (Folgetag)</t>
  </si>
  <si>
    <t>Vorgefertigter Container für Baustellen WC</t>
  </si>
  <si>
    <t>Vorgefertigter Container für Baustellen WC (Folgetag)</t>
  </si>
  <si>
    <t>Brüstungen</t>
  </si>
  <si>
    <t>Fassadengerüst außen</t>
  </si>
  <si>
    <t>Miete eines Arbeitsgerüstes (Folgetag)</t>
  </si>
  <si>
    <t>Arbeitsebene für Kletterschalung</t>
  </si>
  <si>
    <t>Ausrüstung des Unterstellungssystemes bis zu 10m</t>
  </si>
  <si>
    <t>Ausrüstung des Unterstellungssystemes höher als 10m</t>
  </si>
  <si>
    <t>Stück x Dauer</t>
  </si>
  <si>
    <t>lfm x Dauer</t>
  </si>
  <si>
    <t>m² x Dauer</t>
  </si>
  <si>
    <t>m²</t>
  </si>
  <si>
    <t>01.30.02</t>
  </si>
  <si>
    <t>PRÄVENTIVE MASSNAHMEN UND SCHUTZMASSNAHMEN, IM SKP VORGESEHENE PERSÖNLICHE SCHUTZAUSRÜSTUNGEN BEI INTERFERIERENDEN ARBEITEN</t>
  </si>
  <si>
    <t>01.30.02.01.*</t>
  </si>
  <si>
    <t>Kosten des Hauptunternehmens</t>
  </si>
  <si>
    <t>01.30.03</t>
  </si>
  <si>
    <t>01.30.03.01.*</t>
  </si>
  <si>
    <t>Herstellung der Erdungseinrichtung für Baustellen</t>
  </si>
  <si>
    <t>01.30.04</t>
  </si>
  <si>
    <t>01.30.04.01</t>
  </si>
  <si>
    <t>01.30.04.02</t>
  </si>
  <si>
    <t>01.30.04.03</t>
  </si>
  <si>
    <t>01.30.04.04</t>
  </si>
  <si>
    <t>01.30.04.05</t>
  </si>
  <si>
    <t>01.30.04.06</t>
  </si>
  <si>
    <t>01.30.04.07.*</t>
  </si>
  <si>
    <t>01.30.04.08.*</t>
  </si>
  <si>
    <t>01.30.04.09.*</t>
  </si>
  <si>
    <t>01.30.04.10.*</t>
  </si>
  <si>
    <t>Leitkegeln - Höhe Leitkegel 50 cm, mit 3 reflektierenden Streifen</t>
  </si>
  <si>
    <t>Aufstellen und Entfernen eines jeden Leitkegels</t>
  </si>
  <si>
    <t>Schild dreieckig, gelber Hintergrund 60/60/60 cm, reflektierend Klasse II</t>
  </si>
  <si>
    <t>Schild kreisrund</t>
  </si>
  <si>
    <t>Sack zum Beschweren</t>
  </si>
  <si>
    <t>Lieferung und Aufstellung der Baustellenbeschilderung laut GvD.81/2008</t>
  </si>
  <si>
    <t>Erste-Hilfe-Koffer</t>
  </si>
  <si>
    <t>Dämmerungsblinkleuchte</t>
  </si>
  <si>
    <t>homologierter Feuerlöscher Typ 34 A - 233 BC</t>
  </si>
  <si>
    <t>01.30.05</t>
  </si>
  <si>
    <t>01.30.05.01.*</t>
  </si>
  <si>
    <t>01.30.06</t>
  </si>
  <si>
    <t>01.30.06.01.*</t>
  </si>
  <si>
    <t>01.30.06.02.*</t>
  </si>
  <si>
    <t>01.27.35.*</t>
  </si>
  <si>
    <t>01.27.36.*</t>
  </si>
  <si>
    <t>Türelement T5 für innen, zwei Drehflügel und zwei Fixelemente, mit Glasfüllung</t>
  </si>
  <si>
    <t>Innentüre T6, einflügelig, mit Glasfüllung</t>
  </si>
  <si>
    <t>Innentüre T1, einflügelig</t>
  </si>
  <si>
    <t>Innentüre T2, einflügelig</t>
  </si>
  <si>
    <t>Innentüre T14, einflügelig</t>
  </si>
  <si>
    <t>Innentüre T13, einflügelig</t>
  </si>
  <si>
    <t>Innentüre T3, einflügelig</t>
  </si>
  <si>
    <t>Innentüre T4, einflügelig</t>
  </si>
  <si>
    <t>Innentüre T7, einflügelig</t>
  </si>
  <si>
    <t>Innentüre T8, einflügelig</t>
  </si>
  <si>
    <t>01.07.05*</t>
  </si>
  <si>
    <t>Aufpreis für Tiefen über 3,50 m. Tiefe über 3,50 m bis 4,60 m</t>
  </si>
  <si>
    <t>01.22.06.*</t>
  </si>
  <si>
    <t>Sicherheitsreling auf Stützen</t>
  </si>
  <si>
    <t>01.26.44.*</t>
  </si>
  <si>
    <t>01.26.45.*</t>
  </si>
  <si>
    <t>Handlauf in Inox</t>
  </si>
  <si>
    <t>Inspektionsklappe</t>
  </si>
  <si>
    <t>01.30.01.02.*</t>
  </si>
  <si>
    <t>01.30.01.03.*</t>
  </si>
  <si>
    <t>01.30.01.07</t>
  </si>
  <si>
    <t>01.30.01.08</t>
  </si>
  <si>
    <t>01.30.01.13.*</t>
  </si>
  <si>
    <t>01.30.01.15</t>
  </si>
  <si>
    <t>01.30.01.16.*</t>
  </si>
  <si>
    <t>01.30.01.17.*</t>
  </si>
  <si>
    <t>15</t>
  </si>
  <si>
    <t>15.04</t>
  </si>
  <si>
    <t>15.04.01</t>
  </si>
  <si>
    <t>Installationsrohre PVC, flexibel</t>
  </si>
  <si>
    <t>15.04.01.01</t>
  </si>
  <si>
    <t>Installationsrohre aus PVC, flexibel:</t>
  </si>
  <si>
    <t>15.04.01.01.a</t>
  </si>
  <si>
    <t>D=25 mm</t>
  </si>
  <si>
    <t>m</t>
  </si>
  <si>
    <t>15.04.01.01.b</t>
  </si>
  <si>
    <t>D=32 mm</t>
  </si>
  <si>
    <t>15.04.01.01.c</t>
  </si>
  <si>
    <t>D=40 mm</t>
  </si>
  <si>
    <t>15.04.01.01.d</t>
  </si>
  <si>
    <t>D=50 mm</t>
  </si>
  <si>
    <t>15.04.03</t>
  </si>
  <si>
    <t>Polyäthylenrohre</t>
  </si>
  <si>
    <t>15.04.03.01</t>
  </si>
  <si>
    <t>15.04.03.01.c</t>
  </si>
  <si>
    <t>D=63 mm</t>
  </si>
  <si>
    <t>15.04.03.01.d</t>
  </si>
  <si>
    <t>D=75 mm</t>
  </si>
  <si>
    <t>15.04.03.01.f</t>
  </si>
  <si>
    <t>D=110 mm</t>
  </si>
  <si>
    <t>15.04.03.01.i</t>
  </si>
  <si>
    <t>D=160 mm</t>
  </si>
  <si>
    <t>15.04.05</t>
  </si>
  <si>
    <t>Abzweigdosen</t>
  </si>
  <si>
    <t>15.04.05.01</t>
  </si>
  <si>
    <t>15.04.05.01.b</t>
  </si>
  <si>
    <t>200/250x150/200x50/70 mm</t>
  </si>
  <si>
    <t>St</t>
  </si>
  <si>
    <t>15.04.05.01.d</t>
  </si>
  <si>
    <t>350/400x150/200x50/70 mm</t>
  </si>
  <si>
    <t>15.04.05.01.g</t>
  </si>
  <si>
    <t>500/550x250/300x80/100 mm</t>
  </si>
  <si>
    <t>15.04.05.01.i</t>
  </si>
  <si>
    <t>500/550x250/300x110/130 mm</t>
  </si>
  <si>
    <t>15.04.05.21</t>
  </si>
  <si>
    <t>Abzweigdosen PVC</t>
  </si>
  <si>
    <t>15.04.05.21.b</t>
  </si>
  <si>
    <t>100/120x80/100x50/70 mm</t>
  </si>
  <si>
    <t>15.04.05.21.d</t>
  </si>
  <si>
    <t>150/200x100/150x70/100 mm</t>
  </si>
  <si>
    <t>15.04.05.21.f</t>
  </si>
  <si>
    <t>250/300x200/250x100/120 mm</t>
  </si>
  <si>
    <t>15.04.05.21.h</t>
  </si>
  <si>
    <t>450/500x350/400x120/140 mm</t>
  </si>
  <si>
    <t>15.04.06</t>
  </si>
  <si>
    <t>Kabelwannen</t>
  </si>
  <si>
    <t>15.04.06.01</t>
  </si>
  <si>
    <t>Kanäle in verzinktem Blech, gerade</t>
  </si>
  <si>
    <t>15.04.06.01.d</t>
  </si>
  <si>
    <t>Gerader Kanal 200x50/75 mm</t>
  </si>
  <si>
    <t>15.04.06.01.e</t>
  </si>
  <si>
    <t>Gerader Kanal 300x50/75 mm</t>
  </si>
  <si>
    <t>15.04.06.03</t>
  </si>
  <si>
    <t>Kabelwannensystem: Abdeckung</t>
  </si>
  <si>
    <t>15.04.06.03.d</t>
  </si>
  <si>
    <t>Breite 200 mm</t>
  </si>
  <si>
    <t>15.04.06.03.e</t>
  </si>
  <si>
    <t>Breite 300 mm</t>
  </si>
  <si>
    <t>15.04.09</t>
  </si>
  <si>
    <t>Kabelkanäle aus PVC</t>
  </si>
  <si>
    <t>15.04.09.01</t>
  </si>
  <si>
    <t>15.04.09.01.g</t>
  </si>
  <si>
    <t>Abmessungen (bxh) 120x60 mm</t>
  </si>
  <si>
    <t>15.05</t>
  </si>
  <si>
    <t>15.05.04</t>
  </si>
  <si>
    <t>Kabelleitung  FG7OM1 0,6/1KV</t>
  </si>
  <si>
    <t>15.05.04.01</t>
  </si>
  <si>
    <t>Kupferkabel mit flexiblen Leitern, einpolige Leitung</t>
  </si>
  <si>
    <t>15.05.04.01.a</t>
  </si>
  <si>
    <t>FG7OM1 0,6/1KV 1x25 mm2</t>
  </si>
  <si>
    <t>15.05.04.01.b</t>
  </si>
  <si>
    <t>FG7OM1 0,6/1KV 1x35 mm2</t>
  </si>
  <si>
    <t>15.05.04.01.e</t>
  </si>
  <si>
    <t>FG7OM1 0,6/1KV 1x95 mm2</t>
  </si>
  <si>
    <t>15.05.04.01.f</t>
  </si>
  <si>
    <t>FG7OM1 0,6/1KV 1x120 mm2</t>
  </si>
  <si>
    <t>15.05.04.02</t>
  </si>
  <si>
    <t>Kupferkabel mit flexiblen Leitern, zweipolige Leitung</t>
  </si>
  <si>
    <t>15.05.04.02.a</t>
  </si>
  <si>
    <t>FG7OM1 0,6/1KV 2x1,5 mm2</t>
  </si>
  <si>
    <t>15.05.04.03</t>
  </si>
  <si>
    <t>Kupferkabel mit flexiblen Leitern, dreipolige Leitung</t>
  </si>
  <si>
    <t>15.05.04.03.a</t>
  </si>
  <si>
    <t>FG7OM1 0,6/1KV 3x1,5 mm2</t>
  </si>
  <si>
    <t>15.05.04.03.b</t>
  </si>
  <si>
    <t>FG7OM1 0,6/1KV 3x2,5 mm2</t>
  </si>
  <si>
    <t>15.05.04.03.c</t>
  </si>
  <si>
    <t>FG7OM1 0,6/1KV 3x4 mm2</t>
  </si>
  <si>
    <t>15.05.04.03.d</t>
  </si>
  <si>
    <t>FG7OM1 0,6/1KV 3x6 mm2</t>
  </si>
  <si>
    <t>15.05.04.05</t>
  </si>
  <si>
    <t>Kupferkabel mit flexiblen Leitern, fünfpolige Leitung</t>
  </si>
  <si>
    <t>15.05.04.05.b</t>
  </si>
  <si>
    <t>FG7OM1 0,6/1KV 5x2,5 mm2</t>
  </si>
  <si>
    <t>15.05.04.05.d</t>
  </si>
  <si>
    <t>FG7OM1 0,6/1KV 5x6 mm2</t>
  </si>
  <si>
    <t>15.05.04.05.e</t>
  </si>
  <si>
    <t>FG7OM1 0,6/1KV 5x10 mm2</t>
  </si>
  <si>
    <t>15.05.04.05.f</t>
  </si>
  <si>
    <t>FG7OM1 0,6/1KV 5x16 mm2</t>
  </si>
  <si>
    <t>15.05.05</t>
  </si>
  <si>
    <t>Kabelleitung  FTG10OM1 0,6/1kV</t>
  </si>
  <si>
    <t>15.05.05.02</t>
  </si>
  <si>
    <t>15.05.05.02.a</t>
  </si>
  <si>
    <t>FTG10OM1 0,6/1KV 2x1,5 mm2</t>
  </si>
  <si>
    <t>15.05.05.03</t>
  </si>
  <si>
    <t>15.05.05.03.a</t>
  </si>
  <si>
    <t>FTG10OM1 0,6/1KV 3x1,5 mm2</t>
  </si>
  <si>
    <t>15.05.05.05</t>
  </si>
  <si>
    <t>15.05.05.05.a</t>
  </si>
  <si>
    <t>FTG10OM1 0,6/1KV 5x1,5 mm2</t>
  </si>
  <si>
    <t>15.05.11</t>
  </si>
  <si>
    <t>Spezialkabel</t>
  </si>
  <si>
    <t>15.05.11.11</t>
  </si>
  <si>
    <t>Mehrkopienkabel mit 10 Kopien für Telefonanlagen</t>
  </si>
  <si>
    <t>15.05.11.23*</t>
  </si>
  <si>
    <t>Datenkabel der Kategorie 6, mit geschirmten Kopien LSZH</t>
  </si>
  <si>
    <t>15.05.11.24</t>
  </si>
  <si>
    <t>Buskabel geschirmt 2x2x0,8 mm2</t>
  </si>
  <si>
    <t>15.06</t>
  </si>
  <si>
    <t>15.06.03</t>
  </si>
  <si>
    <t>Verteiler In &lt; 250 A</t>
  </si>
  <si>
    <t>15.06.03.02</t>
  </si>
  <si>
    <t>Niederspannungsstromkreisverteiler mit In&lt;250A, Aufputzausführung</t>
  </si>
  <si>
    <t>15.06.03.02.f*</t>
  </si>
  <si>
    <t>Platzeinheiten: 144</t>
  </si>
  <si>
    <t>15.06.03.02.g*</t>
  </si>
  <si>
    <t>Platzeinheiten: 168</t>
  </si>
  <si>
    <t>15.06.03.03</t>
  </si>
  <si>
    <t>Feuchtraumschrank aus Kunststoff mit In&lt;250A, Aufputzausführung</t>
  </si>
  <si>
    <t>15.06.03.03.a</t>
  </si>
  <si>
    <t>650x520x250mm</t>
  </si>
  <si>
    <t>15.06.04</t>
  </si>
  <si>
    <t>Verteiler In &lt; 630 A</t>
  </si>
  <si>
    <t>15.06.04.01</t>
  </si>
  <si>
    <t>Niederspannungsstromkreisverteiler mit In&lt;630A, als Standschrank komplett mit Sockel</t>
  </si>
  <si>
    <t>15.06.04.01.a</t>
  </si>
  <si>
    <t>2000x300x250mm</t>
  </si>
  <si>
    <t>15.06.04.01.b</t>
  </si>
  <si>
    <t>2000x550x250mm</t>
  </si>
  <si>
    <t>15.06.05</t>
  </si>
  <si>
    <t>Verteiler In &gt; 630 A</t>
  </si>
  <si>
    <t>15.06.05.02</t>
  </si>
  <si>
    <t>Niederspannungsstromkreisverteiler mit In&gt;630A, als Standschrank komplett mit Sockel</t>
  </si>
  <si>
    <t>15.06.05.02.b*</t>
  </si>
  <si>
    <t>2000x600x400mm</t>
  </si>
  <si>
    <t>15.06.05.02.c*</t>
  </si>
  <si>
    <t>2000x800x400mm</t>
  </si>
  <si>
    <t>15.06.10</t>
  </si>
  <si>
    <t>Trenner</t>
  </si>
  <si>
    <t>15.06.10.02</t>
  </si>
  <si>
    <t>Lasttrennschalter mit Schalthebel</t>
  </si>
  <si>
    <t>15.06.10.02.a</t>
  </si>
  <si>
    <t>Nennstrom 4x63 A</t>
  </si>
  <si>
    <t>15.06.10.02.b*</t>
  </si>
  <si>
    <t>Nennstrom bis 4x100 A</t>
  </si>
  <si>
    <t>15.06.23</t>
  </si>
  <si>
    <t>LS Modular 15kA</t>
  </si>
  <si>
    <t>15.06.23.04</t>
  </si>
  <si>
    <t>Thermomagnetischer Leistungsschalter 4 Pole 15kA C</t>
  </si>
  <si>
    <t>15.06.23.04.g</t>
  </si>
  <si>
    <t>Nennstrom 4x40 A - 4 Moduleinheiten</t>
  </si>
  <si>
    <t>15.06.31</t>
  </si>
  <si>
    <t>Fehlerstromschutzschalter thermomagnetisch modular 6kA Typ A</t>
  </si>
  <si>
    <t>15.06.31.01</t>
  </si>
  <si>
    <t>Fehlerstromschutzschalter 4 Pole 0,3A A Sel</t>
  </si>
  <si>
    <t>15E.06.43.14.b*</t>
  </si>
  <si>
    <t>Nennstrom 4x40A, Idn 0,3A - A Sel - 4 Moduleinheiten</t>
  </si>
  <si>
    <t>15E.06.44</t>
  </si>
  <si>
    <t>Fehlerstromschutzschalter</t>
  </si>
  <si>
    <t>15E.06.44.10</t>
  </si>
  <si>
    <t>Fehlerstromschutzschalter 2P 0,03A cl.A</t>
  </si>
  <si>
    <t>15E.06.44.10.a*</t>
  </si>
  <si>
    <t>Fehlerstromschutzschalter  2Px1:32 0,03A cl.A</t>
  </si>
  <si>
    <t>15E.06.44.20</t>
  </si>
  <si>
    <t>Fehlerstromschutzschalter4P 0,03A cl.A</t>
  </si>
  <si>
    <t>15E.06.44.20.a*</t>
  </si>
  <si>
    <t>Fehlerstromschutzschalter  4Px1:32 0,03A cl.A</t>
  </si>
  <si>
    <t>15E.06.44.30</t>
  </si>
  <si>
    <t>Fehlerstromschutzschalter 2P 0,3A cl.A</t>
  </si>
  <si>
    <t>15E.06.44.30.a*</t>
  </si>
  <si>
    <t>Fehlerstromschutzschalter  2Px1:32 0,3A cl.A</t>
  </si>
  <si>
    <t>15E.06.44.40</t>
  </si>
  <si>
    <t>Fehlerstromschutzschalter 4P 0,3A cl.A</t>
  </si>
  <si>
    <t>15E.06.44.40.a*</t>
  </si>
  <si>
    <t>Fehlerstromschutzschalter  4Px1:32 0,3A cl.A</t>
  </si>
  <si>
    <t>15E.06.44.40.b*</t>
  </si>
  <si>
    <t>Fehlerstromschutzschalter  4Px40:63A 0,3A  cl.A</t>
  </si>
  <si>
    <t>15E.06.54</t>
  </si>
  <si>
    <t>Automatische und thermomagnetische Schutzschalter 36kA</t>
  </si>
  <si>
    <t>15E.06.54.02</t>
  </si>
  <si>
    <t>Thermomagnetischer Leistungsschalter 4 Pole 36kA</t>
  </si>
  <si>
    <t>15E.06.54.02.f</t>
  </si>
  <si>
    <t>Nennstrom 4x200-250 A - 36kA</t>
  </si>
  <si>
    <t>15E.06.61</t>
  </si>
  <si>
    <t>15E.06.61.02</t>
  </si>
  <si>
    <t xml:space="preserve">Sicherungseinsätze komplet mit Schmelzsicherung </t>
  </si>
  <si>
    <t>Thermomagnetischer Leistungsschalter 4 Pole 25kA</t>
  </si>
  <si>
    <t>15.06.51.01.c</t>
  </si>
  <si>
    <t>Nennstrom 4x50-63 A</t>
  </si>
  <si>
    <t>15.06.51.01.d</t>
  </si>
  <si>
    <t>Nennstrom 4x80-100 A</t>
  </si>
  <si>
    <t>15.06.55</t>
  </si>
  <si>
    <t>Fehlerstromschutzschalterblock für thermom. Leistungsschutzschalter</t>
  </si>
  <si>
    <t>15.06.55.01</t>
  </si>
  <si>
    <t>Fehlerstromschutzschalterblock Leistungsschutzschalter 4x100A</t>
  </si>
  <si>
    <t>15.06.55.03</t>
  </si>
  <si>
    <t>Fehlerstromschutzschalterblock Leistungsschutzschalter 4x250A</t>
  </si>
  <si>
    <t>15.06.58</t>
  </si>
  <si>
    <t>Leistungstrenner</t>
  </si>
  <si>
    <t>15.06.58.01</t>
  </si>
  <si>
    <t>Leistungstrenner mit 4 Polen</t>
  </si>
  <si>
    <t>15.06.58.01.b</t>
  </si>
  <si>
    <t>Nennstrom 250 A</t>
  </si>
  <si>
    <t>15.06.61</t>
  </si>
  <si>
    <t>Sicherungen</t>
  </si>
  <si>
    <t>15.06.61.01</t>
  </si>
  <si>
    <t>15.06.61.01.b</t>
  </si>
  <si>
    <t>Sicherungshalter vierpolig bis 25A</t>
  </si>
  <si>
    <t>15.06.71</t>
  </si>
  <si>
    <t>Schaltgeräte</t>
  </si>
  <si>
    <t>15.06.71.11</t>
  </si>
  <si>
    <t>Schaltgeräte für automatische oder manuelle Ein- oder Ausschalterung</t>
  </si>
  <si>
    <t>15.06.71.11.f</t>
  </si>
  <si>
    <t>Schütz zweipolig 20A</t>
  </si>
  <si>
    <t>15.06.72.05</t>
  </si>
  <si>
    <t>Stromwandler</t>
  </si>
  <si>
    <t>15.06.72.05.b</t>
  </si>
  <si>
    <t>Primärstrom 250 A</t>
  </si>
  <si>
    <t>15.06.81</t>
  </si>
  <si>
    <t>Überspannungs- / Blitzstromableiter</t>
  </si>
  <si>
    <t>15.06.81.03</t>
  </si>
  <si>
    <t>Kombi-Ableiter vierpolig TT</t>
  </si>
  <si>
    <t>15.06.81.14*</t>
  </si>
  <si>
    <t>Überspannungsbleiter vierpolig Klasse 2, TT</t>
  </si>
  <si>
    <t>15.06.91</t>
  </si>
  <si>
    <t>Zubehör</t>
  </si>
  <si>
    <t>15.06.91.11</t>
  </si>
  <si>
    <t>Hilfskontakt für Einbau an Schaltorgane in Modulbauweise</t>
  </si>
  <si>
    <t>15.06.91.21</t>
  </si>
  <si>
    <t>Sicherheitstransformator</t>
  </si>
  <si>
    <t>15.06.91.21.b</t>
  </si>
  <si>
    <t>Wechselstromtransformator 230/12-24V 40VA</t>
  </si>
  <si>
    <t>15.08</t>
  </si>
  <si>
    <t>15.08.01</t>
  </si>
  <si>
    <t>Lichtauslässe für ordentliche Beleuchtungsanlage</t>
  </si>
  <si>
    <t>15.08.01.31</t>
  </si>
  <si>
    <t>Auslass für Lampenstelle zentral gesteuert in unter Putz Ausführung</t>
  </si>
  <si>
    <t>15.08.01.31.a</t>
  </si>
  <si>
    <t>Lichtauslass zentral geschaltet, unter Putz IP40</t>
  </si>
  <si>
    <t>15.08.01.32</t>
  </si>
  <si>
    <t>Auslass für Lampenstelle zentral gesteuert in auf Putz Ausführung</t>
  </si>
  <si>
    <t>15.08.01.32.a</t>
  </si>
  <si>
    <t>Lichtauslass zentral geschaltet auf Putz IP40 - Leitung N07VK oder FROR450/750V</t>
  </si>
  <si>
    <t>15.10</t>
  </si>
  <si>
    <t>15.10.01</t>
  </si>
  <si>
    <t>Auslässe für Starkstromanlagen</t>
  </si>
  <si>
    <t>15.10.01.11</t>
  </si>
  <si>
    <t>Auslass Steckdose zweipolig 16 A, unter Putz</t>
  </si>
  <si>
    <t>15.10.01.11.b</t>
  </si>
  <si>
    <t>Steckdosenauslass mit 1 Steckdose 2x16A+PE Schuko oder mehrfach 10/16A, unter Putz IP40 - mittlere Preisklasse</t>
  </si>
  <si>
    <t>15.10.01.11.e</t>
  </si>
  <si>
    <t>Steckdosenauslass mit 2 Steckdosen 2x16A+PE Schuko oder mehrfach 10/16A, unter Putz IP40 - mittlere Preisklasse</t>
  </si>
  <si>
    <t>Mehrpreis für Auslass Auf- und/oder Unterputz mit halogenfreiem Material (Rohr, Dosen, Kabel usw.), Länge bis 20m.</t>
  </si>
  <si>
    <t>15E.09.10.01.c*</t>
  </si>
  <si>
    <t>Mehrpreis für Auslass Aufputz mit halogenfreiem Material (Rohr, Dosen, Kabel usw.) Schutzgrad IP40, Länge bis 20m.</t>
  </si>
  <si>
    <t>15E.10</t>
  </si>
  <si>
    <t>15E.10.05</t>
  </si>
  <si>
    <t>UNTERFLUR-GERÄTEDOSE</t>
  </si>
  <si>
    <t>15E.10.05.02</t>
  </si>
  <si>
    <t xml:space="preserve">Unterflur-Gerätedose mit zentralem Leitungsauslass </t>
  </si>
  <si>
    <t>15E.10.05.02.a*</t>
  </si>
  <si>
    <t>Unterflur-Gerätedose mit zentralem Leitungsauslass - bis zu 2 modul von 45mm - Deckel aus Massive Aluminium - Angegebene Abmessungen 125x125mm - für nass Fussboden.</t>
  </si>
  <si>
    <t>15E.10.05.02.b*</t>
  </si>
  <si>
    <t>Unterflur-Gerätedose mit zentralem Leitungsauslass - Nenngröße 4 - Deckel aus Massive Aluminium - Angegebene Abmessungen 200x200mm</t>
  </si>
  <si>
    <t>15E.13</t>
  </si>
  <si>
    <t>15E.13.22</t>
  </si>
  <si>
    <t>Notleuchten mit zentraler Notlichtversorgung und Überwachung</t>
  </si>
  <si>
    <t>15E.13.22.01</t>
  </si>
  <si>
    <t>LED Sicherheitsleuchte für Einbaumontage in abgehängte Decke</t>
  </si>
  <si>
    <t>15E.13.22.01.a*</t>
  </si>
  <si>
    <t>LED Sicherheitsleuchte zur Antipanik-Beleuchtung für Einbaumontage in abgehängte Decke, zentrale Notlichtversorgung und Überwachung</t>
  </si>
  <si>
    <t>15E.13.22.02</t>
  </si>
  <si>
    <t xml:space="preserve">LED Sicherheitsleuchte für Betoneinbaumontage </t>
  </si>
  <si>
    <t>15E.13.22.02.a*</t>
  </si>
  <si>
    <t>LED Sicherheitsleuchte zur Antipanik-Beleuchtung für Betoneinbaumontage, zentrale Notlichtversorgung und Überwachung</t>
  </si>
  <si>
    <t>15E.13.52</t>
  </si>
  <si>
    <t>Fluchtwegleuchten mit zentraler Notlichtversorgung und Überwachung</t>
  </si>
  <si>
    <t>15E.13.52.01</t>
  </si>
  <si>
    <t>LED Fluchtwegleuchte, Erkennungsweite 30m</t>
  </si>
  <si>
    <t>15E.13.52.01.a*</t>
  </si>
  <si>
    <t>LED Fluchtwegleuchte für Deckenmontage, einseitig oder zweiseitig Piktogramm nach unten/zur Seite, zentrale Notlichtversorgung und Überwachung</t>
  </si>
  <si>
    <t>15E.13.52.01.b*</t>
  </si>
  <si>
    <t>LED Fluchtwegleuchte für 90° Wandmontage, einseitig oder zweiseitig Piktogramm nach unten/zur Seite, zentrale Notlichtversorgung und Überwachung</t>
  </si>
  <si>
    <t>15E.13.52.01.c*</t>
  </si>
  <si>
    <t>LED Fluchtwegleuchte für Wandmontage, einseitig Piktogramm nach unten/zur Seite, zentrale Notlichtversorgung und Überwachung</t>
  </si>
  <si>
    <t>15E.13.80</t>
  </si>
  <si>
    <t>Notstromversorgungen</t>
  </si>
  <si>
    <t>15E.13.80.01</t>
  </si>
  <si>
    <t>Notstromversorgung zur Versorgung und Überwachung von Sicherheitsleuchten</t>
  </si>
  <si>
    <t>15E.13.80.01.b*</t>
  </si>
  <si>
    <t>Notstromversorgung 33Ah, Betriebsdauer 1 Stunde, 40 Endstromkreise, 32 digitalen Eingängen.</t>
  </si>
  <si>
    <t>15E.14</t>
  </si>
  <si>
    <t>15E.14.01</t>
  </si>
  <si>
    <t>15E.14.01.10</t>
  </si>
  <si>
    <t>Erdungsmessung</t>
  </si>
  <si>
    <t>15E.14.02</t>
  </si>
  <si>
    <t>15E.14.02.04</t>
  </si>
  <si>
    <t>Potentialausgleich mit isoliertem Cu-Seil</t>
  </si>
  <si>
    <t>15E.14.02.04.a*</t>
  </si>
  <si>
    <t>Potentialausgleich von metallischen Strukturen</t>
  </si>
  <si>
    <t>15E.14.05</t>
  </si>
  <si>
    <t>Geräte</t>
  </si>
  <si>
    <t>15E.14.05.01</t>
  </si>
  <si>
    <t>Erdungsfestpunkte aus verzinktem Stahl mit Anschlussachse</t>
  </si>
  <si>
    <t>15E.14.05.01.a*</t>
  </si>
  <si>
    <t>Erdungsfestpunkte aus verzinktem Stahl mit Anschlussachse (l = 195 mm, Ø10 mm).</t>
  </si>
  <si>
    <t>15E.16</t>
  </si>
  <si>
    <t>15E.16.04</t>
  </si>
  <si>
    <t>Torsprechanlagen mit Briefkasten</t>
  </si>
  <si>
    <t>15E.16.04.01</t>
  </si>
  <si>
    <t>Außenstelle mit Druckknopftasten:</t>
  </si>
  <si>
    <t>15E.16.04.01.b</t>
  </si>
  <si>
    <t>Außenstelle mit 6 Tasten mit Briefkasten - - Hohen Preisklasse</t>
  </si>
  <si>
    <t>15E.16.04.02</t>
  </si>
  <si>
    <t>Netzgerät Torsprechanlage</t>
  </si>
  <si>
    <t>15E.30</t>
  </si>
  <si>
    <t>BELEUCHTUNGSGERÄTE</t>
  </si>
  <si>
    <t>15E.30.11</t>
  </si>
  <si>
    <t>BELEUCHTUNGSGERÄTE FÜR DECKEN- UND WANDMONTAGE FÜR LEUCHTSTOFFLAMPEN</t>
  </si>
  <si>
    <t>15E.30.11.10</t>
  </si>
  <si>
    <t>FREISTRAHLENDE EINZELLICHTLEISTE IP20 DALI</t>
  </si>
  <si>
    <t>15E.30.11.10.c*</t>
  </si>
  <si>
    <t>Freistrahlende Einzellichtleiste 1x28W. Angegebene Abmessungen (LxBxH) 1170x50x85mm</t>
  </si>
  <si>
    <t>15E.30.11.10.d*</t>
  </si>
  <si>
    <t>13.02.09</t>
  </si>
  <si>
    <t>Zubehör Heizräume allgemein</t>
  </si>
  <si>
    <t>13.02.09.03</t>
  </si>
  <si>
    <t>Handfeuerlöscher:</t>
  </si>
  <si>
    <t>13.02.09.03.c</t>
  </si>
  <si>
    <t>12 kg</t>
  </si>
  <si>
    <t>13.03</t>
  </si>
  <si>
    <t>13.03.01</t>
  </si>
  <si>
    <t>Fußbodenheizfläche und Zubehör</t>
  </si>
  <si>
    <t>13.03.01.01</t>
  </si>
  <si>
    <t>Fußbodenheizfläche:</t>
  </si>
  <si>
    <t>13.03.01.01.b</t>
  </si>
  <si>
    <t>Verlegeabstand: 10 cm</t>
  </si>
  <si>
    <t>13.03.01.01.d</t>
  </si>
  <si>
    <t>Verlegeabstand: 20 cm</t>
  </si>
  <si>
    <t>13.03.01.02</t>
  </si>
  <si>
    <t>Fußbodenheizungsverteiler:</t>
  </si>
  <si>
    <t>13.03.01.02.f</t>
  </si>
  <si>
    <t>Freistrahlende Einzellichtleiste mit niedrigem Profil 1x28W. Angegebene Abmessungen (LxBxH) 1180x35x55mm</t>
  </si>
  <si>
    <t>15E.30.11.11.d*</t>
  </si>
  <si>
    <t>Freistrahlende Einzellichtleiste mit niedrigem Profil 1x35W. Angegebene Abmessungen (LxBxH) 1480x35x55mm</t>
  </si>
  <si>
    <t>15E.30.11.21</t>
  </si>
  <si>
    <t>LICHTLINIE 1-LÄNGIG DALI IP54</t>
  </si>
  <si>
    <t>15E.30.11.21.b*</t>
  </si>
  <si>
    <t>Lichtlinie 1-längig 1x21W IP54 DALI. Angegebene Abmessungen (LxBxH) 930x70x100mm</t>
  </si>
  <si>
    <t>15E.30.11.21.d*</t>
  </si>
  <si>
    <t>Lichtlinie 1-längig 1x28W IP54 DALI. Angegebene Abmessungen (LxBxH) 1230x70x100mm</t>
  </si>
  <si>
    <t>15E.30.11.21.e*</t>
  </si>
  <si>
    <t>Lichtlinie 1-längig 1x35W IP54 DALI. Angegebene Abmessungen (LxBxH) 1530x70x100mm</t>
  </si>
  <si>
    <t>15E.30.11.21.f*</t>
  </si>
  <si>
    <t>Lichtlinie 1-längig 1x39W IP54 DALI. Angegebene Abmessungen (LxBxH) 930x70x100mm</t>
  </si>
  <si>
    <t>15E.30.11.22</t>
  </si>
  <si>
    <t>LICHTLINIE 2-LÄNGIG DALI IP54</t>
  </si>
  <si>
    <t>15E.30.11.22.d*</t>
  </si>
  <si>
    <t>Lichtlinie 2-längig 2x1x28W IP54 DALI. Angegebene Abmessungen (LxBxH) 2300x70x100mm</t>
  </si>
  <si>
    <t>15E.30.11.22.e*</t>
  </si>
  <si>
    <t>Lichtlinie 2-längig 2x1x35W IP54 DALI. Angegebene Abmessungen (LxBxH) 2900x70x100mm</t>
  </si>
  <si>
    <t>15E.30.11.23</t>
  </si>
  <si>
    <t>LICHTLINIE 3-LÄNGIG DALI IP54</t>
  </si>
  <si>
    <t>15E.30.11.23.d*</t>
  </si>
  <si>
    <t>Lichtlinie 3-längig 3x1x28W IP54 DALI. Angegebene Abmessungen (LxBxH) 3370x70x100mm</t>
  </si>
  <si>
    <t>15E.30.11.23.e*</t>
  </si>
  <si>
    <t>Lichtlinie 3-längig 3x1x35W IP54 DALI. Angegebene Abmessungen (LxBxH) 4270x70x100mm</t>
  </si>
  <si>
    <t>15E.30.11.31</t>
  </si>
  <si>
    <t>BELEUCHTUNGSGERÄT WALLWASHER DALI IP54</t>
  </si>
  <si>
    <t>15E.30.11.31.b*</t>
  </si>
  <si>
    <t>Beleuchtungsgerät Wallwasher 1x49W IP54 DALI. Angegebene Abmessungen (LxBxH) 1520x120x90mm</t>
  </si>
  <si>
    <t>15E.30.11.31.c*</t>
  </si>
  <si>
    <t>Beleuchtungsgerät Wallwasher 1x54W IP54 DALI. Angegebene Abmessungen (LxBxH) 1220x120x90mm</t>
  </si>
  <si>
    <t>15E.30.21.01</t>
  </si>
  <si>
    <t>FEUCHTRAUMWANNENLEUCHTE</t>
  </si>
  <si>
    <t>15E.30.21.01.c*</t>
  </si>
  <si>
    <t>Leuchtstofflampe 1x54W T16 4450lm, 4000°K, Ra' = 1B - elektronischem Vorschaltgerät.</t>
  </si>
  <si>
    <t>15E.30.21.01.d*</t>
  </si>
  <si>
    <t>Leuchtstofflampe 1x54W T16 4450lm, 4000°K, Ra' = 1B - elektronischem DALI Vorschaltgerät.</t>
  </si>
  <si>
    <t>15E.30.31</t>
  </si>
  <si>
    <t>EINBAUBELEUCHTUNGSGERÄTE FÜR DECKEN- UND WANDMONTAGE FÜR LEUCHTSTOFFLAMPEN</t>
  </si>
  <si>
    <t>15E.30.31.10</t>
  </si>
  <si>
    <t>EINBAUBELEUCHTUNGSGERÄT DURCHMESSER 220mm DALI</t>
  </si>
  <si>
    <t>15E.30.31.10.c*</t>
  </si>
  <si>
    <t>13E.01.04.101.a*</t>
  </si>
  <si>
    <t>Fördermenge 2,6 m3/h; Förderhöhe 10 m</t>
  </si>
  <si>
    <t>13E.01.04.101.b*</t>
  </si>
  <si>
    <t>Fördermenge 3,5 m3/h; Förderhöhe 8 m</t>
  </si>
  <si>
    <t>13E.01.04.101.c*</t>
  </si>
  <si>
    <t>Fördermenge 2 m3/h; Förderhöhe 7 m</t>
  </si>
  <si>
    <t>13E.01.04.102</t>
  </si>
  <si>
    <t>HEIZUNGS-NASSLÄUFER-UMWÄLZPUMPE</t>
  </si>
  <si>
    <t>13E.01.04.102.a*</t>
  </si>
  <si>
    <t xml:space="preserve">Fördermenge 0,1 m3/h; Förderhöhe 6 m, Anschluss DN25 </t>
  </si>
  <si>
    <t>13E.01.04.105</t>
  </si>
  <si>
    <t>ELEKTRONISCH GEREGELTE TROCKENLÄUFERPUMPE</t>
  </si>
  <si>
    <t>13E.01.04.105.a*</t>
  </si>
  <si>
    <t>Fördermenge 6 m3/h; Förderhöhe 12 m</t>
  </si>
  <si>
    <t>13E.01.10</t>
  </si>
  <si>
    <t>13E.01.10.101</t>
  </si>
  <si>
    <t>SCHLAMMABSCHEIDER MIT ISOLIERUNG</t>
  </si>
  <si>
    <t>13E.01.10.101.a*</t>
  </si>
  <si>
    <t>Schlammabscheider mit Isolierung, DN 65</t>
  </si>
  <si>
    <t>13E.01.12</t>
  </si>
  <si>
    <t>13E.01.12.01</t>
  </si>
  <si>
    <t>Maschinen-Glasthermometer</t>
  </si>
  <si>
    <t>13E.01.12.01.a*</t>
  </si>
  <si>
    <t>Maschinenglasthermometer, Messbereich 0 °C ... 100 °C</t>
  </si>
  <si>
    <t>13E.01.12.101</t>
  </si>
  <si>
    <t>DIFFERENZDRUCKMESSGERÄT</t>
  </si>
  <si>
    <t>13E.01.12.101.a*</t>
  </si>
  <si>
    <t>Differenzdruckmessgerät mit Rohrfeder und Parallelzapfen, Nenngröße 160 mm Anzeigebereiche 0….0,6 bis 0….. 1000 bar</t>
  </si>
  <si>
    <t>13E.01.14</t>
  </si>
  <si>
    <t>Zubehör Heizzentrale</t>
  </si>
  <si>
    <t>13E.01.14.101</t>
  </si>
  <si>
    <t>AUTOMATISCHES NACHFÜLLVENTIL</t>
  </si>
  <si>
    <t>13E.01.14.101.a*</t>
  </si>
  <si>
    <t>13E.01.15</t>
  </si>
  <si>
    <t>Heizungskollektoren</t>
  </si>
  <si>
    <t>13E.01.15.101</t>
  </si>
  <si>
    <t>HEIZUNGSVERTEILER</t>
  </si>
  <si>
    <t>13E.01.15.101.a*</t>
  </si>
  <si>
    <t>Typ  DN 150 mit allen notwendigen Anschlüssen, 2 x DN32,  1 x DN40, 1 x DN50, Eingangsstutzen DN65 inklusive Isolierung und Standkonsole, 2 Temperaturhülsen, 2 Hülsen für Entleerungsventile</t>
  </si>
  <si>
    <t>13E.03</t>
  </si>
  <si>
    <t>13E.03.01</t>
  </si>
  <si>
    <t>13E.03.01.101</t>
  </si>
  <si>
    <t>VERTEILER/SAMMLER  FÜR BODEN/WANDHEIZUNG</t>
  </si>
  <si>
    <t>13E.03.01.101.b*</t>
  </si>
  <si>
    <t>Verteiler/Sammler für 13 Gruppen (Heizkreise)</t>
  </si>
  <si>
    <t>13E.03.01.101.d*</t>
  </si>
  <si>
    <t>Verteiler/Sammler für 15 Gruppen (Heizkreise)</t>
  </si>
  <si>
    <t>13E.03.01.101.e*</t>
  </si>
  <si>
    <t>Verteiler/Sammler für 16 Gruppen (Heizkreise)</t>
  </si>
  <si>
    <t>13E.03.01.151</t>
  </si>
  <si>
    <t>KASTEN FÜR BODENHEIZUNGSVERTEILER</t>
  </si>
  <si>
    <t>13E.03.01.151.a*</t>
  </si>
  <si>
    <t>für 7 bis 8 Heizkreise</t>
  </si>
  <si>
    <t>13E.03.01.151.b*</t>
  </si>
  <si>
    <t>für 9 bis 10 Heizkreise</t>
  </si>
  <si>
    <t>13E.03.01.151.c*</t>
  </si>
  <si>
    <t>für 11 bis 13 Heizkreise</t>
  </si>
  <si>
    <t>13E.03.01.151.d*</t>
  </si>
  <si>
    <t>für 14 bis 16 Heizkreise</t>
  </si>
  <si>
    <t>13E.06</t>
  </si>
  <si>
    <t>13E.06.01</t>
  </si>
  <si>
    <t>Elektronische Regelungsanlagen</t>
  </si>
  <si>
    <t>13E.06.01.101</t>
  </si>
  <si>
    <t>AUTOMATISIERUNGSSTATION</t>
  </si>
  <si>
    <t>13E.06.01.101.a*</t>
  </si>
  <si>
    <t>Automatisierungsstation, Technische Daten wie im Langtext beschrieben</t>
  </si>
  <si>
    <t>13E.06.01.106</t>
  </si>
  <si>
    <t>MONTAGE RAUMREGLER</t>
  </si>
  <si>
    <t>13E.06.01.106.a*</t>
  </si>
  <si>
    <t>Montage Raumregler</t>
  </si>
  <si>
    <t>13E.06.01.120</t>
  </si>
  <si>
    <t>MOD-BUS SCHNITTSTELLE</t>
  </si>
  <si>
    <t>13E.06.01.120.a*</t>
  </si>
  <si>
    <t>MOD-Bus Schnittstelle</t>
  </si>
  <si>
    <t>13E.06.01.120.c*</t>
  </si>
  <si>
    <t>Einlesen der MOD-Bus Schnittstelle</t>
  </si>
  <si>
    <t>13E.06.01.150</t>
  </si>
  <si>
    <t>13E.06.01.150.b*</t>
  </si>
  <si>
    <t>Touch Panel, Technische Daten wie im Langtext beschrieben</t>
  </si>
  <si>
    <t>13E.06.02</t>
  </si>
  <si>
    <t>Fühler</t>
  </si>
  <si>
    <t>13E.06.02.101</t>
  </si>
  <si>
    <t>AUßENTEMPERATURFÜHLER</t>
  </si>
  <si>
    <t>13E.06.02.101.a*</t>
  </si>
  <si>
    <t>Temperaturfühler -50...80°C</t>
  </si>
  <si>
    <t>13E.06.02.102</t>
  </si>
  <si>
    <t>TEMPERATURFÜHLER</t>
  </si>
  <si>
    <t>13E.06.02.102.a*</t>
  </si>
  <si>
    <t>Temperaturfühler -30...130°C</t>
  </si>
  <si>
    <t>13E.06.02.103</t>
  </si>
  <si>
    <t>RAUMTEMPERATURFÜHLER</t>
  </si>
  <si>
    <t>13E.06.02.103.a*</t>
  </si>
  <si>
    <t>Raumtemperaturfühler -20...60°C</t>
  </si>
  <si>
    <t>13E.06.02.105</t>
  </si>
  <si>
    <t>TAUCHTEMPERATURFÜHLER</t>
  </si>
  <si>
    <t>13E.06.02.105.a*</t>
  </si>
  <si>
    <t>Tauchtemperaturfühler -20...100°C</t>
  </si>
  <si>
    <t>13E.06.02.110</t>
  </si>
  <si>
    <t>KANAL-STABTEMPERATURFÜHLER</t>
  </si>
  <si>
    <t>13E.06.02.110.a*</t>
  </si>
  <si>
    <t>Kanal-Stabtemperaturfühler -30...130°C</t>
  </si>
  <si>
    <t>13E.06.02.120</t>
  </si>
  <si>
    <t>FROSTSCHUTZ TEMPERATURWÄCHTER</t>
  </si>
  <si>
    <t>13E.06.02.120.a*</t>
  </si>
  <si>
    <t>Frostschutztemperaturwächter</t>
  </si>
  <si>
    <t>13E.06.03</t>
  </si>
  <si>
    <t xml:space="preserve">Mischventile  </t>
  </si>
  <si>
    <t>13E.06.03.101</t>
  </si>
  <si>
    <t>DREIWEGVENTIL</t>
  </si>
  <si>
    <t>13E.06.03.101.a*</t>
  </si>
  <si>
    <t>Dreiwegventil, Nennweite: DN 25, Nenndruck: 16 bar,  kvs- Wert : 4 m3/h</t>
  </si>
  <si>
    <t>13E.06.03.101.c*</t>
  </si>
  <si>
    <t>Dreiwegventil, Nennweite: DN 25, Nenndruck: 16 bar,  kvs- Wert : 10 m3/h</t>
  </si>
  <si>
    <t>13E.06.03.115</t>
  </si>
  <si>
    <t>KONSTANTVOLUMENREGLER</t>
  </si>
  <si>
    <t>13E.06.03.115.c*</t>
  </si>
  <si>
    <t>automatischer kombinierter Strangregler Anschluß DN 20-G1", Druckverlust bar 0,16 - 1,5, Durchfluß 180-900 l/h, mit stetigem Antrieb</t>
  </si>
  <si>
    <t>13E.06.03.115.d*</t>
  </si>
  <si>
    <t>automatischer kombinierter Strangregler Anschluß DN 25-G11/4", Druckverlust bar 0,2 - 1,5 , Durchfluß 340-1700l/h, mit stetigem Antrieb</t>
  </si>
  <si>
    <t>13E.06.03.115.da*</t>
  </si>
  <si>
    <t>automatischer kombinierter Strangregler Anschluß DN 25-G11/4", Druckverlust bar 0,2 - 1,5 , Durchfluß 340-1700l/h</t>
  </si>
  <si>
    <t>13E.06.101</t>
  </si>
  <si>
    <t>Thermostate</t>
  </si>
  <si>
    <t>13E.06.101.10</t>
  </si>
  <si>
    <t>TAUCH-THERMOSTAT</t>
  </si>
  <si>
    <t>13E.06.101.10.a*</t>
  </si>
  <si>
    <t>Tauchthermostat 15...95°C</t>
  </si>
  <si>
    <t>13E.06.102</t>
  </si>
  <si>
    <t>Stellmotoren</t>
  </si>
  <si>
    <t>13E.06.102.10</t>
  </si>
  <si>
    <t>KOMPAKTER VENTILANTRIEB</t>
  </si>
  <si>
    <t>13E.06.102.10.a*</t>
  </si>
  <si>
    <t>Kompakter Ventilantrieb</t>
  </si>
  <si>
    <t>13E.06.102.20</t>
  </si>
  <si>
    <t>THERMISCHER VENTILANTRIEB MIT STELLUNGSANZEIGE</t>
  </si>
  <si>
    <t>13E.06.102.20.a*</t>
  </si>
  <si>
    <t>Thermischer Kleinventilantrieb</t>
  </si>
  <si>
    <t>13E.06.102.115</t>
  </si>
  <si>
    <t>Stahlkonstruktion: Aufpreis Verzinkung</t>
  </si>
  <si>
    <t>Stahlteile, in S355 J2, Aufpreis</t>
  </si>
  <si>
    <t>Anker, Winkel, Konsolen aus Stahl</t>
  </si>
  <si>
    <t>Anker, Winkel, Konsolen aus Stahl: S355 J2</t>
  </si>
  <si>
    <t>Anker, Winkel, Konsolen aus Edelstahl V4A</t>
  </si>
  <si>
    <t>Glasgeländer für Außenbereich</t>
  </si>
  <si>
    <t>Ausführung wie Pos. 01.26.22* jedoch mit folgenden Änderungen:</t>
  </si>
  <si>
    <t>Schiebe-Falttor</t>
  </si>
  <si>
    <t>Trapezblech, 137/1,25mm</t>
  </si>
  <si>
    <t>Glasfassade mit Unterkonstruktion</t>
  </si>
  <si>
    <t>Aufpreis für Fenster / Glasfassade</t>
  </si>
  <si>
    <t>Aufpreis für 2-flügelige Außentür, AT2</t>
  </si>
  <si>
    <t>Aufpreis für 2-flügelige Außentür, AT1</t>
  </si>
  <si>
    <t>Aufpreis für 2-flügelige Außentür, AT10</t>
  </si>
  <si>
    <t>Glasfassade mit Unterkonstruktion, Innenhof 1. Untergeschoss</t>
  </si>
  <si>
    <t>Aufpreis für einflügelige Außentür, AT9</t>
  </si>
  <si>
    <t>Außentüre, 2-flügelig, AT3</t>
  </si>
  <si>
    <t>Außentürelement, mit 1-flügeligen und 2-flügeligen Türen, mit Fixelementen, AT5</t>
  </si>
  <si>
    <t>Außentüre, 1-flügelig, mit Fixelement, AT4</t>
  </si>
  <si>
    <t>Außentüre, einflügelig, AT6</t>
  </si>
  <si>
    <t>Außentüre, einflügelig, AT7</t>
  </si>
  <si>
    <t>Sitzbank in Stahl und Holz für außen</t>
  </si>
  <si>
    <t>Windfangelement in Stahl, Haupteingang</t>
  </si>
  <si>
    <t>Bezeichnungsschild aus Stahlblech für Motorpumpe</t>
  </si>
  <si>
    <t>01.27</t>
  </si>
  <si>
    <t>BAUTISCHLER</t>
  </si>
  <si>
    <t>01.27.01.*</t>
  </si>
  <si>
    <t>01.27.02.*</t>
  </si>
  <si>
    <t>01.27.03.*</t>
  </si>
  <si>
    <t>01.27.04.*</t>
  </si>
  <si>
    <t>01.27.05.*</t>
  </si>
  <si>
    <t>01.27.06.*</t>
  </si>
  <si>
    <t>01.27.07.*</t>
  </si>
  <si>
    <t>01.27.08.*</t>
  </si>
  <si>
    <t>01.27.09.*</t>
  </si>
  <si>
    <t>01.27.10.*</t>
  </si>
  <si>
    <t>01.27.11.*</t>
  </si>
  <si>
    <t>01.27.12.*</t>
  </si>
  <si>
    <t>01.27.13.*</t>
  </si>
  <si>
    <t>01.27.14.*</t>
  </si>
  <si>
    <t>01.27.15.*</t>
  </si>
  <si>
    <t>01.27.16.*</t>
  </si>
  <si>
    <t>01.27.17.*</t>
  </si>
  <si>
    <t>01.27.18.*</t>
  </si>
  <si>
    <t>01.27.19.*</t>
  </si>
  <si>
    <t>01.27.20.*</t>
  </si>
  <si>
    <t>01.27.21.*</t>
  </si>
  <si>
    <t>01.27.22.*</t>
  </si>
  <si>
    <t>01.27.23.*</t>
  </si>
  <si>
    <t>01.27.24.*</t>
  </si>
  <si>
    <t>01.27.25.*</t>
  </si>
  <si>
    <t>01.27.26</t>
  </si>
  <si>
    <t>01.27.27.*</t>
  </si>
  <si>
    <t>01.27.28.*</t>
  </si>
  <si>
    <t>01.27.29.*</t>
  </si>
  <si>
    <t>01.27.30.*</t>
  </si>
  <si>
    <t>01.27.31.*</t>
  </si>
  <si>
    <t>01.27.32.*</t>
  </si>
  <si>
    <t>01.27.33.*</t>
  </si>
  <si>
    <t>01.27.34.*</t>
  </si>
  <si>
    <t>Funktionsprobe und Inbetriebnahme Raumregler</t>
  </si>
  <si>
    <t>13E.201</t>
  </si>
  <si>
    <t>13E.201.01</t>
  </si>
  <si>
    <t>Lüftungsgeräte</t>
  </si>
  <si>
    <t>13E.201.01.01</t>
  </si>
  <si>
    <t>Lüftungsgerät</t>
  </si>
  <si>
    <t>13E.201.01.01.a*</t>
  </si>
  <si>
    <t>Lüftungsgerät - Volumenstrom 3.500m3/h, Technische Daten wie im Langtext beschrieben</t>
  </si>
  <si>
    <t>13E.201.01.02</t>
  </si>
  <si>
    <t>KOMBINIERTES LÜFTUNGSGERÄT MIT HOHER WÄRMRÜCKGEWINNUNG</t>
  </si>
  <si>
    <t>13E.201.01.02.a*</t>
  </si>
  <si>
    <t>Lüftungsgerät - Volumenstrom 6.200m3/h, Technische Daten wie im Langtext beschrieben</t>
  </si>
  <si>
    <t>13E.201.01.03</t>
  </si>
  <si>
    <t>KOMBINIERTES LÜFTUNGSGERÄTE MIT HOHER WÄRMERÜCKGEWINNUNG</t>
  </si>
  <si>
    <t>13E.201.01.03.a*</t>
  </si>
  <si>
    <t>Lüftungsgerät - Volumenstrom 8.800m3/h, Technische Daten wie im Langtext beschrieben</t>
  </si>
  <si>
    <t>13E.201.04</t>
  </si>
  <si>
    <t>Lüftungszentrale Zubehör</t>
  </si>
  <si>
    <t>13E.201.04.15</t>
  </si>
  <si>
    <t>ADIABATISCHES BEFEUCHTUNGSSYSTEM</t>
  </si>
  <si>
    <t>13E.201.04.15.a*</t>
  </si>
  <si>
    <t>Befeuchter bestehend aus 1xMaster + 3xSlave, Technische Daten wie im Langtext angegeben</t>
  </si>
  <si>
    <t>13E.201.04.20</t>
  </si>
  <si>
    <t>ADIABATISCHES BEFEUCHTUNGSMODUL</t>
  </si>
  <si>
    <t>13E.201.04.20.a*</t>
  </si>
  <si>
    <t xml:space="preserve">Adiabatisches Befeuchtungsmodul,Luftleistung : 9.000 m³/h, Befeuchtungsleistung: 58,5 kg/h, Leist. PWW-Nacherhitzer: 24,3 kW; Abmessung: Länge (L) : 1.690 mm, Breite (B) : 1.370 mm, Höhe (H) : 1.050 mm </t>
  </si>
  <si>
    <t>13E.201.04.20.b*</t>
  </si>
  <si>
    <t xml:space="preserve">Adiabatisches Befeuchtungsmodul, Luftleistung: 6.300 m³/h, Befeuchtungsleistung: 41,0 kg/h, Leist. PWW-Nacherhitzer: 17,0 kW; Abmessung: Länge (L) : 1.690 mm, Breite (B) : 1.050 mm, Höhe (H) : 1.050 mm </t>
  </si>
  <si>
    <t>13E.201.04.21</t>
  </si>
  <si>
    <t>ADIABATISCHES KÜHLUNGSMODUL</t>
  </si>
  <si>
    <t>13E.201.04.21.a*</t>
  </si>
  <si>
    <t xml:space="preserve">Adiabatisches Befeuchtungsmodul, Luftleistung: 9.000 m³/h, Befeuchtungsleistung: 43,4 kg/h, Kühlleistung: 18,8 kW, Leist. PWW-Nacherhitzer: 24,3 kW; Abmessung: Länge (L) : 2.330 mm, Breite (B) : 1.370 mm, Höhe (H) : 1.050 mm </t>
  </si>
  <si>
    <t>13E.201.04.21.b*</t>
  </si>
  <si>
    <t>18W; 6V-4Ah; 1h</t>
  </si>
  <si>
    <t>15.14</t>
  </si>
  <si>
    <t>15.14.01</t>
  </si>
  <si>
    <t>Erdung</t>
  </si>
  <si>
    <t>15.14.01.01*</t>
  </si>
  <si>
    <t>Erdungsband</t>
  </si>
  <si>
    <t>15.14.01.03</t>
  </si>
  <si>
    <t>Erdleiter isoliert. Kupferdraht:</t>
  </si>
  <si>
    <t>15.14.01.03.b</t>
  </si>
  <si>
    <t>25mm2</t>
  </si>
  <si>
    <t>15.14.02</t>
  </si>
  <si>
    <t>Potentialausgleich</t>
  </si>
  <si>
    <t>15.14.02.01</t>
  </si>
  <si>
    <t>Potentialausgleichschiene</t>
  </si>
  <si>
    <t>15.14.02.02</t>
  </si>
  <si>
    <t>Potentialausgleich:</t>
  </si>
  <si>
    <t>15.14.02.02.a</t>
  </si>
  <si>
    <t>im Heizraum</t>
  </si>
  <si>
    <t>15.14.02.02.b</t>
  </si>
  <si>
    <t>im Lüftungsraum</t>
  </si>
  <si>
    <t>15.14.02.02.d</t>
  </si>
  <si>
    <t>im Fahrschacht Aufzug</t>
  </si>
  <si>
    <t>15.14.02.03</t>
  </si>
  <si>
    <t>Potentialausgleich Naßzelle</t>
  </si>
  <si>
    <t>15.17</t>
  </si>
  <si>
    <t>15.17.01</t>
  </si>
  <si>
    <t>Empfangsantennen</t>
  </si>
  <si>
    <t>15.17.01.01</t>
  </si>
  <si>
    <t>Antennenmast</t>
  </si>
  <si>
    <t>15.17.01.02</t>
  </si>
  <si>
    <t>Antennenanlage Empfang Rundfunk- u. Fernsehprogramme</t>
  </si>
  <si>
    <t>15.17.01.03</t>
  </si>
  <si>
    <t>Parabolantenne fixer Ausrichtung:</t>
  </si>
  <si>
    <t>15.17.01.03.e</t>
  </si>
  <si>
    <t>Astra + Eutelsat + 2 LNC und 2 Anschlüsse</t>
  </si>
  <si>
    <t>15.17.01.05</t>
  </si>
  <si>
    <t>Erdung Antennenmast</t>
  </si>
  <si>
    <t>15.17.02</t>
  </si>
  <si>
    <t>Antennenverstärker</t>
  </si>
  <si>
    <t>15.17.02.01</t>
  </si>
  <si>
    <t>Verstärker terrestr. TV:</t>
  </si>
  <si>
    <t>15.17.02.01.a</t>
  </si>
  <si>
    <t>10 TV-Steckdosen</t>
  </si>
  <si>
    <t>15.17.02.02</t>
  </si>
  <si>
    <t>Multischalter:</t>
  </si>
  <si>
    <t>15.17.02.02.b</t>
  </si>
  <si>
    <t>4 Teilnehm. Astra + Eutelsat</t>
  </si>
  <si>
    <t>15.17.03</t>
  </si>
  <si>
    <t>Antennenauslässe</t>
  </si>
  <si>
    <t>15.17.03.01</t>
  </si>
  <si>
    <t>Auslaß Antennensteckdose</t>
  </si>
  <si>
    <t>15E</t>
  </si>
  <si>
    <t>15E.01</t>
  </si>
  <si>
    <t>15E.01.10</t>
  </si>
  <si>
    <t xml:space="preserve">Kosten der Koordinierung </t>
  </si>
  <si>
    <t>15E.01.10.01</t>
  </si>
  <si>
    <t xml:space="preserve">Kosten der Koordinierung mit dem Versorgungsunternehmen </t>
  </si>
  <si>
    <t>15E.01.10.01.a*</t>
  </si>
  <si>
    <t>Kosten der Koordinierung mit dem Versorgungsunternehmen - Elektrische Energie</t>
  </si>
  <si>
    <t>Pauschal</t>
  </si>
  <si>
    <t>15E.01.10.01.b*</t>
  </si>
  <si>
    <t>Kosten der Koordinierung mit dem Versorgungsunternehmen - Telefondienste</t>
  </si>
  <si>
    <t>15E.04</t>
  </si>
  <si>
    <t>15E.04.15</t>
  </si>
  <si>
    <t>Wiederherstellung der Brandschutzabschottung</t>
  </si>
  <si>
    <t>15E.04.15.01</t>
  </si>
  <si>
    <t>Wiederherstellung der Brandschutzabschottung - Dichtungsmasse</t>
  </si>
  <si>
    <t>15E.04.15.01.a*</t>
  </si>
  <si>
    <t>Wiederherstellung der Brandschutzabschottung - Dichtungsmasse - bis REI 180</t>
  </si>
  <si>
    <t>l</t>
  </si>
  <si>
    <t>15E.04.16</t>
  </si>
  <si>
    <t xml:space="preserve">Dichtmassematerial für Rohrleitungen </t>
  </si>
  <si>
    <t>15E.04.16.10</t>
  </si>
  <si>
    <t xml:space="preserve">Dichtmassematerial für Aussen-Rohrleitungen </t>
  </si>
  <si>
    <t>15E.04.16.10.a*</t>
  </si>
  <si>
    <t>Dichtmassematerial für Aussen-Rohrleitungen mit Durchmesser von 32 bis 160mm</t>
  </si>
  <si>
    <t>15E.05</t>
  </si>
  <si>
    <t>15E.05.04</t>
  </si>
  <si>
    <t>15E.05.04.08</t>
  </si>
  <si>
    <t>Kupferkabel mit flexiblen Leitern, zwolfpolige Leitung</t>
  </si>
  <si>
    <t>15E.05.04.08.a*</t>
  </si>
  <si>
    <t>FG7OM1 0,6/1KV 12x1,5 mm2</t>
  </si>
  <si>
    <t>15E.05.07</t>
  </si>
  <si>
    <t>Aderleitung N0G9-K</t>
  </si>
  <si>
    <t>15E.05.07.01</t>
  </si>
  <si>
    <t>Aderleitung mit Litzeneinzeladern</t>
  </si>
  <si>
    <t>15E.05.07.01.f*</t>
  </si>
  <si>
    <t>N07G9-K 1x16 mm2</t>
  </si>
  <si>
    <t>15E.05.07.01.g*</t>
  </si>
  <si>
    <t>N07G9-K 1x25 mm2</t>
  </si>
  <si>
    <t>15E.05.08</t>
  </si>
  <si>
    <t>Kabelleitung FG7OH2M1 0,6/1kV</t>
  </si>
  <si>
    <t>15E.05.08.04</t>
  </si>
  <si>
    <t>Kupferkabel mit flexiblen Leitern, vierpolige Leitung</t>
  </si>
  <si>
    <t>15E.05.08.04.a*</t>
  </si>
  <si>
    <t>FG7OH2M1 0,6/1kV 4x1,5 mm2</t>
  </si>
  <si>
    <t>15E.05.11</t>
  </si>
  <si>
    <t>15E.05.11.42</t>
  </si>
  <si>
    <t>LiYCY 450/750V</t>
  </si>
  <si>
    <t>15E.05.11.42.a*</t>
  </si>
  <si>
    <t>LiYCY 450/750V 6x0,50mmq</t>
  </si>
  <si>
    <t>15E.05.80</t>
  </si>
  <si>
    <t>Stromschiene</t>
  </si>
  <si>
    <t>15E.05.80.10</t>
  </si>
  <si>
    <t>Stromschiene Montage an: Decke, Wand oder Pendelmontage.</t>
  </si>
  <si>
    <t>15E.05.80.10.a*</t>
  </si>
  <si>
    <t>TRAGPROFIL</t>
  </si>
  <si>
    <t>15E.06</t>
  </si>
  <si>
    <t>15E.06.24</t>
  </si>
  <si>
    <t>LS Modular Icn 10kA</t>
  </si>
  <si>
    <t>15E.06.24.02</t>
  </si>
  <si>
    <t>Thermomagnetischer 2 Pole Icn 10kA C oder D</t>
  </si>
  <si>
    <t>15E.06.24.02.a*</t>
  </si>
  <si>
    <t>Thermomagnetischer 2 Pole Icn 10kA C oder D - Nennstrom In von 1A bis 32A</t>
  </si>
  <si>
    <t>15E.06.24.04</t>
  </si>
  <si>
    <t>15E.06.24.04.a*</t>
  </si>
  <si>
    <t>Thermomagnetischer 4 Pole Icn 10kA C oder D - Nennstrom In von 1A bis 32A</t>
  </si>
  <si>
    <t>15E.06.24.04.b*</t>
  </si>
  <si>
    <t>Thermomagnetischer 4 Pole Icn 10kA C oder D - Nennstrom In von 40A bis 63A</t>
  </si>
  <si>
    <t>15E.06.43</t>
  </si>
  <si>
    <t>Fehlerstromschutzschalter Typ A SEL</t>
  </si>
  <si>
    <t>15E.06.43.14</t>
  </si>
  <si>
    <t>vierhundertvierzigtausendachthundertneunund-
dreißigeurounddreicent</t>
  </si>
  <si>
    <t>13E.203.20.10.bd*</t>
  </si>
  <si>
    <t>Bogen 90° mit Verbindungsmuffe und Dichtungen, Nominaldruchmesser DN 700 mm, Innendruchmesser Di 600 mm, Da 700mm</t>
  </si>
  <si>
    <t>13E.203.20.10.be*</t>
  </si>
  <si>
    <t>Bogen 90° mit Verbindungsmuffe und Dichtungen, Nominaldruchmesser DN 500 mm, Innendruchmesser Di 427 mm, Da 500mm</t>
  </si>
  <si>
    <t>13E.203.20.10.bf*</t>
  </si>
  <si>
    <t>Bogen 90° mit Verbindungsmuffe und Dichtungen, Nominaldruchmesser DN 465 mm, Innendruchmesser Di 400 mm, Da 465mm</t>
  </si>
  <si>
    <t>13E.203.20.10.bg*</t>
  </si>
  <si>
    <t>Bogen 90° mit Verbindungsmuffe und Dichtungen, Nominaldruchmesser DN 400 mm, Innendruchmesser Di 343 mm, Da 400mm</t>
  </si>
  <si>
    <t>13E.203.20.10.bh*</t>
  </si>
  <si>
    <t>Bogen 90° mit Verbindungsmuffe und Dichtungen, Nominaldruchmesser DN 350 mm, Innendruchmesser Di 300 mm, Da 350mm</t>
  </si>
  <si>
    <t>13E.203.20.10.bk*</t>
  </si>
  <si>
    <t>15E.06.61.02.d*</t>
  </si>
  <si>
    <t>Sicherungseinsätze komplet mit Schmelzsicherung 3P+Nx40:125A</t>
  </si>
  <si>
    <t>15E.06.61.20</t>
  </si>
  <si>
    <t>Trennschalter für Sicherungseinsätze</t>
  </si>
  <si>
    <t>15E.06.61.20.a*</t>
  </si>
  <si>
    <t>Trennschalter für Sicherungseinsätze In von 125 bis 250AgG</t>
  </si>
  <si>
    <t>15E.06.71</t>
  </si>
  <si>
    <t>15E.06.71.12</t>
  </si>
  <si>
    <t>Schaltgeräte für automatische oder manuelle Ein- oder Ausschalterung mit Vorwahl</t>
  </si>
  <si>
    <t>15E.06.71.12.a*</t>
  </si>
  <si>
    <t>Leistungs-Schutz mit Vorwahl 2Nax bis 25A</t>
  </si>
  <si>
    <t>15E.06.72</t>
  </si>
  <si>
    <t>Messgeräte</t>
  </si>
  <si>
    <t>15E.06.72.05*</t>
  </si>
  <si>
    <t>Vielfachanzeige + Ethernetausgang</t>
  </si>
  <si>
    <t>15E.08</t>
  </si>
  <si>
    <t>15E.08.01</t>
  </si>
  <si>
    <t>15E.08.11</t>
  </si>
  <si>
    <t>Lichtauslässe für Sicherheit- und Notbeleuchtung</t>
  </si>
  <si>
    <t>15E.08.11.21</t>
  </si>
  <si>
    <t>Lichtauslass für Notbeleuchtung mit Zentralbatterieanlage in unter Putz Ausführung</t>
  </si>
  <si>
    <t>15E.08.11.21.a*</t>
  </si>
  <si>
    <t>Lichtauslass für Notbeleuchtung mit Zentralbatterieanlage in unter Putz Ausführung - IP40</t>
  </si>
  <si>
    <t>15E.08.11.22</t>
  </si>
  <si>
    <t>Lichtauslass für Notbeleuchtung mit Zentralbatterieanlage in unter Putz Ausführung mit Kontroll-BUS</t>
  </si>
  <si>
    <t>15E.08.11.22.a*</t>
  </si>
  <si>
    <t>Lichtauslass für Notbeleuchtung mit Zentralbatterieanlage in unter Putz Ausführung mit Kontroll-BUS - IP40</t>
  </si>
  <si>
    <t>15E.08.81</t>
  </si>
  <si>
    <t>Auslässe für Verschidene Steuerungen</t>
  </si>
  <si>
    <t>15E.08.81.10</t>
  </si>
  <si>
    <t>Alarmsytem für Behinderten WC</t>
  </si>
  <si>
    <t>15E.08.81.10.a*</t>
  </si>
  <si>
    <t>Alarmsytem für Behinderten WC Komplett mit Geräte - mittlere Preisklasse</t>
  </si>
  <si>
    <t>15E.09.10</t>
  </si>
  <si>
    <t>15E.09.10.01</t>
  </si>
  <si>
    <t>Auslässe Mehrpreis</t>
  </si>
  <si>
    <t>15E.09.10.01.a*</t>
  </si>
  <si>
    <t>Mehrpreis für Auslass in Wände, Pfeilern und Decken aus Stahlbeton mit halogenfreiem Material (Rohr, Dosen, Kabel usw.), Länge bis 20m.</t>
  </si>
  <si>
    <t>15E.09.10.01.b*</t>
  </si>
  <si>
    <t xml:space="preserve">ELEKTROANLAGEN </t>
  </si>
  <si>
    <t>VERLEGESYSTEME</t>
  </si>
  <si>
    <t>LEITUNGEN</t>
  </si>
  <si>
    <t>STROMKREISVERTEILER UND VERTEILERGERÄTE</t>
  </si>
  <si>
    <t>AUSLÄSSE FÜR LICHTINSTALLATION</t>
  </si>
  <si>
    <t>STARKSTROMANLAGEN</t>
  </si>
  <si>
    <t>SONDERANLAGEN - LEERROHRAUSLÄSSE</t>
  </si>
  <si>
    <t>NOTBELEUCHTUNG</t>
  </si>
  <si>
    <t>ERDUNGSANLAGE UND POTENTIALAUSGLEICH</t>
  </si>
  <si>
    <t>ANTENNENANLAGEN</t>
  </si>
  <si>
    <t xml:space="preserve">KOSTEN </t>
  </si>
  <si>
    <t>MEHRPREIS</t>
  </si>
  <si>
    <t>TORSPRECH- UND KLINGELANLAGEN</t>
  </si>
  <si>
    <t>TELEFONIE</t>
  </si>
  <si>
    <t>ELEKTROANLAGEN</t>
  </si>
  <si>
    <t>HEIZUNGSANLAGEN</t>
  </si>
  <si>
    <t>HEIZZENTRALE, ARMATUREN UND ZUBEHÖR</t>
  </si>
  <si>
    <t>FEUERUNGSANLAGEN, ABGASANLAGEN UND ZUBEHÖR</t>
  </si>
  <si>
    <t>FUßBODENHEIZUNG, WAND- UND DECKENHEIZUNG, HEIZKÖRPER, HEIZGERÄTE UND ZUBEHÖR</t>
  </si>
  <si>
    <t>ROHRLEITUNGEN UND ZUBEHÖR</t>
  </si>
  <si>
    <t>ROHRISOLIERUNGEN UND ZUBEHÖR</t>
  </si>
  <si>
    <t>HEIZKESSEL UND ZUBEHÖR</t>
  </si>
  <si>
    <t xml:space="preserve">ELEKTRO- UND REGELUNGSANLAGEN MIT ZUBEHÖR  </t>
  </si>
  <si>
    <t>LÜFTUNGSZENTRALEN</t>
  </si>
  <si>
    <t>LUFTZUFÜHRUNGS- UND ABFÜHRUNGSORGANE</t>
  </si>
  <si>
    <t>KANÄLE UND ZUBEHÖR</t>
  </si>
  <si>
    <t>KANALISOLIERUNG, KANALVERKLEIDUNGEN  UND ZUBEHÖR</t>
  </si>
  <si>
    <t>INBETRIEBNAHMEN UND EINSCHULUNGEN</t>
  </si>
  <si>
    <t>BRAUCHWASSERVERTEILUNG UND ZUBEHÖR</t>
  </si>
  <si>
    <t>BRANDSCHUTZANLAGEN UND ZUBEHÖR</t>
  </si>
  <si>
    <t>ROHRISOLIERUNG UND ZUBEHÖR</t>
  </si>
  <si>
    <t>SANITÄRGERÄTE UND ZUBEHÖR</t>
  </si>
  <si>
    <t>SANITÄRANLAGEN</t>
  </si>
  <si>
    <t>ABWASSER- UND ENTLÜFTUNGSANLAGEN MIT ZUBEHÖR</t>
  </si>
  <si>
    <t>STAUBSAUGERANLAGE</t>
  </si>
  <si>
    <t>ARCHITEKTIONISCHES PROJEKT</t>
  </si>
  <si>
    <t xml:space="preserve">GESAMTBETRAG DER ARBEITEN OHNE SICHERHEITSMASSNAHMEN
HEIZUNGS- UND SANITÄRANLAGEN                   </t>
  </si>
  <si>
    <t xml:space="preserve">GESAMTBETRAG DER ARBEITEN OHNE SICHERHEITSMASSNAHMEN
ELEKTROANLAGEN                   </t>
  </si>
  <si>
    <t>Verbindungskit, Nominaldruchmesser DN 350 mm, Innendruchmesser Di 300 mm, Da 350mm</t>
  </si>
  <si>
    <t>13E.204</t>
  </si>
  <si>
    <t>13E.204.10</t>
  </si>
  <si>
    <t>Verkleidungen von Kanälen und Lüftungsrohren</t>
  </si>
  <si>
    <t>13E.204.10.01</t>
  </si>
  <si>
    <t>Aussenisolierung von Lüftungskanälen</t>
  </si>
  <si>
    <t>13E.204.10.01.a*</t>
  </si>
  <si>
    <t>Aussenisolierung von Lüftungskanälen, Klasse 1 lt. Norm UNI 8457, Dicke 16 mm</t>
  </si>
  <si>
    <t>13E.500</t>
  </si>
  <si>
    <t>13E.500.03</t>
  </si>
  <si>
    <t>13E.500.03.50</t>
  </si>
  <si>
    <t>EINREGULIERUNG UND INBETRIEBNAHME DER LÜFTUNGSANLAGE</t>
  </si>
  <si>
    <t>13E.500.03.50.a*</t>
  </si>
  <si>
    <t>Für eine Wohneinheit und dem eingesetzten Lüftungsgerät</t>
  </si>
  <si>
    <t>14</t>
  </si>
  <si>
    <t>14.01</t>
  </si>
  <si>
    <t>14.01.02</t>
  </si>
  <si>
    <t>Druckreduzierventile</t>
  </si>
  <si>
    <t>14.01.02.01</t>
  </si>
  <si>
    <t>Druckreduzierventil mit Muffen:</t>
  </si>
  <si>
    <t>14.01.02.01.f</t>
  </si>
  <si>
    <t>14.01.03</t>
  </si>
  <si>
    <t>Wasserfilter</t>
  </si>
  <si>
    <t>14.01.03.01</t>
  </si>
  <si>
    <t>Brauchwasserrückspülfilter mit Muffen:</t>
  </si>
  <si>
    <t>14.01.03.01.d</t>
  </si>
  <si>
    <t>DN 50 - 2" - 17 m3/h</t>
  </si>
  <si>
    <t>14.01.03.06</t>
  </si>
  <si>
    <t>Schmutzfänger mit Flanschen:</t>
  </si>
  <si>
    <t>14.01.03.06.e</t>
  </si>
  <si>
    <t>14.01.04</t>
  </si>
  <si>
    <t>14.01.04.04</t>
  </si>
  <si>
    <t>Schrägsitzventil mit Muffen:</t>
  </si>
  <si>
    <t>14.01.04.04.a</t>
  </si>
  <si>
    <t>14.01.04.04.b</t>
  </si>
  <si>
    <t>14.01.04.04.c</t>
  </si>
  <si>
    <t>14.01.04.04.e</t>
  </si>
  <si>
    <t>14.01.04.04.f</t>
  </si>
  <si>
    <t>14.01.04.04.g</t>
  </si>
  <si>
    <t>14.01.04.07</t>
  </si>
  <si>
    <t>Unterputzventil:</t>
  </si>
  <si>
    <t>14.01.04.07.a</t>
  </si>
  <si>
    <t>14.01.04.07.b</t>
  </si>
  <si>
    <t>14.01.04.07.c</t>
  </si>
  <si>
    <t>14.01.06</t>
  </si>
  <si>
    <t>Brauchwassermischventile</t>
  </si>
  <si>
    <t>14.01.06.01</t>
  </si>
  <si>
    <t>Thermostatmischventil:</t>
  </si>
  <si>
    <t>14.01.06.01.b</t>
  </si>
  <si>
    <t>14.01.08</t>
  </si>
  <si>
    <t>Rohrnetztrenner</t>
  </si>
  <si>
    <t>14.01.08.02</t>
  </si>
  <si>
    <t>Rohrnetztrenner mit Flanschen:</t>
  </si>
  <si>
    <t>14.01.08.02.b</t>
  </si>
  <si>
    <t>14.01.09</t>
  </si>
  <si>
    <t>14.01.09.01</t>
  </si>
  <si>
    <t>Membranausdehnungsgefäß:</t>
  </si>
  <si>
    <t>14.01.09.01.e</t>
  </si>
  <si>
    <t>24 l</t>
  </si>
  <si>
    <t>14.02</t>
  </si>
  <si>
    <t>14.02.03</t>
  </si>
  <si>
    <t>Haspeln</t>
  </si>
  <si>
    <t>14.02.03.01</t>
  </si>
  <si>
    <t>Feuerlöschkasten mit Haspelanlage:</t>
  </si>
  <si>
    <t>14.02.03.01.b</t>
  </si>
  <si>
    <t>UNI 25 - HH 25 m</t>
  </si>
  <si>
    <t>14.02.04</t>
  </si>
  <si>
    <t>Löschwagenanschluß</t>
  </si>
  <si>
    <t>14.02.04.01</t>
  </si>
  <si>
    <t>Motorpumpenanschluß:</t>
  </si>
  <si>
    <t>14.02.04.01.a</t>
  </si>
  <si>
    <t>Storz "B" - DN 50</t>
  </si>
  <si>
    <t>14.04</t>
  </si>
  <si>
    <t>14.04.01</t>
  </si>
  <si>
    <t>Edelstahlrohrleitungen</t>
  </si>
  <si>
    <t>14.04.01.01</t>
  </si>
  <si>
    <t>Pressverbinder-Edelstahlrohrleitungen :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</si>
  <si>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</si>
  <si>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</si>
  <si>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</si>
  <si>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</si>
  <si>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</si>
  <si>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</si>
  <si>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</si>
  <si>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</si>
  <si>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</si>
  <si>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</si>
  <si>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</si>
  <si>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</si>
  <si>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14.04.01.01.h</t>
  </si>
  <si>
    <t>DN 65 - ø 76x2,0</t>
  </si>
  <si>
    <t>14.04.02</t>
  </si>
  <si>
    <t>Stahlrohrleitungen</t>
  </si>
  <si>
    <t>14.04.02.01</t>
  </si>
  <si>
    <t>Verzinktes, nahtloses Gewindestahlrohr:</t>
  </si>
  <si>
    <t>14.04.02.01.d</t>
  </si>
  <si>
    <t>14.04.02.01.e</t>
  </si>
  <si>
    <t>14.04.02.01.g</t>
  </si>
  <si>
    <t>14.04.04</t>
  </si>
  <si>
    <t>Kunststoffleitungen für Sanitärwarmwasser</t>
  </si>
  <si>
    <t>14.04.04.01</t>
  </si>
  <si>
    <t>Polyäthylenrohr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</si>
  <si>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</si>
  <si>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</si>
  <si>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</si>
  <si>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</si>
  <si>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</si>
  <si>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</si>
  <si>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</si>
  <si>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</si>
  <si>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</si>
  <si>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</si>
  <si>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14.04.04.01.f</t>
  </si>
  <si>
    <t>øa 50 * 6,9 mm</t>
  </si>
  <si>
    <t>14.04.04.01.g</t>
  </si>
  <si>
    <t>øa 63 * 8,7 mm</t>
  </si>
  <si>
    <t>14.04.05</t>
  </si>
  <si>
    <t>Polyäthylenrohre für Druckleitungen</t>
  </si>
  <si>
    <t>14.04.05.01</t>
  </si>
  <si>
    <t>Druckleitung aus PE-HD, PN 6:</t>
  </si>
  <si>
    <t>14.04.05.01.f</t>
  </si>
  <si>
    <t>øa 63 * 3,6 mm</t>
  </si>
  <si>
    <t>14.04.09</t>
  </si>
  <si>
    <t>Abwasserleitungen aus PVC</t>
  </si>
  <si>
    <t>14.04.09.01</t>
  </si>
  <si>
    <t>PVC für Kanalisation:</t>
  </si>
  <si>
    <t>14.04.09.01.c</t>
  </si>
  <si>
    <t>DN 160 mm</t>
  </si>
  <si>
    <t>14.04.09.01.d</t>
  </si>
  <si>
    <t>DN 200 mm</t>
  </si>
  <si>
    <t>14.05</t>
  </si>
  <si>
    <t>14.05.01</t>
  </si>
  <si>
    <t>Rohrisolierung mit Überschubhülsen aus Polyäthylenschaumstoff</t>
  </si>
  <si>
    <t>14.05.01.01</t>
  </si>
  <si>
    <t>Wärmeisolierung aus Polyäthylen, Stärke 6 mm:</t>
  </si>
  <si>
    <t>14.05.01.01.a</t>
  </si>
  <si>
    <t>DEPONIEGEBÜHREN FÜR BAUSCHUTT</t>
  </si>
  <si>
    <t>01.06.02.01</t>
  </si>
  <si>
    <t>01.06.02.02</t>
  </si>
  <si>
    <t>01.06.02.03</t>
  </si>
  <si>
    <t>01.06.02.04</t>
  </si>
  <si>
    <t>Deponiegebühren für Bauschutt Kl.2/A: mineralischer Baustellenabfall</t>
  </si>
  <si>
    <t>Deponiegebühren für Bauschutt Kl.2/B: Aushubmaterial asphalthaltig, Kies als Hauptanteil</t>
  </si>
  <si>
    <t>Deponiegebühren für Bauschutt Kl.2/C: Asphalt</t>
  </si>
  <si>
    <t>Deponiegebühren für Bauschutt Kl.3/A: Bauschutt mit 10% Beimengungen</t>
  </si>
  <si>
    <t>01.06.03.01</t>
  </si>
  <si>
    <t>01.06.03.02</t>
  </si>
  <si>
    <t>Deponiegebühren für Kunststoff und Holz Kl.5/B: behandeltes Holz</t>
  </si>
  <si>
    <t>Deponiegebühren für Kunststoff und Holz Kl.5/SP: Sperrmüll</t>
  </si>
  <si>
    <t>DEPONIEGEBÜHREN FÜR KUNSTSTOFF</t>
  </si>
  <si>
    <t>DEPONIEGEBÜHREN FÜR PFLANZLICHE RESTSTOFFE</t>
  </si>
  <si>
    <t>01.06.04</t>
  </si>
  <si>
    <t>01.06.04.01</t>
  </si>
  <si>
    <t>01.06.04.02</t>
  </si>
  <si>
    <t>Deponiegebühren für pflanzl. Reststoffe Kl.7/A pflanzl. Reststoffe</t>
  </si>
  <si>
    <t>Deponiegebühren für pflanzl. Reststoffe Kl.7/C: Wurzelstöcke ohne Verunreinigung mit einem Durchmesser bis zu 150 cm</t>
  </si>
  <si>
    <t>01.06.05</t>
  </si>
  <si>
    <t>DEPONIEGEBÜHREN FÜR METALLBAUTEILE</t>
  </si>
  <si>
    <t>01.06.05.01</t>
  </si>
  <si>
    <t>Deponiegebühren für Metallbauteile Kl.8: Eisen- und Metallbauteile</t>
  </si>
  <si>
    <t>ERDARBEITEN</t>
  </si>
  <si>
    <t>01.07.03</t>
  </si>
  <si>
    <t>01.07.04</t>
  </si>
  <si>
    <t>01.07.06</t>
  </si>
  <si>
    <t>01.07.07</t>
  </si>
  <si>
    <t>01.07.08</t>
  </si>
  <si>
    <t>01.07.09</t>
  </si>
  <si>
    <t>01.07.10</t>
  </si>
  <si>
    <t>01.07.11</t>
  </si>
  <si>
    <t>01.07.12</t>
  </si>
  <si>
    <t>01.07.13</t>
  </si>
  <si>
    <t>01.07.14</t>
  </si>
  <si>
    <t>01.07.15</t>
  </si>
  <si>
    <t>01.07.17</t>
  </si>
  <si>
    <t>01.07.18</t>
  </si>
  <si>
    <t>01.07.16 *</t>
  </si>
  <si>
    <t>Boden Baugrube lösen: maschinell mit Abtransport</t>
  </si>
  <si>
    <t>Boden Baugrube lösen: maschinell, Lagerung auf Baugelände</t>
  </si>
  <si>
    <t>14E.01.11.101.a*</t>
  </si>
  <si>
    <t>Membran-Sicherheitsventil, 1 1/4" x 1 1/2" 10 bar</t>
  </si>
  <si>
    <t>14E.03</t>
  </si>
  <si>
    <t>14E.03.101</t>
  </si>
  <si>
    <t>Abläufe und Schächte</t>
  </si>
  <si>
    <t>14E.03.101.10</t>
  </si>
  <si>
    <t>SICKERSCHACHT</t>
  </si>
  <si>
    <t>14E.03.101.10.d*</t>
  </si>
  <si>
    <t>Durchmesser 200cm, Höhe 400cm, inklusive befahrbarem Betondeckel, Ausgleichsringen h=20cm und Gussdeckel</t>
  </si>
  <si>
    <t>14E.04</t>
  </si>
  <si>
    <t>14E.04.11</t>
  </si>
  <si>
    <t>Zubehör für Sanitärrohrleitungen</t>
  </si>
  <si>
    <t>14E.04.11.101</t>
  </si>
  <si>
    <t>STRANGENTLÜFTER</t>
  </si>
  <si>
    <t>14E.04.11.101.a*</t>
  </si>
  <si>
    <t>Strangentlüfter, DN 90</t>
  </si>
  <si>
    <t>14E.04.102</t>
  </si>
  <si>
    <t>AW-Leitungen in PP</t>
  </si>
  <si>
    <t>14E.04.102.01</t>
  </si>
  <si>
    <t>Muffenrohr</t>
  </si>
  <si>
    <t>14E.04.102.01.b*</t>
  </si>
  <si>
    <t>DN 40</t>
  </si>
  <si>
    <t>14E.04.102.01.c*</t>
  </si>
  <si>
    <t>DN 50</t>
  </si>
  <si>
    <t>14E.04.102.01.d*</t>
  </si>
  <si>
    <t>DN 75</t>
  </si>
  <si>
    <t>14E.04.102.01.e*</t>
  </si>
  <si>
    <t>DN 90</t>
  </si>
  <si>
    <t>14E.04.102.01.f*</t>
  </si>
  <si>
    <t>DN 110</t>
  </si>
  <si>
    <t>14E.04.102.01.h*</t>
  </si>
  <si>
    <t>DN 160</t>
  </si>
  <si>
    <t>14E.04.102.01.i*</t>
  </si>
  <si>
    <t>DN 200</t>
  </si>
  <si>
    <t>14E.04.102.01.j*</t>
  </si>
  <si>
    <t>DN 250</t>
  </si>
  <si>
    <t>14E.09</t>
  </si>
  <si>
    <t>14E.09.01</t>
  </si>
  <si>
    <t>Waschtischanlagen</t>
  </si>
  <si>
    <t>14E.09.01.101</t>
  </si>
  <si>
    <t>EINLOCHMISCHBATTERIE FÜR WASCHTISCHE</t>
  </si>
  <si>
    <t>14E.09.01.101.a*</t>
  </si>
  <si>
    <t>Einlochmischbatterie für Waschtische</t>
  </si>
  <si>
    <t>14E.09.01.101.f*</t>
  </si>
  <si>
    <t>Einlochmischbatterie für Waschtische, mit Erhöhung 3cm</t>
  </si>
  <si>
    <t>14E.09.01.110</t>
  </si>
  <si>
    <t>WANDSPÜLTISCHMISCHER MIT SCHWENKAUSLAUF</t>
  </si>
  <si>
    <t>14E.09.01.110.a*</t>
  </si>
  <si>
    <t>Einhandmischbatterie für Ausgussbecken</t>
  </si>
  <si>
    <t>14E.09.04</t>
  </si>
  <si>
    <t>BRAUSEANLAGEN</t>
  </si>
  <si>
    <t>14E.09.04.101</t>
  </si>
  <si>
    <t>KOPFBRAUSE</t>
  </si>
  <si>
    <t>14E.09.04.101.a*</t>
  </si>
  <si>
    <t>Kopfbrause, verchromt</t>
  </si>
  <si>
    <t>14E.09.04.105</t>
  </si>
  <si>
    <t>BRAUSEMISCHER</t>
  </si>
  <si>
    <t>14E.09.04.105.a*</t>
  </si>
  <si>
    <t>Brausemischer inklusive Sichtteil in verchromtem Messing</t>
  </si>
  <si>
    <t>14E.09.04.121</t>
  </si>
  <si>
    <t>BRAUSEHALTER</t>
  </si>
  <si>
    <t>14E.09.04.121.a*</t>
  </si>
  <si>
    <t>Duschkopfhalter</t>
  </si>
  <si>
    <t>14E.09.04.201</t>
  </si>
  <si>
    <t>EDELSTAHL DUSCHRINNE</t>
  </si>
  <si>
    <t>14E.09.04.201.a*</t>
  </si>
  <si>
    <t>Edelstahl-Duschrinne DN 70, Länge 1,3m</t>
  </si>
  <si>
    <t>14E.09.07</t>
  </si>
  <si>
    <t>Anschlussgarnituren</t>
  </si>
  <si>
    <t>14E.09.07.102</t>
  </si>
  <si>
    <t>ANSCHLUSSGARNITUR</t>
  </si>
  <si>
    <t>14E.09.07.102.a*</t>
  </si>
  <si>
    <t>Eckventile 1/2"</t>
  </si>
  <si>
    <t>14E.09.11</t>
  </si>
  <si>
    <t>Zubehör für Sanitäranlagen</t>
  </si>
  <si>
    <t>14E.09.11.112</t>
  </si>
  <si>
    <t>WC-BÜRSTE</t>
  </si>
  <si>
    <t>14E.09.11.112.a*</t>
  </si>
  <si>
    <t>WC-Bürste</t>
  </si>
  <si>
    <t>14E.09.11.122</t>
  </si>
  <si>
    <t>PAPIERROLLENHALTER FÜR WC</t>
  </si>
  <si>
    <t>14E.09.11.122.a*</t>
  </si>
  <si>
    <t>Papierrollenhalter</t>
  </si>
  <si>
    <t>14E.09.11.222</t>
  </si>
  <si>
    <t>PAPIERSPENDER</t>
  </si>
  <si>
    <t>14E.09.11.222.a*</t>
  </si>
  <si>
    <t>Papierspender</t>
  </si>
  <si>
    <t>14E.09.11.242</t>
  </si>
  <si>
    <t>KRISTALLSPIEGEL</t>
  </si>
  <si>
    <t>14E.09.11.242.a*</t>
  </si>
  <si>
    <t>Kristallspiegel 450x600mm, Glasstärke 5mm</t>
  </si>
  <si>
    <t>14E.09.11.302</t>
  </si>
  <si>
    <t>EINBAUSEIFENCREMSPENDER</t>
  </si>
  <si>
    <t>14E.09.11.302.a*</t>
  </si>
  <si>
    <t>Einbauseifencremspender</t>
  </si>
  <si>
    <t>14E.201</t>
  </si>
  <si>
    <t>14E.201.05</t>
  </si>
  <si>
    <t>Rohrleitung</t>
  </si>
  <si>
    <t>14E.201.05.01</t>
  </si>
  <si>
    <t>GRAUES PVC ROHR</t>
  </si>
  <si>
    <t>14E.201.05.01.a*</t>
  </si>
  <si>
    <t>PVC Rohr, d=50mm, Stärke 2,2 mm</t>
  </si>
  <si>
    <t>14E.201.05.01.b*</t>
  </si>
  <si>
    <t>PVC Rohr, d=63mm, Stärke 3,0 mm</t>
  </si>
  <si>
    <t>14E.201.05.01.c*</t>
  </si>
  <si>
    <t>PVC Rohr, d=80mm, Stärke 3,0 mm</t>
  </si>
  <si>
    <t>14E.201.10</t>
  </si>
  <si>
    <t>Zentralisierte Staubsaugeanlage</t>
  </si>
  <si>
    <t>14E.201.10.01</t>
  </si>
  <si>
    <t>WANDDOSE MIT ANSCHLUSSTÜCK</t>
  </si>
  <si>
    <t>14E.201.10.01.a*</t>
  </si>
  <si>
    <t>Anschluss ø 50 mm, Farbe grau satiniert</t>
  </si>
  <si>
    <t>14E.201.10.100</t>
  </si>
  <si>
    <t>STAUBSAUGERZENTRALEINHEIT</t>
  </si>
  <si>
    <t>14E.201.10.100.a*</t>
  </si>
  <si>
    <t>Staubsaugermodul - Fördervolumen 560m3/h, Technische Daten wie im Langtext beschrieben</t>
  </si>
  <si>
    <r>
      <t xml:space="preserve">ELEKTROANLAGEN
</t>
    </r>
    <r>
      <rPr>
        <sz val="10"/>
        <rFont val="Arial"/>
        <family val="2"/>
      </rPr>
      <t>GESAMTBETRAG DES ANGEBOTS FÜR ARBEITEN PAUSCHAL OHNE KOSTEN FÜR SICHERHEITSMASSNAHMEN</t>
    </r>
  </si>
  <si>
    <r>
      <t xml:space="preserve">THERMOSANITÄR- UND LÜFTUNGSANLAGEN
</t>
    </r>
    <r>
      <rPr>
        <sz val="10"/>
        <rFont val="Arial"/>
        <family val="2"/>
      </rPr>
      <t>GESAMTBETRAG DES ANGEBOTS FÜR ARBEITEN PAUSCHAL OHNE KOSTEN FÜR SICHERHEITSMASSNAHMEN</t>
    </r>
  </si>
  <si>
    <t>Expositionsklasse XC XC3 mit Wassereindringtiefe 30 mm</t>
  </si>
  <si>
    <t>Expositionsklasse XC XC4 mit Wassereindringtiefe 15 mm</t>
  </si>
  <si>
    <t>Expositionsklasse XF XF1</t>
  </si>
  <si>
    <t>Expositionsklasse XF XF2</t>
  </si>
  <si>
    <t>Expositionsklasse XD und XS XD1 und XS1</t>
  </si>
  <si>
    <t>Aufpreis für Beton mit Zuschlägen anderen Durchmessers GK 8mm</t>
  </si>
  <si>
    <t>Betonaufkantung 10/12 cm</t>
  </si>
  <si>
    <t>Sichtbetonflächen, Treppen, Stützen, Unterzüge, Ringbalken, Aufkantungen als Zulage</t>
  </si>
  <si>
    <t>Weißzement für Ortbeton, als Zulage</t>
  </si>
  <si>
    <t>Farbzusatz Eisenoxid für Ortbeton, als Zulage</t>
  </si>
  <si>
    <t>Hochofenzement (CEM IIIA, 32,5N), als Zulage</t>
  </si>
  <si>
    <t>Kalkstein mit Größtkorn 16 mm für Beton, als Zulage</t>
  </si>
  <si>
    <t>Oberflächenbearbeitung Beton, Stocken</t>
  </si>
  <si>
    <t>Schalung: Einbauteile für Schalung, Kletterschalung und Kletterkonsolen</t>
  </si>
  <si>
    <t>Sichtbeton Konen aus Faserbeton</t>
  </si>
  <si>
    <t>Fertigteilstufen auf Treppenlauf</t>
  </si>
  <si>
    <t>01.10.01</t>
  </si>
  <si>
    <t>01.10.03</t>
  </si>
  <si>
    <t>01.10.02.*</t>
  </si>
  <si>
    <t>01.10.04.*</t>
  </si>
  <si>
    <t>01.10.05.*</t>
  </si>
  <si>
    <t>Liefern, Einbauen und Vorspannung von Spannglieder ohne Verbund, Litzenspannglieder ST 1570/1770 einfach extrudiert, 4 Litzen / Spannglied, Querschnittsfläche / Litze 150mm²</t>
  </si>
  <si>
    <t>Liefern, Versetzen von ein- und zweischnittigen Bewehrungsanschlüssen von 5,01 bis 8,01 kg/m</t>
  </si>
  <si>
    <t>Liefern, Versetzen von ein- und zweischnittigen Bewehrungsanschlüssen über 8,01kg/m</t>
  </si>
  <si>
    <t>MAUERWERK AUS KÜNSTL. STEINEN</t>
  </si>
  <si>
    <t>01.11.02</t>
  </si>
  <si>
    <t>01.11.03</t>
  </si>
  <si>
    <t>01.11.04</t>
  </si>
  <si>
    <t>Mauerwerk Leicht-Hochlochziegel: mit MG M5, 20 -38cm</t>
  </si>
  <si>
    <t>Mauerwerk Beton-Hohlblocksteinen: mit MG M5</t>
  </si>
  <si>
    <t>Trennwand Doppel-UNI D 12 cm: mit Kalkzementmörtel</t>
  </si>
  <si>
    <t>Trennwand Lochziegel D 8cm: mit Kalkzementmörtel</t>
  </si>
  <si>
    <t>INNENPUTZE</t>
  </si>
  <si>
    <t>01.12.01</t>
  </si>
  <si>
    <t>01.12.02</t>
  </si>
  <si>
    <t>01.12.03.*</t>
  </si>
  <si>
    <t>01.12.04.*</t>
  </si>
  <si>
    <t>Innenputz 3 Lagen: Spritz+Kalkzem.+Weißkalkfeinputz</t>
  </si>
  <si>
    <t>Putzbewehrung für WDVS: aus Glasfasergewebe 4x4mm</t>
  </si>
  <si>
    <t>Innenputz auf Wänden, Dicke 1,5cm für Wände mit Kunstharzbeschichtungen</t>
  </si>
  <si>
    <t>Aufpreis für Mehrstärke 1cm für Pos. 01.12.01 und 01.12.03*</t>
  </si>
  <si>
    <t>PACKLAGEN UND ESTRICHE</t>
  </si>
  <si>
    <t>01.13.01</t>
  </si>
  <si>
    <t>01.13.06.*</t>
  </si>
  <si>
    <t>01.13.07.*</t>
  </si>
  <si>
    <t>01.13.08.*</t>
  </si>
  <si>
    <t>01.13.09.*</t>
  </si>
  <si>
    <t>Schotterunterbau: D 25-30cm</t>
  </si>
  <si>
    <t>Aufpreis Pos. 01.13.02 für Mehrdicke</t>
  </si>
  <si>
    <t>Volldigitale Sprechstelle 12 Tasten</t>
  </si>
  <si>
    <t>15E.51.61.11*</t>
  </si>
  <si>
    <t xml:space="preserve">Volldigitale Sprechstelle mit Handmikrofon </t>
  </si>
  <si>
    <t>15E.51.71</t>
  </si>
  <si>
    <t>LAUTSPRECHER FÜR SPRACHALARMANLAGE</t>
  </si>
  <si>
    <t>15E.51.71.10</t>
  </si>
  <si>
    <t>Lautsprecher für Sprachalarmanlage</t>
  </si>
  <si>
    <t>15E.51.71.10.a*</t>
  </si>
  <si>
    <t>Deckenlautsprecher rund für Sprachalarmanlage - 10W</t>
  </si>
  <si>
    <t>15E.51.71.10.b*</t>
  </si>
  <si>
    <t>Gehäuselautsprecher Wandeinbaumontage für Sprachalarmanlage - 6W</t>
  </si>
  <si>
    <t>15E.51.71.10.c*</t>
  </si>
  <si>
    <t>Gehäuselautsprecher in rechteckige form, Wandmontage - 50W</t>
  </si>
  <si>
    <t>15E.51.71.10.d*</t>
  </si>
  <si>
    <t>Sondprojektorlautsprecher, Wandmontage - 20W</t>
  </si>
  <si>
    <t>15E.51.71.10.e*</t>
  </si>
  <si>
    <t>Druckkammerlautsprecher für Aussenanwendungen - 15W</t>
  </si>
  <si>
    <t>15E.60</t>
  </si>
  <si>
    <t>15E.60.10</t>
  </si>
  <si>
    <t>Zentrale</t>
  </si>
  <si>
    <t>15E.60.10.01</t>
  </si>
  <si>
    <t>Telefonzentrale IP</t>
  </si>
  <si>
    <t>15E.60.10.01.a*</t>
  </si>
  <si>
    <t>Bodenabdichtung 1x Bitumen-Schweißbahn: Bitumen-Schweißbahn 4 mm - Polyestereinlage</t>
  </si>
  <si>
    <t>Hohlkehlen: an Wand-Fundamentanschluß</t>
  </si>
  <si>
    <t>Fugenband Waterstop: Arbeitsfugen auß. B 240mm</t>
  </si>
  <si>
    <t>DÄMMARBEITEN</t>
  </si>
  <si>
    <t>01.15.01.*</t>
  </si>
  <si>
    <t>01.15.02.*</t>
  </si>
  <si>
    <t>01.15.03.*</t>
  </si>
  <si>
    <t>01.15.04.*</t>
  </si>
  <si>
    <t>01.15.07.*</t>
  </si>
  <si>
    <t>01.15.08.*</t>
  </si>
  <si>
    <t>01.15.09.*</t>
  </si>
  <si>
    <t>01.15.10.*</t>
  </si>
  <si>
    <t>01.15.11.*</t>
  </si>
  <si>
    <t>01.15.12.*</t>
  </si>
  <si>
    <t>01.15.13.*</t>
  </si>
  <si>
    <t>01.15.14.*</t>
  </si>
  <si>
    <t>01.15.15.*</t>
  </si>
  <si>
    <t>Wärmedämmung aus Schaumglasplatten für Wände 14cm</t>
  </si>
  <si>
    <t>Wärmedämmung aus Schaumglasplatten für Wände 12cm</t>
  </si>
  <si>
    <t>Wärmedämmung aus Schaumglasplatten für Wände 6cm</t>
  </si>
  <si>
    <t>Wärmedämmung aus Schaumglasplatten für Betondecken 16cm</t>
  </si>
  <si>
    <t>Wärmedämmung aus Schaumglasplatten für Betondecken 12cm</t>
  </si>
  <si>
    <t>Akustikdämmung, Deckenverkleidung</t>
  </si>
  <si>
    <t>Wärmedämmplatten aus extrudiertem Polystyrol XPS: Dämmplatte XPS, 
D 12,0 cm</t>
  </si>
  <si>
    <t>Wärmedämmplatten aus extrudiertem Polystyrol XPS: Dämmplatte XPS, 
D 17,00 - 22,00 cm</t>
  </si>
  <si>
    <t>Wärmedämmplatten aus extrudiertem Polystyrol XPS: Dämmplatte XPS, 
D 3,0 cm</t>
  </si>
  <si>
    <t>Wärmedämmplatten aus extrudiertem Polystyrol XPS: Dämmplatte XPS, 
D 5,0 cm</t>
  </si>
  <si>
    <t>Wärmedämmplatten aus extrudiertem Polystyrol XPS: Dämmplatte XPS, 
D 14,0 cm</t>
  </si>
  <si>
    <t>Wärmedämmplatten aus extrudiertem Polystyrol XPS: Dämmplatte XPS, 
D 20,0 cm</t>
  </si>
  <si>
    <t>Ausgleichsestrich aus Leichtbeton, 
Dicke 20,4cm</t>
  </si>
  <si>
    <t>Ausgleichsestrich aus Leichtbeton, 
Dicke 28,0cm</t>
  </si>
  <si>
    <t>Ausgleichsestrich aus Leichtbeton, 
Dicke 16,0cm</t>
  </si>
  <si>
    <t>01.16</t>
  </si>
  <si>
    <t>DACHABICHTUNGSARBEITEN</t>
  </si>
  <si>
    <t>01.16.01.*</t>
  </si>
  <si>
    <t>01.16.02.*</t>
  </si>
  <si>
    <t>01.16.03.*</t>
  </si>
  <si>
    <t>01.16.04.*</t>
  </si>
  <si>
    <t>01.16.05.*</t>
  </si>
  <si>
    <t>01.16.06.*</t>
  </si>
  <si>
    <t>01.16.07.*</t>
  </si>
  <si>
    <t>Dachabdichtung mit Flüssigkunststoff aus PMMA</t>
  </si>
  <si>
    <t>Dachabdichtung für Gründach in PVC</t>
  </si>
  <si>
    <t>Dachabdichtung in PVC für Innenhof</t>
  </si>
  <si>
    <t>Anschlüsse und Hochzüge auf Betonteilen, vertikal oder horizontal</t>
  </si>
  <si>
    <t>Abläufe für Dachfläche</t>
  </si>
  <si>
    <t>Ablauf mit Schachtabdeckung  für Hofflächen</t>
  </si>
  <si>
    <t>Lichtkuppel für Dachausstieg zum Hauptdach</t>
  </si>
  <si>
    <t>01.17</t>
  </si>
  <si>
    <t>DRÄNARBEITEN, ABFLUSS, -UND ABWASSERLEITUNGEN</t>
  </si>
  <si>
    <t>01.17.01</t>
  </si>
  <si>
    <t>01.17.02</t>
  </si>
  <si>
    <t>01.17.03</t>
  </si>
  <si>
    <t>01.17.04</t>
  </si>
  <si>
    <t>01.17.05</t>
  </si>
  <si>
    <t>01.17.06</t>
  </si>
  <si>
    <t>01.17.07</t>
  </si>
  <si>
    <t>01.17.08</t>
  </si>
  <si>
    <t>Dränleitung PVC: DN 150mm</t>
  </si>
  <si>
    <t>Dränschicht Wände: Polyäthylen-Noppenbahn</t>
  </si>
  <si>
    <t>Schutzbankett aus Sand für Kabel</t>
  </si>
  <si>
    <t>Sickerschacht Regenwasser: ø 1500mm</t>
  </si>
  <si>
    <t>Schachtabdeckung Gußeisen: 600x600mm, 110-120kg</t>
  </si>
  <si>
    <t>Entwässerungsrinne: verz. Gitterrost, 10(B)cm</t>
  </si>
  <si>
    <t>Kanalschacht Beton 100x120cm: 
Tiefe 250 -300cm</t>
  </si>
  <si>
    <t>01.18</t>
  </si>
  <si>
    <t>TRAG- UND FROSTSCHUTZSCHICHTEN</t>
  </si>
  <si>
    <t>01.18.01</t>
  </si>
  <si>
    <t>01.18.02</t>
  </si>
  <si>
    <t>Lieferung an den Verwendungsort von Material nach Volumen im eingebauten Zustand</t>
  </si>
  <si>
    <t>01.19</t>
  </si>
  <si>
    <t>AUSSENANLAGEN, GÄRNTERARBEITEN</t>
  </si>
  <si>
    <t>01.19.01.*</t>
  </si>
  <si>
    <t>01.19.02</t>
  </si>
  <si>
    <t>01.19.03</t>
  </si>
  <si>
    <t>01.19.04</t>
  </si>
  <si>
    <t>01.19.05.*</t>
  </si>
  <si>
    <t>01.19.06</t>
  </si>
  <si>
    <t>01.19.07</t>
  </si>
  <si>
    <t>01.19.08</t>
  </si>
  <si>
    <t>01.19.09</t>
  </si>
  <si>
    <t>01.19.10</t>
  </si>
  <si>
    <t>01.19.11</t>
  </si>
  <si>
    <t>Füllmaterial aus gewaschenem Grobschotter max. 30mm</t>
  </si>
  <si>
    <t>Hecken: Prunus laurus cerasus</t>
  </si>
  <si>
    <t>Bituminöses Mischgut 0/19 für Binderschichten mit Fräsgut je m2 und cm Schichtstärke, eingebaut</t>
  </si>
  <si>
    <t>01.20</t>
  </si>
  <si>
    <t>BODEN- UND WANDBESCHICHTUNGEN</t>
  </si>
  <si>
    <t>01.20.01.*</t>
  </si>
  <si>
    <t>01.20.02.*</t>
  </si>
  <si>
    <t>01.20.03.*</t>
  </si>
  <si>
    <t>01.20.04.*</t>
  </si>
  <si>
    <t>01.20.05.*</t>
  </si>
  <si>
    <t>DALI-eingang 4fach - für Gerätedosen</t>
  </si>
  <si>
    <t>15E.85.50.55</t>
  </si>
  <si>
    <t>WETTERSTATION</t>
  </si>
  <si>
    <t>15E.85.50.55.a*</t>
  </si>
  <si>
    <t>Kombi-Wettersensor</t>
  </si>
  <si>
    <t>15E.85.60</t>
  </si>
  <si>
    <t>OUTPUTGERAETE</t>
  </si>
  <si>
    <t>15E.85.60.10</t>
  </si>
  <si>
    <t>SCHALTAKTOR</t>
  </si>
  <si>
    <t>15E.85.60.10.a*</t>
  </si>
  <si>
    <t>Schaltaktor 4 Relaisausgänge</t>
  </si>
  <si>
    <t>15E.85.60.10.b*</t>
  </si>
  <si>
    <t>Schaltaktor 8 Relaisausgänge</t>
  </si>
  <si>
    <t>15E.85.60.12</t>
  </si>
  <si>
    <t>DALI RELAIS AUSGANGSGERÄT</t>
  </si>
  <si>
    <t>15E.85.60.12.a*</t>
  </si>
  <si>
    <t>4 Ausgänge - DALI</t>
  </si>
  <si>
    <t>15E.85.62</t>
  </si>
  <si>
    <t>SCHALTAKTOR FUER VENTILE</t>
  </si>
  <si>
    <t>15E.85.62.10</t>
  </si>
  <si>
    <t>HEIZUNGSAKTOR</t>
  </si>
  <si>
    <t>15E.85.62.10.a*</t>
  </si>
  <si>
    <t>Heizungsaktor 6 Ausgänge.</t>
  </si>
  <si>
    <t>15E.85.65</t>
  </si>
  <si>
    <t>ANALOGAKTOR</t>
  </si>
  <si>
    <t>15E.85.65.10</t>
  </si>
  <si>
    <t>15E.85.65.10.a*</t>
  </si>
  <si>
    <t>Analogaktor 0-10V 4 fach</t>
  </si>
  <si>
    <t>15E.85.70</t>
  </si>
  <si>
    <t>VERKNUEPFGDKONTRLLER UND SCHALTUHR BUS</t>
  </si>
  <si>
    <t>15E.85.70.10</t>
  </si>
  <si>
    <t>VERKNUEPFGDKONTRLLER</t>
  </si>
  <si>
    <t>15E.85.70.10.a*</t>
  </si>
  <si>
    <t>Verknüpfungskontroller</t>
  </si>
  <si>
    <t>15E.85.70.30</t>
  </si>
  <si>
    <t>STÖRMELDEBAUSTEIN</t>
  </si>
  <si>
    <t>15E.85.70.30.a*</t>
  </si>
  <si>
    <t>Störmeldebaustein bis zu 100 Störmeldungen</t>
  </si>
  <si>
    <t>15E.85.90</t>
  </si>
  <si>
    <t>SOFTWARE - PROGRAMMIERUNG</t>
  </si>
  <si>
    <t>15E.85.90.10</t>
  </si>
  <si>
    <t>PROGRAMMAZIONE BUS</t>
  </si>
  <si>
    <t>15E.85.90.10.a*</t>
  </si>
  <si>
    <t>Programmierung von BUS-Anlagen</t>
  </si>
  <si>
    <t>15E.85.93</t>
  </si>
  <si>
    <t>DATENSCNITTSTELLE</t>
  </si>
  <si>
    <t>15E.85.93.10</t>
  </si>
  <si>
    <t>DATENSCNITTSTELLE PC</t>
  </si>
  <si>
    <t>15E.85.93.10.b*</t>
  </si>
  <si>
    <t>Datenschnittstelle BUS/Router IP</t>
  </si>
  <si>
    <t>15E.85.93.20</t>
  </si>
  <si>
    <t>DALI - SCHNITTSTELLE</t>
  </si>
  <si>
    <t>15E.85.93.20.a*</t>
  </si>
  <si>
    <t>Schnittstelle von BUS/DALI - 1 Ausgang DALI</t>
  </si>
  <si>
    <t>15E.85.95</t>
  </si>
  <si>
    <t>DIGITALES AUSGANGSGERÄT</t>
  </si>
  <si>
    <t>15E.85.95.01</t>
  </si>
  <si>
    <t>DIGITALES AUSGANGSGERÄT MIT DIMMING</t>
  </si>
  <si>
    <t>15E.85.95.01.a*</t>
  </si>
  <si>
    <t>2 Digitales Ausgangsgerät mit Dimming</t>
  </si>
  <si>
    <t>15E.85.95.02</t>
  </si>
  <si>
    <t>VERSTÄRKUNG DES DIGITALES AUSGANGSERÄT MIT DIMMING</t>
  </si>
  <si>
    <t>15E.85.95.02.a*</t>
  </si>
  <si>
    <t>Digitales Gerät zur Verstärkung des DSI-Signals</t>
  </si>
  <si>
    <t>Digitale Unterschrift des bevollmächtigten Vertreters des einzelnen Unternehmens</t>
  </si>
  <si>
    <t xml:space="preserve">Digitale Unterschrift des bevollmächtigten Vertreters des federführenden Unternehmens </t>
  </si>
  <si>
    <t xml:space="preserve">Digitale Unterschrift des bevollmächtigten Vertreters des (kooptierten) Mitglieds </t>
  </si>
  <si>
    <t>Innentüre T9, einflügelig</t>
  </si>
  <si>
    <t>Innentüre T10, Feuerschutztüre EI 60, zweiflügelig</t>
  </si>
  <si>
    <t>Innentüre T11, Feuerschutztüre EI 60, zweiflügelig</t>
  </si>
  <si>
    <t>Innentüre T12, Feuerschutztüre EI 60, zweiflügelig</t>
  </si>
  <si>
    <t>Schrank mit Unterkonstruktion und Front für Haspel, Feuerlöscher, Fußbodenverteiler</t>
  </si>
  <si>
    <t>Schrank mit Unterkonstruktion und Front für Elektro-Verteiler</t>
  </si>
  <si>
    <t>Unterkonstruktion und Abschottungen für Lichtdecke</t>
  </si>
  <si>
    <t>Raumhohe Fixverglasungen, für Innen, mit Unterkonstruktionen</t>
  </si>
  <si>
    <t>ESG: D 6mm</t>
  </si>
  <si>
    <t>Fixverglasungen für Oberlichten</t>
  </si>
  <si>
    <t>Rahmenhölzer für Ausbildung Oberlichten</t>
  </si>
  <si>
    <t>Sockelleisten</t>
  </si>
  <si>
    <t>Verkleidungen in MDF-Platten</t>
  </si>
  <si>
    <t>Fensterelement, Raum Reinigung / Griffe</t>
  </si>
  <si>
    <t>Fensterelement Lager / Werkstatt</t>
  </si>
  <si>
    <t>Schließanlage, Zylinder Innen- und Außentüren</t>
  </si>
  <si>
    <t>Schließanlage, Zylinder für Möbeltüren 25mm</t>
  </si>
  <si>
    <t>Schließanlage, Schlüssel</t>
  </si>
  <si>
    <t>01.28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</si>
</sst>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55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vertical="center" wrapText="1"/>
      <protection/>
    </xf>
    <xf numFmtId="0" fontId="0" fillId="20" borderId="10" xfId="0" applyFill="1" applyBorder="1" applyAlignment="1" applyProtection="1">
      <alignment/>
      <protection/>
    </xf>
    <xf numFmtId="0" fontId="1" fillId="20" borderId="11" xfId="0" applyFont="1" applyFill="1" applyBorder="1" applyAlignment="1" applyProtection="1">
      <alignment horizontal="center" vertical="top"/>
      <protection/>
    </xf>
    <xf numFmtId="0" fontId="1" fillId="20" borderId="11" xfId="0" applyFont="1" applyFill="1" applyBorder="1" applyAlignment="1" applyProtection="1">
      <alignment horizontal="center" vertical="top" wrapText="1"/>
      <protection/>
    </xf>
    <xf numFmtId="0" fontId="0" fillId="20" borderId="12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 horizontal="left" vertical="top" wrapText="1"/>
      <protection/>
    </xf>
    <xf numFmtId="0" fontId="0" fillId="20" borderId="11" xfId="0" applyFill="1" applyBorder="1" applyAlignment="1" applyProtection="1">
      <alignment horizontal="right" vertical="top" wrapText="1"/>
      <protection/>
    </xf>
    <xf numFmtId="0" fontId="0" fillId="20" borderId="11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right" vertical="top" wrapText="1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 quotePrefix="1">
      <alignment horizontal="left" vertical="center"/>
      <protection/>
    </xf>
    <xf numFmtId="0" fontId="0" fillId="0" borderId="11" xfId="0" applyBorder="1" applyAlignment="1" applyProtection="1">
      <alignment horizontal="right" vertical="top" wrapText="1"/>
      <protection/>
    </xf>
    <xf numFmtId="0" fontId="1" fillId="0" borderId="15" xfId="0" applyFont="1" applyBorder="1" applyAlignment="1" applyProtection="1" quotePrefix="1">
      <alignment horizontal="left" vertical="top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 horizontal="right"/>
      <protection/>
    </xf>
    <xf numFmtId="0" fontId="0" fillId="0" borderId="14" xfId="0" applyBorder="1" applyAlignment="1" applyProtection="1" quotePrefix="1">
      <alignment horizontal="left" vertical="top" wrapText="1"/>
      <protection/>
    </xf>
    <xf numFmtId="0" fontId="0" fillId="0" borderId="14" xfId="0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4" fontId="0" fillId="0" borderId="14" xfId="0" applyNumberFormat="1" applyBorder="1" applyAlignment="1" applyProtection="1">
      <alignment vertical="top"/>
      <protection/>
    </xf>
    <xf numFmtId="4" fontId="0" fillId="20" borderId="12" xfId="0" applyNumberForma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 wrapText="1"/>
      <protection/>
    </xf>
    <xf numFmtId="4" fontId="0" fillId="20" borderId="14" xfId="0" applyNumberFormat="1" applyFill="1" applyBorder="1" applyAlignment="1" applyProtection="1">
      <alignment vertical="top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horizontal="right" vertical="top"/>
      <protection/>
    </xf>
    <xf numFmtId="0" fontId="0" fillId="0" borderId="17" xfId="0" applyBorder="1" applyAlignment="1" applyProtection="1">
      <alignment horizontal="right" vertical="top"/>
      <protection/>
    </xf>
    <xf numFmtId="0" fontId="1" fillId="0" borderId="14" xfId="0" applyFont="1" applyFill="1" applyBorder="1" applyAlignment="1" applyProtection="1" quotePrefix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right" vertical="top" wrapText="1"/>
      <protection/>
    </xf>
    <xf numFmtId="0" fontId="0" fillId="0" borderId="16" xfId="0" applyFill="1" applyBorder="1" applyAlignment="1" applyProtection="1">
      <alignment horizontal="right" vertical="top"/>
      <protection/>
    </xf>
    <xf numFmtId="0" fontId="0" fillId="0" borderId="17" xfId="0" applyFill="1" applyBorder="1" applyAlignment="1" applyProtection="1">
      <alignment horizontal="right" vertical="top"/>
      <protection/>
    </xf>
    <xf numFmtId="0" fontId="0" fillId="0" borderId="14" xfId="0" applyBorder="1" applyAlignment="1" applyProtection="1" quotePrefix="1">
      <alignment horizontal="left" vertical="top"/>
      <protection/>
    </xf>
    <xf numFmtId="4" fontId="0" fillId="0" borderId="12" xfId="0" applyNumberFormat="1" applyBorder="1" applyAlignment="1" applyProtection="1">
      <alignment vertical="top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right" vertical="top" wrapText="1"/>
      <protection/>
    </xf>
    <xf numFmtId="0" fontId="0" fillId="0" borderId="14" xfId="0" applyFill="1" applyBorder="1" applyAlignment="1" applyProtection="1">
      <alignment horizontal="right" vertical="top"/>
      <protection/>
    </xf>
    <xf numFmtId="0" fontId="0" fillId="0" borderId="13" xfId="0" applyFill="1" applyBorder="1" applyAlignment="1" applyProtection="1">
      <alignment horizontal="right" vertical="top" wrapText="1"/>
      <protection/>
    </xf>
    <xf numFmtId="0" fontId="0" fillId="0" borderId="18" xfId="0" applyFill="1" applyBorder="1" applyAlignment="1" applyProtection="1">
      <alignment horizontal="right" vertical="top"/>
      <protection/>
    </xf>
    <xf numFmtId="0" fontId="1" fillId="0" borderId="14" xfId="0" applyFont="1" applyFill="1" applyBorder="1" applyAlignment="1" applyProtection="1" quotePrefix="1">
      <alignment horizontal="left" vertical="top"/>
      <protection/>
    </xf>
    <xf numFmtId="0" fontId="0" fillId="0" borderId="10" xfId="0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vertical="top"/>
      <protection/>
    </xf>
    <xf numFmtId="4" fontId="0" fillId="20" borderId="10" xfId="0" applyNumberFormat="1" applyFill="1" applyBorder="1" applyAlignment="1" applyProtection="1">
      <alignment vertical="top"/>
      <protection/>
    </xf>
    <xf numFmtId="0" fontId="0" fillId="0" borderId="15" xfId="0" applyBorder="1" applyAlignment="1" applyProtection="1">
      <alignment horizontal="left" vertical="top" wrapText="1"/>
      <protection/>
    </xf>
    <xf numFmtId="4" fontId="0" fillId="0" borderId="11" xfId="0" applyNumberFormat="1" applyBorder="1" applyAlignment="1" applyProtection="1">
      <alignment vertical="top"/>
      <protection/>
    </xf>
    <xf numFmtId="4" fontId="0" fillId="20" borderId="11" xfId="0" applyNumberForma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right" vertical="top" wrapText="1"/>
      <protection/>
    </xf>
    <xf numFmtId="0" fontId="0" fillId="0" borderId="14" xfId="0" applyFont="1" applyFill="1" applyBorder="1" applyAlignment="1" applyProtection="1">
      <alignment horizontal="right"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2" fillId="20" borderId="14" xfId="0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left" vertical="top" wrapText="1"/>
      <protection/>
    </xf>
    <xf numFmtId="4" fontId="1" fillId="20" borderId="12" xfId="0" applyNumberFormat="1" applyFont="1" applyFill="1" applyBorder="1" applyAlignment="1" applyProtection="1">
      <alignment horizontal="right" vertical="top"/>
      <protection/>
    </xf>
    <xf numFmtId="0" fontId="0" fillId="20" borderId="16" xfId="0" applyFill="1" applyBorder="1" applyAlignment="1" applyProtection="1">
      <alignment/>
      <protection/>
    </xf>
    <xf numFmtId="0" fontId="0" fillId="20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0" borderId="15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4" fontId="0" fillId="0" borderId="14" xfId="0" applyNumberFormat="1" applyFill="1" applyBorder="1" applyAlignment="1" applyProtection="1">
      <alignment horizontal="right" vertical="top" wrapText="1"/>
      <protection/>
    </xf>
    <xf numFmtId="0" fontId="2" fillId="20" borderId="14" xfId="0" applyFont="1" applyFill="1" applyBorder="1" applyAlignment="1" applyProtection="1">
      <alignment horizontal="left" vertical="top" wrapText="1"/>
      <protection/>
    </xf>
    <xf numFmtId="4" fontId="1" fillId="2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14" xfId="0" applyFill="1" applyBorder="1" applyAlignment="1" applyProtection="1" quotePrefix="1">
      <alignment horizontal="left" vertical="top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4" fontId="0" fillId="0" borderId="14" xfId="0" applyNumberFormat="1" applyFill="1" applyBorder="1" applyAlignment="1" applyProtection="1">
      <alignment vertical="top"/>
      <protection/>
    </xf>
    <xf numFmtId="4" fontId="0" fillId="0" borderId="14" xfId="0" applyNumberForma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20" borderId="17" xfId="0" applyFill="1" applyBorder="1" applyAlignment="1" applyProtection="1">
      <alignment horizontal="left" vertical="top" wrapText="1"/>
      <protection/>
    </xf>
    <xf numFmtId="0" fontId="1" fillId="20" borderId="14" xfId="0" applyFont="1" applyFill="1" applyBorder="1" applyAlignment="1" applyProtection="1" quotePrefix="1">
      <alignment horizontal="left" vertical="center"/>
      <protection/>
    </xf>
    <xf numFmtId="0" fontId="1" fillId="20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 quotePrefix="1">
      <alignment/>
      <protection/>
    </xf>
    <xf numFmtId="4" fontId="0" fillId="0" borderId="16" xfId="0" applyNumberFormat="1" applyBorder="1" applyAlignment="1" applyProtection="1">
      <alignment vertical="top"/>
      <protection/>
    </xf>
    <xf numFmtId="4" fontId="1" fillId="20" borderId="14" xfId="0" applyNumberFormat="1" applyFont="1" applyFill="1" applyBorder="1" applyAlignment="1" applyProtection="1">
      <alignment vertical="top"/>
      <protection/>
    </xf>
    <xf numFmtId="0" fontId="1" fillId="20" borderId="10" xfId="0" applyFont="1" applyFill="1" applyBorder="1" applyAlignment="1" applyProtection="1" quotePrefix="1">
      <alignment horizontal="left" vertical="center"/>
      <protection/>
    </xf>
    <xf numFmtId="0" fontId="1" fillId="20" borderId="19" xfId="0" applyFont="1" applyFill="1" applyBorder="1" applyAlignment="1" applyProtection="1">
      <alignment horizontal="left" vertical="center" wrapText="1"/>
      <protection/>
    </xf>
    <xf numFmtId="4" fontId="1" fillId="20" borderId="10" xfId="0" applyNumberFormat="1" applyFont="1" applyFill="1" applyBorder="1" applyAlignment="1" applyProtection="1">
      <alignment vertical="top"/>
      <protection/>
    </xf>
    <xf numFmtId="0" fontId="0" fillId="20" borderId="12" xfId="0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 quotePrefix="1">
      <alignment horizontal="lef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4" fontId="0" fillId="0" borderId="0" xfId="0" applyNumberFormat="1" applyBorder="1" applyAlignment="1" applyProtection="1">
      <alignment vertical="top"/>
      <protection/>
    </xf>
    <xf numFmtId="4" fontId="0" fillId="0" borderId="0" xfId="0" applyNumberForma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20" borderId="16" xfId="0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0" xfId="0" applyBorder="1" applyAlignment="1" applyProtection="1" quotePrefix="1">
      <alignment horizontal="left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right" vertical="top"/>
      <protection/>
    </xf>
    <xf numFmtId="4" fontId="0" fillId="0" borderId="12" xfId="0" applyNumberFormat="1" applyFill="1" applyBorder="1" applyAlignment="1" applyProtection="1">
      <alignment vertical="top"/>
      <protection/>
    </xf>
    <xf numFmtId="0" fontId="0" fillId="20" borderId="10" xfId="0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5" xfId="0" applyBorder="1" applyAlignment="1" applyProtection="1">
      <alignment horizontal="right" vertical="top"/>
      <protection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0" fillId="0" borderId="15" xfId="0" applyFill="1" applyBorder="1" applyAlignment="1" applyProtection="1">
      <alignment horizontal="right" vertical="top"/>
      <protection/>
    </xf>
    <xf numFmtId="4" fontId="0" fillId="0" borderId="16" xfId="0" applyNumberFormat="1" applyFill="1" applyBorder="1" applyAlignment="1" applyProtection="1">
      <alignment vertical="top"/>
      <protection/>
    </xf>
    <xf numFmtId="4" fontId="0" fillId="0" borderId="17" xfId="0" applyNumberFormat="1" applyFill="1" applyBorder="1" applyAlignment="1" applyProtection="1">
      <alignment vertical="top"/>
      <protection/>
    </xf>
    <xf numFmtId="4" fontId="1" fillId="20" borderId="14" xfId="0" applyNumberFormat="1" applyFont="1" applyFill="1" applyBorder="1" applyAlignment="1" applyProtection="1">
      <alignment horizontal="right" vertical="top"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19" xfId="0" applyBorder="1" applyAlignment="1" applyProtection="1" quotePrefix="1">
      <alignment horizontal="left" vertical="top"/>
      <protection/>
    </xf>
    <xf numFmtId="0" fontId="0" fillId="0" borderId="20" xfId="0" applyBorder="1" applyAlignment="1" applyProtection="1">
      <alignment horizontal="left" vertical="top" wrapText="1"/>
      <protection/>
    </xf>
    <xf numFmtId="4" fontId="0" fillId="0" borderId="21" xfId="0" applyNumberFormat="1" applyFill="1" applyBorder="1" applyAlignment="1" applyProtection="1">
      <alignment vertical="top"/>
      <protection/>
    </xf>
    <xf numFmtId="0" fontId="0" fillId="0" borderId="22" xfId="0" applyBorder="1" applyAlignment="1" applyProtection="1" quotePrefix="1">
      <alignment horizontal="left" vertical="top"/>
      <protection/>
    </xf>
    <xf numFmtId="4" fontId="0" fillId="0" borderId="23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24" xfId="0" applyFill="1" applyBorder="1" applyAlignment="1" applyProtection="1">
      <alignment horizontal="right" vertical="top"/>
      <protection/>
    </xf>
    <xf numFmtId="0" fontId="0" fillId="0" borderId="0" xfId="0" applyAlignment="1" applyProtection="1">
      <alignment wrapText="1"/>
      <protection/>
    </xf>
    <xf numFmtId="0" fontId="0" fillId="0" borderId="2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4" fillId="20" borderId="16" xfId="0" applyFont="1" applyFill="1" applyBorder="1" applyAlignment="1" applyProtection="1">
      <alignment vertical="center" wrapText="1"/>
      <protection/>
    </xf>
    <xf numFmtId="0" fontId="0" fillId="20" borderId="12" xfId="0" applyFill="1" applyBorder="1" applyAlignment="1" applyProtection="1">
      <alignment horizontal="left" vertical="top" wrapText="1"/>
      <protection/>
    </xf>
    <xf numFmtId="0" fontId="7" fillId="20" borderId="14" xfId="0" applyFont="1" applyFill="1" applyBorder="1" applyAlignment="1" applyProtection="1" quotePrefix="1">
      <alignment horizontal="left" vertical="center"/>
      <protection/>
    </xf>
    <xf numFmtId="0" fontId="7" fillId="20" borderId="14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right" vertical="center" indent="1"/>
      <protection/>
    </xf>
    <xf numFmtId="4" fontId="0" fillId="24" borderId="12" xfId="0" applyNumberFormat="1" applyFill="1" applyBorder="1" applyAlignment="1" applyProtection="1">
      <alignment vertical="top"/>
      <protection locked="0"/>
    </xf>
    <xf numFmtId="4" fontId="0" fillId="24" borderId="14" xfId="0" applyNumberFormat="1" applyFill="1" applyBorder="1" applyAlignment="1" applyProtection="1">
      <alignment vertical="top"/>
      <protection locked="0"/>
    </xf>
    <xf numFmtId="4" fontId="0" fillId="24" borderId="10" xfId="0" applyNumberFormat="1" applyFill="1" applyBorder="1" applyAlignment="1" applyProtection="1">
      <alignment vertical="top"/>
      <protection locked="0"/>
    </xf>
    <xf numFmtId="4" fontId="0" fillId="24" borderId="11" xfId="0" applyNumberFormat="1" applyFill="1" applyBorder="1" applyAlignment="1" applyProtection="1">
      <alignment vertical="top"/>
      <protection locked="0"/>
    </xf>
    <xf numFmtId="0" fontId="0" fillId="25" borderId="12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 horizontal="left" wrapText="1"/>
      <protection locked="0"/>
    </xf>
    <xf numFmtId="0" fontId="1" fillId="20" borderId="10" xfId="0" applyFont="1" applyFill="1" applyBorder="1" applyAlignment="1" applyProtection="1">
      <alignment horizontal="left" vertical="center" wrapText="1"/>
      <protection/>
    </xf>
    <xf numFmtId="0" fontId="0" fillId="20" borderId="16" xfId="0" applyFill="1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horizontal="right" vertical="top" wrapText="1"/>
      <protection locked="0"/>
    </xf>
    <xf numFmtId="0" fontId="0" fillId="0" borderId="17" xfId="0" applyBorder="1" applyAlignment="1" applyProtection="1">
      <alignment horizontal="right" vertical="top" wrapText="1"/>
      <protection locked="0"/>
    </xf>
    <xf numFmtId="0" fontId="0" fillId="20" borderId="16" xfId="0" applyFill="1" applyBorder="1" applyAlignment="1" applyProtection="1">
      <alignment horizontal="right" vertical="top"/>
      <protection/>
    </xf>
    <xf numFmtId="0" fontId="0" fillId="20" borderId="17" xfId="0" applyFill="1" applyBorder="1" applyAlignment="1" applyProtection="1">
      <alignment vertical="top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20" borderId="14" xfId="0" applyFill="1" applyBorder="1" applyAlignment="1" applyProtection="1">
      <alignment horizontal="right" vertical="top" wrapText="1"/>
      <protection/>
    </xf>
    <xf numFmtId="0" fontId="0" fillId="20" borderId="14" xfId="0" applyFill="1" applyBorder="1" applyAlignment="1" applyProtection="1">
      <alignment horizontal="right" vertical="top"/>
      <protection/>
    </xf>
    <xf numFmtId="0" fontId="0" fillId="0" borderId="15" xfId="0" applyBorder="1" applyAlignment="1" applyProtection="1">
      <alignment horizontal="right" vertical="top"/>
      <protection/>
    </xf>
    <xf numFmtId="0" fontId="1" fillId="0" borderId="24" xfId="0" applyFont="1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3" fillId="20" borderId="19" xfId="0" applyFont="1" applyFill="1" applyBorder="1" applyAlignment="1" applyProtection="1">
      <alignment horizontal="center" vertical="center" wrapText="1"/>
      <protection/>
    </xf>
    <xf numFmtId="0" fontId="0" fillId="20" borderId="20" xfId="0" applyFill="1" applyBorder="1" applyAlignment="1" applyProtection="1">
      <alignment horizontal="center" vertical="center"/>
      <protection/>
    </xf>
    <xf numFmtId="0" fontId="0" fillId="20" borderId="21" xfId="0" applyFill="1" applyBorder="1" applyAlignment="1" applyProtection="1">
      <alignment horizontal="center" vertical="center"/>
      <protection/>
    </xf>
    <xf numFmtId="0" fontId="0" fillId="20" borderId="22" xfId="0" applyFill="1" applyBorder="1" applyAlignment="1" applyProtection="1">
      <alignment horizontal="center" vertical="center"/>
      <protection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23" xfId="0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/>
    </xf>
    <xf numFmtId="0" fontId="0" fillId="20" borderId="24" xfId="0" applyFill="1" applyBorder="1" applyAlignment="1" applyProtection="1">
      <alignment horizontal="center" vertical="center"/>
      <protection/>
    </xf>
    <xf numFmtId="0" fontId="0" fillId="20" borderId="18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top"/>
      <protection/>
    </xf>
    <xf numFmtId="0" fontId="0" fillId="0" borderId="12" xfId="0" applyBorder="1" applyAlignment="1" applyProtection="1" quotePrefix="1">
      <alignment horizontal="left" vertical="top"/>
      <protection/>
    </xf>
    <xf numFmtId="0" fontId="0" fillId="24" borderId="15" xfId="0" applyFont="1" applyFill="1" applyBorder="1" applyAlignment="1" applyProtection="1">
      <alignment horizontal="right" vertical="top" wrapText="1"/>
      <protection locked="0"/>
    </xf>
    <xf numFmtId="0" fontId="0" fillId="24" borderId="16" xfId="0" applyFont="1" applyFill="1" applyBorder="1" applyAlignment="1" applyProtection="1">
      <alignment horizontal="right" vertical="top" wrapText="1"/>
      <protection locked="0"/>
    </xf>
    <xf numFmtId="0" fontId="0" fillId="24" borderId="17" xfId="0" applyFont="1" applyFill="1" applyBorder="1" applyAlignment="1" applyProtection="1">
      <alignment horizontal="right" vertical="top" wrapText="1"/>
      <protection locked="0"/>
    </xf>
    <xf numFmtId="0" fontId="0" fillId="20" borderId="15" xfId="0" applyFill="1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horizontal="right" vertical="top"/>
      <protection/>
    </xf>
    <xf numFmtId="0" fontId="0" fillId="0" borderId="17" xfId="0" applyBorder="1" applyAlignment="1" applyProtection="1">
      <alignment horizontal="right" vertical="top"/>
      <protection/>
    </xf>
    <xf numFmtId="0" fontId="0" fillId="0" borderId="15" xfId="0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7" fillId="2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 applyProtection="1">
      <alignment horizontal="left" vertical="center" indent="1"/>
      <protection/>
    </xf>
    <xf numFmtId="0" fontId="0" fillId="20" borderId="12" xfId="0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20" borderId="19" xfId="0" applyFill="1" applyBorder="1" applyAlignment="1" applyProtection="1">
      <alignment horizontal="right" vertical="top" wrapText="1"/>
      <protection/>
    </xf>
    <xf numFmtId="0" fontId="0" fillId="0" borderId="20" xfId="0" applyBorder="1" applyAlignment="1" applyProtection="1">
      <alignment horizontal="right" vertical="top"/>
      <protection/>
    </xf>
    <xf numFmtId="0" fontId="0" fillId="0" borderId="21" xfId="0" applyBorder="1" applyAlignment="1" applyProtection="1">
      <alignment horizontal="right" vertical="top"/>
      <protection/>
    </xf>
    <xf numFmtId="0" fontId="0" fillId="0" borderId="20" xfId="0" applyBorder="1" applyAlignment="1" applyProtection="1">
      <alignment horizontal="right" vertical="top" wrapText="1"/>
      <protection/>
    </xf>
    <xf numFmtId="0" fontId="0" fillId="0" borderId="2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left" wrapText="1"/>
      <protection/>
    </xf>
    <xf numFmtId="0" fontId="0" fillId="0" borderId="17" xfId="0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 vertical="center" indent="1"/>
      <protection/>
    </xf>
    <xf numFmtId="0" fontId="8" fillId="0" borderId="17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20" borderId="10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20" borderId="13" xfId="0" applyFill="1" applyBorder="1" applyAlignment="1" applyProtection="1">
      <alignment horizontal="left" vertical="top" wrapText="1"/>
      <protection/>
    </xf>
    <xf numFmtId="0" fontId="0" fillId="20" borderId="18" xfId="0" applyFill="1" applyBorder="1" applyAlignment="1" applyProtection="1">
      <alignment horizontal="left" vertical="top" wrapText="1"/>
      <protection/>
    </xf>
    <xf numFmtId="4" fontId="0" fillId="20" borderId="15" xfId="0" applyNumberFormat="1" applyFill="1" applyBorder="1" applyAlignment="1" applyProtection="1">
      <alignment horizontal="right" vertical="top" wrapText="1"/>
      <protection/>
    </xf>
    <xf numFmtId="0" fontId="0" fillId="20" borderId="16" xfId="0" applyFill="1" applyBorder="1" applyAlignment="1" applyProtection="1">
      <alignment horizontal="right"/>
      <protection/>
    </xf>
    <xf numFmtId="0" fontId="0" fillId="20" borderId="17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left" vertical="top" wrapText="1"/>
      <protection/>
    </xf>
    <xf numFmtId="0" fontId="0" fillId="0" borderId="21" xfId="0" applyFill="1" applyBorder="1" applyAlignment="1" applyProtection="1">
      <alignment horizontal="left" vertical="top" wrapText="1"/>
      <protection/>
    </xf>
    <xf numFmtId="4" fontId="0" fillId="0" borderId="15" xfId="0" applyNumberFormat="1" applyFill="1" applyBorder="1" applyAlignment="1" applyProtection="1">
      <alignment horizontal="right" vertical="top" wrapText="1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  <xf numFmtId="0" fontId="5" fillId="20" borderId="19" xfId="0" applyFont="1" applyFill="1" applyBorder="1" applyAlignment="1" applyProtection="1">
      <alignment horizontal="left" vertical="center" wrapText="1"/>
      <protection/>
    </xf>
    <xf numFmtId="0" fontId="6" fillId="20" borderId="21" xfId="0" applyFont="1" applyFill="1" applyBorder="1" applyAlignment="1" applyProtection="1">
      <alignment vertical="center"/>
      <protection/>
    </xf>
    <xf numFmtId="0" fontId="6" fillId="20" borderId="13" xfId="0" applyFont="1" applyFill="1" applyBorder="1" applyAlignment="1" applyProtection="1">
      <alignment vertical="center"/>
      <protection/>
    </xf>
    <xf numFmtId="0" fontId="6" fillId="20" borderId="18" xfId="0" applyFont="1" applyFill="1" applyBorder="1" applyAlignment="1" applyProtection="1">
      <alignment vertical="center"/>
      <protection/>
    </xf>
    <xf numFmtId="0" fontId="0" fillId="20" borderId="15" xfId="0" applyFill="1" applyBorder="1" applyAlignment="1" applyProtection="1">
      <alignment horizontal="left" vertical="top" wrapText="1"/>
      <protection/>
    </xf>
    <xf numFmtId="0" fontId="0" fillId="20" borderId="17" xfId="0" applyFill="1" applyBorder="1" applyAlignment="1" applyProtection="1">
      <alignment horizontal="left" vertical="top" wrapText="1"/>
      <protection/>
    </xf>
    <xf numFmtId="0" fontId="0" fillId="24" borderId="0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0" fillId="24" borderId="0" xfId="0" applyFill="1" applyAlignment="1" applyProtection="1">
      <alignment horizontal="left" wrapText="1"/>
      <protection locked="0"/>
    </xf>
    <xf numFmtId="0" fontId="0" fillId="24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7"/>
  <sheetViews>
    <sheetView tabSelected="1" view="pageBreakPreview" zoomScale="115" zoomScaleSheetLayoutView="115" zoomScalePageLayoutView="0" workbookViewId="0" topLeftCell="A503">
      <selection activeCell="A1391" sqref="A1391:F1391"/>
    </sheetView>
  </sheetViews>
  <sheetFormatPr defaultColWidth="11.421875" defaultRowHeight="12.75"/>
  <cols>
    <col min="1" max="1" width="16.57421875" style="0" customWidth="1"/>
    <col min="2" max="2" width="35.7109375" style="103" customWidth="1"/>
    <col min="3" max="5" width="12.7109375" style="0" customWidth="1"/>
    <col min="6" max="6" width="14.7109375" style="0" customWidth="1"/>
    <col min="9" max="9" width="27.140625" style="0" customWidth="1"/>
  </cols>
  <sheetData>
    <row r="1" spans="1:6" ht="12.75">
      <c r="A1" s="153"/>
      <c r="B1" s="154"/>
      <c r="C1" s="154"/>
      <c r="D1" s="154"/>
      <c r="E1" s="154"/>
      <c r="F1" s="154"/>
    </row>
    <row r="2" spans="1:6" ht="12.75">
      <c r="A2" s="156" t="s">
        <v>578</v>
      </c>
      <c r="B2" s="157"/>
      <c r="C2" s="157"/>
      <c r="D2" s="157"/>
      <c r="E2" s="157"/>
      <c r="F2" s="158"/>
    </row>
    <row r="3" spans="1:6" ht="12.75">
      <c r="A3" s="159"/>
      <c r="B3" s="160"/>
      <c r="C3" s="160"/>
      <c r="D3" s="160"/>
      <c r="E3" s="160"/>
      <c r="F3" s="161"/>
    </row>
    <row r="4" spans="1:6" ht="39.75" customHeight="1">
      <c r="A4" s="162"/>
      <c r="B4" s="163"/>
      <c r="C4" s="163"/>
      <c r="D4" s="163"/>
      <c r="E4" s="163"/>
      <c r="F4" s="164"/>
    </row>
    <row r="5" spans="1:6" ht="12.75">
      <c r="A5" s="167"/>
      <c r="B5" s="167"/>
      <c r="C5" s="167"/>
      <c r="D5" s="167"/>
      <c r="E5" s="167"/>
      <c r="F5" s="167"/>
    </row>
    <row r="6" spans="1:6" ht="12.75">
      <c r="A6" s="155"/>
      <c r="B6" s="155"/>
      <c r="C6" s="155"/>
      <c r="D6" s="155"/>
      <c r="E6" s="155"/>
      <c r="F6" s="155"/>
    </row>
    <row r="7" spans="1:6" ht="24.75" customHeight="1">
      <c r="A7" s="165" t="s">
        <v>577</v>
      </c>
      <c r="B7" s="166"/>
      <c r="C7" s="118"/>
      <c r="D7" s="118"/>
      <c r="E7" s="135"/>
      <c r="F7" s="136"/>
    </row>
    <row r="8" spans="1:6" ht="12.75">
      <c r="A8" s="80"/>
      <c r="B8" s="120"/>
      <c r="C8" s="80"/>
      <c r="D8" s="80"/>
      <c r="E8" s="80"/>
      <c r="F8" s="80"/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102"/>
      <c r="C10" s="7"/>
      <c r="D10" s="7"/>
      <c r="E10" s="7"/>
      <c r="F10" s="7"/>
    </row>
    <row r="11" spans="1:6" s="1" customFormat="1" ht="38.25">
      <c r="A11" s="8" t="s">
        <v>547</v>
      </c>
      <c r="B11" s="9" t="s">
        <v>548</v>
      </c>
      <c r="C11" s="9" t="s">
        <v>549</v>
      </c>
      <c r="D11" s="8" t="s">
        <v>482</v>
      </c>
      <c r="E11" s="9" t="s">
        <v>576</v>
      </c>
      <c r="F11" s="9" t="s">
        <v>551</v>
      </c>
    </row>
    <row r="12" spans="1:6" ht="12.75">
      <c r="A12" s="10"/>
      <c r="B12" s="11"/>
      <c r="C12" s="12"/>
      <c r="D12" s="13"/>
      <c r="E12" s="13"/>
      <c r="F12" s="13"/>
    </row>
    <row r="13" spans="1:6" ht="12.75">
      <c r="A13" s="14"/>
      <c r="B13" s="15"/>
      <c r="C13" s="16"/>
      <c r="D13" s="17"/>
      <c r="E13" s="17"/>
      <c r="F13" s="17"/>
    </row>
    <row r="14" spans="1:6" s="106" customFormat="1" ht="39.75" customHeight="1">
      <c r="A14" s="133" t="s">
        <v>483</v>
      </c>
      <c r="B14" s="179" t="s">
        <v>1976</v>
      </c>
      <c r="C14" s="180"/>
      <c r="D14" s="180"/>
      <c r="E14" s="180"/>
      <c r="F14" s="149"/>
    </row>
    <row r="15" spans="1:6" ht="12.75">
      <c r="A15" s="20"/>
      <c r="B15" s="21"/>
      <c r="C15" s="16"/>
      <c r="D15" s="17"/>
      <c r="E15" s="17"/>
      <c r="F15" s="17"/>
    </row>
    <row r="16" spans="1:6" s="2" customFormat="1" ht="24.75" customHeight="1">
      <c r="A16" s="18" t="s">
        <v>484</v>
      </c>
      <c r="B16" s="22" t="s">
        <v>579</v>
      </c>
      <c r="C16" s="23"/>
      <c r="D16" s="24"/>
      <c r="E16" s="24"/>
      <c r="F16" s="24"/>
    </row>
    <row r="17" spans="1:6" ht="12.75" customHeight="1">
      <c r="A17" s="25" t="s">
        <v>552</v>
      </c>
      <c r="B17" s="30" t="s">
        <v>580</v>
      </c>
      <c r="C17" s="27" t="s">
        <v>489</v>
      </c>
      <c r="D17" s="28">
        <v>150</v>
      </c>
      <c r="E17" s="138"/>
      <c r="F17" s="29">
        <f aca="true" t="shared" si="0" ref="F17:F22">E17*D17</f>
        <v>0</v>
      </c>
    </row>
    <row r="18" spans="1:6" ht="39" customHeight="1">
      <c r="A18" s="25" t="s">
        <v>553</v>
      </c>
      <c r="B18" s="30" t="s">
        <v>581</v>
      </c>
      <c r="C18" s="27" t="s">
        <v>497</v>
      </c>
      <c r="D18" s="28">
        <v>2.5</v>
      </c>
      <c r="E18" s="138"/>
      <c r="F18" s="31">
        <f t="shared" si="0"/>
        <v>0</v>
      </c>
    </row>
    <row r="19" spans="1:6" ht="39" customHeight="1">
      <c r="A19" s="25" t="s">
        <v>586</v>
      </c>
      <c r="B19" s="30" t="s">
        <v>582</v>
      </c>
      <c r="C19" s="27" t="s">
        <v>497</v>
      </c>
      <c r="D19" s="28">
        <v>10</v>
      </c>
      <c r="E19" s="138"/>
      <c r="F19" s="31">
        <f t="shared" si="0"/>
        <v>0</v>
      </c>
    </row>
    <row r="20" spans="1:6" ht="25.5" customHeight="1">
      <c r="A20" s="25" t="s">
        <v>488</v>
      </c>
      <c r="B20" s="30" t="s">
        <v>583</v>
      </c>
      <c r="C20" s="27" t="s">
        <v>587</v>
      </c>
      <c r="D20" s="28">
        <v>300</v>
      </c>
      <c r="E20" s="138"/>
      <c r="F20" s="31">
        <f t="shared" si="0"/>
        <v>0</v>
      </c>
    </row>
    <row r="21" spans="1:6" ht="25.5" customHeight="1">
      <c r="A21" s="25" t="s">
        <v>490</v>
      </c>
      <c r="B21" s="30" t="s">
        <v>584</v>
      </c>
      <c r="C21" s="27" t="s">
        <v>587</v>
      </c>
      <c r="D21" s="28">
        <v>450</v>
      </c>
      <c r="E21" s="138"/>
      <c r="F21" s="31">
        <f t="shared" si="0"/>
        <v>0</v>
      </c>
    </row>
    <row r="22" spans="1:6" ht="25.5" customHeight="1">
      <c r="A22" s="25" t="s">
        <v>492</v>
      </c>
      <c r="B22" s="30" t="s">
        <v>585</v>
      </c>
      <c r="C22" s="27" t="s">
        <v>587</v>
      </c>
      <c r="D22" s="28">
        <v>450</v>
      </c>
      <c r="E22" s="138"/>
      <c r="F22" s="31">
        <f t="shared" si="0"/>
        <v>0</v>
      </c>
    </row>
    <row r="23" spans="1:6" s="2" customFormat="1" ht="24.75" customHeight="1">
      <c r="A23" s="18" t="s">
        <v>494</v>
      </c>
      <c r="B23" s="32" t="s">
        <v>588</v>
      </c>
      <c r="C23" s="33"/>
      <c r="D23" s="34"/>
      <c r="E23" s="34"/>
      <c r="F23" s="35"/>
    </row>
    <row r="24" spans="1:6" ht="25.5">
      <c r="A24" s="25" t="s">
        <v>495</v>
      </c>
      <c r="B24" s="15" t="s">
        <v>589</v>
      </c>
      <c r="C24" s="27" t="s">
        <v>485</v>
      </c>
      <c r="D24" s="28">
        <v>4</v>
      </c>
      <c r="E24" s="137"/>
      <c r="F24" s="29">
        <f>E24*D24</f>
        <v>0</v>
      </c>
    </row>
    <row r="25" spans="1:6" ht="25.5">
      <c r="A25" s="25" t="s">
        <v>496</v>
      </c>
      <c r="B25" s="15" t="s">
        <v>590</v>
      </c>
      <c r="C25" s="27" t="s">
        <v>485</v>
      </c>
      <c r="D25" s="28">
        <v>4</v>
      </c>
      <c r="E25" s="137"/>
      <c r="F25" s="31">
        <f>E25*D25</f>
        <v>0</v>
      </c>
    </row>
    <row r="26" spans="1:6" ht="12.75">
      <c r="A26" s="25" t="s">
        <v>591</v>
      </c>
      <c r="B26" s="15" t="s">
        <v>486</v>
      </c>
      <c r="C26" s="27" t="s">
        <v>487</v>
      </c>
      <c r="D26" s="28">
        <v>1</v>
      </c>
      <c r="E26" s="137"/>
      <c r="F26" s="31">
        <f>E26*D26</f>
        <v>0</v>
      </c>
    </row>
    <row r="27" spans="1:6" s="3" customFormat="1" ht="24.75" customHeight="1">
      <c r="A27" s="36" t="s">
        <v>505</v>
      </c>
      <c r="B27" s="37" t="s">
        <v>592</v>
      </c>
      <c r="C27" s="38"/>
      <c r="D27" s="39"/>
      <c r="E27" s="39"/>
      <c r="F27" s="40"/>
    </row>
    <row r="28" spans="1:6" ht="25.5">
      <c r="A28" s="25" t="s">
        <v>506</v>
      </c>
      <c r="B28" s="15" t="s">
        <v>593</v>
      </c>
      <c r="C28" s="27" t="s">
        <v>489</v>
      </c>
      <c r="D28" s="28">
        <v>100</v>
      </c>
      <c r="E28" s="137"/>
      <c r="F28" s="29">
        <f>E28*D28</f>
        <v>0</v>
      </c>
    </row>
    <row r="29" spans="1:6" ht="38.25">
      <c r="A29" s="25" t="s">
        <v>507</v>
      </c>
      <c r="B29" s="15" t="s">
        <v>594</v>
      </c>
      <c r="C29" s="27" t="s">
        <v>489</v>
      </c>
      <c r="D29" s="28">
        <v>20</v>
      </c>
      <c r="E29" s="137"/>
      <c r="F29" s="31">
        <f>E29*D29</f>
        <v>0</v>
      </c>
    </row>
    <row r="30" spans="1:6" s="3" customFormat="1" ht="24.75" customHeight="1">
      <c r="A30" s="36" t="s">
        <v>511</v>
      </c>
      <c r="B30" s="37" t="s">
        <v>595</v>
      </c>
      <c r="C30" s="38"/>
      <c r="D30" s="39"/>
      <c r="E30" s="39"/>
      <c r="F30" s="40"/>
    </row>
    <row r="31" spans="1:6" ht="12.75">
      <c r="A31" s="41" t="s">
        <v>513</v>
      </c>
      <c r="B31" s="15" t="s">
        <v>491</v>
      </c>
      <c r="C31" s="23" t="s">
        <v>485</v>
      </c>
      <c r="D31" s="42">
        <v>6</v>
      </c>
      <c r="E31" s="137"/>
      <c r="F31" s="29">
        <f>E31*D31</f>
        <v>0</v>
      </c>
    </row>
    <row r="32" spans="1:6" ht="25.5">
      <c r="A32" s="41" t="s">
        <v>516</v>
      </c>
      <c r="B32" s="15" t="s">
        <v>599</v>
      </c>
      <c r="C32" s="23" t="s">
        <v>485</v>
      </c>
      <c r="D32" s="42">
        <v>6</v>
      </c>
      <c r="E32" s="137"/>
      <c r="F32" s="29">
        <f>E32*D32</f>
        <v>0</v>
      </c>
    </row>
    <row r="33" spans="1:6" ht="25.5">
      <c r="A33" s="41" t="s">
        <v>596</v>
      </c>
      <c r="B33" s="15" t="s">
        <v>600</v>
      </c>
      <c r="C33" s="23" t="s">
        <v>493</v>
      </c>
      <c r="D33" s="42">
        <v>30.7</v>
      </c>
      <c r="E33" s="137"/>
      <c r="F33" s="29">
        <f>E33*D33</f>
        <v>0</v>
      </c>
    </row>
    <row r="34" spans="1:6" ht="38.25">
      <c r="A34" s="41" t="s">
        <v>597</v>
      </c>
      <c r="B34" s="15" t="s">
        <v>601</v>
      </c>
      <c r="C34" s="23" t="s">
        <v>485</v>
      </c>
      <c r="D34" s="42">
        <v>4</v>
      </c>
      <c r="E34" s="137"/>
      <c r="F34" s="29">
        <f>E34*D34</f>
        <v>0</v>
      </c>
    </row>
    <row r="35" spans="1:6" ht="27.75" customHeight="1">
      <c r="A35" s="41" t="s">
        <v>598</v>
      </c>
      <c r="B35" s="15" t="s">
        <v>602</v>
      </c>
      <c r="C35" s="16" t="s">
        <v>489</v>
      </c>
      <c r="D35" s="28">
        <v>55.2</v>
      </c>
      <c r="E35" s="138"/>
      <c r="F35" s="31">
        <f>E35*D35</f>
        <v>0</v>
      </c>
    </row>
    <row r="36" spans="1:6" s="3" customFormat="1" ht="30" customHeight="1">
      <c r="A36" s="36" t="s">
        <v>518</v>
      </c>
      <c r="B36" s="43" t="s">
        <v>603</v>
      </c>
      <c r="C36" s="44"/>
      <c r="D36" s="45"/>
      <c r="E36" s="45"/>
      <c r="F36" s="45"/>
    </row>
    <row r="37" spans="1:6" ht="25.5">
      <c r="A37" s="25" t="s">
        <v>554</v>
      </c>
      <c r="B37" s="15" t="s">
        <v>604</v>
      </c>
      <c r="C37" s="16" t="s">
        <v>485</v>
      </c>
      <c r="D37" s="28">
        <v>6</v>
      </c>
      <c r="E37" s="138"/>
      <c r="F37" s="31">
        <f>E37*D37</f>
        <v>0</v>
      </c>
    </row>
    <row r="38" spans="1:6" ht="25.5">
      <c r="A38" s="25" t="s">
        <v>520</v>
      </c>
      <c r="B38" s="15" t="s">
        <v>605</v>
      </c>
      <c r="C38" s="16" t="s">
        <v>485</v>
      </c>
      <c r="D38" s="28">
        <v>6</v>
      </c>
      <c r="E38" s="138"/>
      <c r="F38" s="31">
        <f>E38*D38</f>
        <v>0</v>
      </c>
    </row>
    <row r="39" spans="1:6" ht="25.5">
      <c r="A39" s="25" t="s">
        <v>521</v>
      </c>
      <c r="B39" s="15" t="s">
        <v>606</v>
      </c>
      <c r="C39" s="16" t="s">
        <v>485</v>
      </c>
      <c r="D39" s="28">
        <v>4</v>
      </c>
      <c r="E39" s="138"/>
      <c r="F39" s="31">
        <f>E39*D39</f>
        <v>0</v>
      </c>
    </row>
    <row r="40" spans="1:6" s="3" customFormat="1" ht="24.75" customHeight="1">
      <c r="A40" s="36" t="s">
        <v>522</v>
      </c>
      <c r="B40" s="37" t="s">
        <v>607</v>
      </c>
      <c r="C40" s="38"/>
      <c r="D40" s="39"/>
      <c r="E40" s="39"/>
      <c r="F40" s="40"/>
    </row>
    <row r="41" spans="1:6" s="3" customFormat="1" ht="24.75" customHeight="1">
      <c r="A41" s="36" t="s">
        <v>609</v>
      </c>
      <c r="B41" s="37" t="s">
        <v>608</v>
      </c>
      <c r="C41" s="46"/>
      <c r="D41" s="39"/>
      <c r="E41" s="119"/>
      <c r="F41" s="47"/>
    </row>
    <row r="42" spans="1:6" ht="25.5">
      <c r="A42" s="25" t="s">
        <v>610</v>
      </c>
      <c r="B42" s="15" t="s">
        <v>501</v>
      </c>
      <c r="C42" s="23" t="s">
        <v>502</v>
      </c>
      <c r="D42" s="28">
        <v>559.59</v>
      </c>
      <c r="E42" s="137"/>
      <c r="F42" s="29">
        <f>E42*D42</f>
        <v>0</v>
      </c>
    </row>
    <row r="43" spans="1:6" ht="25.5" customHeight="1">
      <c r="A43" s="25" t="s">
        <v>611</v>
      </c>
      <c r="B43" s="15" t="s">
        <v>614</v>
      </c>
      <c r="C43" s="16" t="s">
        <v>502</v>
      </c>
      <c r="D43" s="28">
        <v>2178</v>
      </c>
      <c r="E43" s="138"/>
      <c r="F43" s="31">
        <f>E43*D43</f>
        <v>0</v>
      </c>
    </row>
    <row r="44" spans="1:6" ht="25.5">
      <c r="A44" s="25" t="s">
        <v>612</v>
      </c>
      <c r="B44" s="15" t="s">
        <v>503</v>
      </c>
      <c r="C44" s="16" t="s">
        <v>502</v>
      </c>
      <c r="D44" s="28">
        <v>10532.4</v>
      </c>
      <c r="E44" s="138"/>
      <c r="F44" s="31">
        <f>E44*D44</f>
        <v>0</v>
      </c>
    </row>
    <row r="45" spans="1:6" ht="25.5">
      <c r="A45" s="25" t="s">
        <v>613</v>
      </c>
      <c r="B45" s="15" t="s">
        <v>504</v>
      </c>
      <c r="C45" s="16" t="s">
        <v>502</v>
      </c>
      <c r="D45" s="28">
        <v>108</v>
      </c>
      <c r="E45" s="138"/>
      <c r="F45" s="31">
        <f>E45*D45</f>
        <v>0</v>
      </c>
    </row>
    <row r="46" spans="1:6" s="3" customFormat="1" ht="24.75" customHeight="1">
      <c r="A46" s="36" t="s">
        <v>555</v>
      </c>
      <c r="B46" s="37" t="s">
        <v>2115</v>
      </c>
      <c r="C46" s="46"/>
      <c r="D46" s="39"/>
      <c r="E46" s="119"/>
      <c r="F46" s="47"/>
    </row>
    <row r="47" spans="1:6" ht="25.5">
      <c r="A47" s="25" t="s">
        <v>2116</v>
      </c>
      <c r="B47" s="15" t="s">
        <v>2120</v>
      </c>
      <c r="C47" s="23" t="s">
        <v>502</v>
      </c>
      <c r="D47" s="28">
        <v>12.3</v>
      </c>
      <c r="E47" s="137"/>
      <c r="F47" s="29">
        <f>E47*D47</f>
        <v>0</v>
      </c>
    </row>
    <row r="48" spans="1:6" ht="38.25">
      <c r="A48" s="25" t="s">
        <v>2117</v>
      </c>
      <c r="B48" s="15" t="s">
        <v>2121</v>
      </c>
      <c r="C48" s="16" t="s">
        <v>502</v>
      </c>
      <c r="D48" s="28">
        <v>3.55</v>
      </c>
      <c r="E48" s="138"/>
      <c r="F48" s="31">
        <f>E48*D48</f>
        <v>0</v>
      </c>
    </row>
    <row r="49" spans="1:6" ht="25.5">
      <c r="A49" s="25" t="s">
        <v>2118</v>
      </c>
      <c r="B49" s="15" t="s">
        <v>2122</v>
      </c>
      <c r="C49" s="16" t="s">
        <v>502</v>
      </c>
      <c r="D49" s="28">
        <v>13.75</v>
      </c>
      <c r="E49" s="138"/>
      <c r="F49" s="31">
        <f>E49*D49</f>
        <v>0</v>
      </c>
    </row>
    <row r="50" spans="1:6" ht="25.5">
      <c r="A50" s="25" t="s">
        <v>2119</v>
      </c>
      <c r="B50" s="15" t="s">
        <v>2123</v>
      </c>
      <c r="C50" s="16" t="s">
        <v>502</v>
      </c>
      <c r="D50" s="28">
        <v>2.8</v>
      </c>
      <c r="E50" s="138"/>
      <c r="F50" s="31">
        <f>E50*D50</f>
        <v>0</v>
      </c>
    </row>
    <row r="51" spans="1:6" s="4" customFormat="1" ht="25.5">
      <c r="A51" s="36" t="s">
        <v>523</v>
      </c>
      <c r="B51" s="37" t="s">
        <v>2128</v>
      </c>
      <c r="C51" s="46"/>
      <c r="D51" s="39"/>
      <c r="E51" s="119"/>
      <c r="F51" s="47"/>
    </row>
    <row r="52" spans="1:6" ht="25.5">
      <c r="A52" s="25" t="s">
        <v>2124</v>
      </c>
      <c r="B52" s="15" t="s">
        <v>2126</v>
      </c>
      <c r="C52" s="23" t="s">
        <v>502</v>
      </c>
      <c r="D52" s="28">
        <v>0.75</v>
      </c>
      <c r="E52" s="137"/>
      <c r="F52" s="29">
        <f>E52*D52</f>
        <v>0</v>
      </c>
    </row>
    <row r="53" spans="1:6" ht="25.5">
      <c r="A53" s="25" t="s">
        <v>2125</v>
      </c>
      <c r="B53" s="15" t="s">
        <v>2127</v>
      </c>
      <c r="C53" s="16" t="s">
        <v>502</v>
      </c>
      <c r="D53" s="28">
        <v>0.9</v>
      </c>
      <c r="E53" s="138"/>
      <c r="F53" s="31">
        <f>E53*D53</f>
        <v>0</v>
      </c>
    </row>
    <row r="54" spans="1:6" s="4" customFormat="1" ht="24.75" customHeight="1">
      <c r="A54" s="36" t="s">
        <v>2130</v>
      </c>
      <c r="B54" s="37" t="s">
        <v>2129</v>
      </c>
      <c r="C54" s="46"/>
      <c r="D54" s="39"/>
      <c r="E54" s="119"/>
      <c r="F54" s="47"/>
    </row>
    <row r="55" spans="1:6" ht="25.5">
      <c r="A55" s="25" t="s">
        <v>2131</v>
      </c>
      <c r="B55" s="15" t="s">
        <v>2133</v>
      </c>
      <c r="C55" s="23" t="s">
        <v>497</v>
      </c>
      <c r="D55" s="28">
        <v>17.9</v>
      </c>
      <c r="E55" s="137"/>
      <c r="F55" s="29">
        <f>E55*D55</f>
        <v>0</v>
      </c>
    </row>
    <row r="56" spans="1:6" ht="51">
      <c r="A56" s="25" t="s">
        <v>2132</v>
      </c>
      <c r="B56" s="15" t="s">
        <v>2134</v>
      </c>
      <c r="C56" s="16" t="s">
        <v>502</v>
      </c>
      <c r="D56" s="28">
        <v>9.4</v>
      </c>
      <c r="E56" s="138"/>
      <c r="F56" s="31">
        <f>E56*D56</f>
        <v>0</v>
      </c>
    </row>
    <row r="57" spans="1:6" s="4" customFormat="1" ht="24.75" customHeight="1">
      <c r="A57" s="36" t="s">
        <v>2135</v>
      </c>
      <c r="B57" s="37" t="s">
        <v>2136</v>
      </c>
      <c r="C57" s="46"/>
      <c r="D57" s="39"/>
      <c r="E57" s="119"/>
      <c r="F57" s="47"/>
    </row>
    <row r="58" spans="1:6" ht="25.5">
      <c r="A58" s="25" t="s">
        <v>2137</v>
      </c>
      <c r="B58" s="15" t="s">
        <v>2138</v>
      </c>
      <c r="C58" s="23" t="s">
        <v>502</v>
      </c>
      <c r="D58" s="28">
        <v>800</v>
      </c>
      <c r="E58" s="137"/>
      <c r="F58" s="29">
        <f>E58*D58</f>
        <v>0</v>
      </c>
    </row>
    <row r="59" spans="1:6" s="3" customFormat="1" ht="24.75" customHeight="1">
      <c r="A59" s="36" t="s">
        <v>524</v>
      </c>
      <c r="B59" s="43" t="s">
        <v>2139</v>
      </c>
      <c r="C59" s="44"/>
      <c r="D59" s="45"/>
      <c r="E59" s="45"/>
      <c r="F59" s="45"/>
    </row>
    <row r="60" spans="1:6" ht="25.5">
      <c r="A60" s="25" t="s">
        <v>556</v>
      </c>
      <c r="B60" s="15" t="s">
        <v>2155</v>
      </c>
      <c r="C60" s="16" t="s">
        <v>497</v>
      </c>
      <c r="D60" s="28">
        <v>10558.66</v>
      </c>
      <c r="E60" s="138"/>
      <c r="F60" s="31">
        <f>E60*D60</f>
        <v>0</v>
      </c>
    </row>
    <row r="61" spans="1:6" ht="25.5">
      <c r="A61" s="25" t="s">
        <v>525</v>
      </c>
      <c r="B61" s="15" t="s">
        <v>2156</v>
      </c>
      <c r="C61" s="16" t="s">
        <v>497</v>
      </c>
      <c r="D61" s="28">
        <v>1623.33</v>
      </c>
      <c r="E61" s="138"/>
      <c r="F61" s="31">
        <f>E61*D61</f>
        <v>0</v>
      </c>
    </row>
    <row r="62" spans="1:6" ht="25.5">
      <c r="A62" s="25" t="s">
        <v>2140</v>
      </c>
      <c r="B62" s="15" t="s">
        <v>498</v>
      </c>
      <c r="C62" s="16" t="s">
        <v>497</v>
      </c>
      <c r="D62" s="28">
        <v>20</v>
      </c>
      <c r="E62" s="138"/>
      <c r="F62" s="31">
        <f>E62*D62</f>
        <v>0</v>
      </c>
    </row>
    <row r="63" spans="1:6" ht="63.75">
      <c r="A63" s="25" t="s">
        <v>2141</v>
      </c>
      <c r="B63" s="15" t="s">
        <v>639</v>
      </c>
      <c r="C63" s="16" t="s">
        <v>497</v>
      </c>
      <c r="D63" s="28">
        <v>20</v>
      </c>
      <c r="E63" s="138"/>
      <c r="F63" s="31">
        <f aca="true" t="shared" si="1" ref="F63:F77">E63*D63</f>
        <v>0</v>
      </c>
    </row>
    <row r="64" spans="1:6" ht="25.5">
      <c r="A64" s="25" t="s">
        <v>1122</v>
      </c>
      <c r="B64" s="15" t="s">
        <v>1123</v>
      </c>
      <c r="C64" s="16" t="s">
        <v>497</v>
      </c>
      <c r="D64" s="28">
        <v>1335.26</v>
      </c>
      <c r="E64" s="138"/>
      <c r="F64" s="31">
        <f t="shared" si="1"/>
        <v>0</v>
      </c>
    </row>
    <row r="65" spans="1:6" ht="25.5">
      <c r="A65" s="25" t="s">
        <v>2142</v>
      </c>
      <c r="B65" s="15" t="s">
        <v>640</v>
      </c>
      <c r="C65" s="16" t="s">
        <v>497</v>
      </c>
      <c r="D65" s="28">
        <v>135</v>
      </c>
      <c r="E65" s="138"/>
      <c r="F65" s="31">
        <f t="shared" si="1"/>
        <v>0</v>
      </c>
    </row>
    <row r="66" spans="1:6" ht="25.5">
      <c r="A66" s="25" t="s">
        <v>2143</v>
      </c>
      <c r="B66" s="15" t="s">
        <v>641</v>
      </c>
      <c r="C66" s="16" t="s">
        <v>497</v>
      </c>
      <c r="D66" s="28">
        <v>685.19</v>
      </c>
      <c r="E66" s="138"/>
      <c r="F66" s="31">
        <f t="shared" si="1"/>
        <v>0</v>
      </c>
    </row>
    <row r="67" spans="1:6" ht="51">
      <c r="A67" s="25" t="s">
        <v>2144</v>
      </c>
      <c r="B67" s="15" t="s">
        <v>642</v>
      </c>
      <c r="C67" s="16" t="s">
        <v>497</v>
      </c>
      <c r="D67" s="28">
        <v>150</v>
      </c>
      <c r="E67" s="138"/>
      <c r="F67" s="31">
        <f t="shared" si="1"/>
        <v>0</v>
      </c>
    </row>
    <row r="68" spans="1:6" ht="38.25">
      <c r="A68" s="25" t="s">
        <v>2145</v>
      </c>
      <c r="B68" s="15" t="s">
        <v>643</v>
      </c>
      <c r="C68" s="16" t="s">
        <v>497</v>
      </c>
      <c r="D68" s="28">
        <v>245.96</v>
      </c>
      <c r="E68" s="138"/>
      <c r="F68" s="31">
        <f t="shared" si="1"/>
        <v>0</v>
      </c>
    </row>
    <row r="69" spans="1:6" ht="25.5">
      <c r="A69" s="25" t="s">
        <v>2146</v>
      </c>
      <c r="B69" s="15" t="s">
        <v>644</v>
      </c>
      <c r="C69" s="16" t="s">
        <v>497</v>
      </c>
      <c r="D69" s="28">
        <v>20</v>
      </c>
      <c r="E69" s="138"/>
      <c r="F69" s="31">
        <f t="shared" si="1"/>
        <v>0</v>
      </c>
    </row>
    <row r="70" spans="1:6" ht="12.75">
      <c r="A70" s="25" t="s">
        <v>2147</v>
      </c>
      <c r="B70" s="15" t="s">
        <v>500</v>
      </c>
      <c r="C70" s="16" t="s">
        <v>497</v>
      </c>
      <c r="D70" s="28">
        <v>1793.03</v>
      </c>
      <c r="E70" s="138"/>
      <c r="F70" s="31">
        <f t="shared" si="1"/>
        <v>0</v>
      </c>
    </row>
    <row r="71" spans="1:6" ht="12.75">
      <c r="A71" s="25" t="s">
        <v>2148</v>
      </c>
      <c r="B71" s="15" t="s">
        <v>645</v>
      </c>
      <c r="C71" s="16" t="s">
        <v>497</v>
      </c>
      <c r="D71" s="28">
        <v>10</v>
      </c>
      <c r="E71" s="138"/>
      <c r="F71" s="31">
        <f t="shared" si="1"/>
        <v>0</v>
      </c>
    </row>
    <row r="72" spans="1:6" ht="25.5">
      <c r="A72" s="25" t="s">
        <v>2149</v>
      </c>
      <c r="B72" s="15" t="s">
        <v>499</v>
      </c>
      <c r="C72" s="16" t="s">
        <v>497</v>
      </c>
      <c r="D72" s="28">
        <v>682</v>
      </c>
      <c r="E72" s="138"/>
      <c r="F72" s="31">
        <f t="shared" si="1"/>
        <v>0</v>
      </c>
    </row>
    <row r="73" spans="1:6" ht="12.75">
      <c r="A73" s="25" t="s">
        <v>2150</v>
      </c>
      <c r="B73" s="15" t="s">
        <v>646</v>
      </c>
      <c r="C73" s="16" t="s">
        <v>497</v>
      </c>
      <c r="D73" s="28">
        <v>5</v>
      </c>
      <c r="E73" s="138"/>
      <c r="F73" s="31">
        <f t="shared" si="1"/>
        <v>0</v>
      </c>
    </row>
    <row r="74" spans="1:6" ht="25.5">
      <c r="A74" s="25" t="s">
        <v>2151</v>
      </c>
      <c r="B74" s="15" t="s">
        <v>647</v>
      </c>
      <c r="C74" s="16" t="s">
        <v>497</v>
      </c>
      <c r="D74" s="28">
        <v>582.41</v>
      </c>
      <c r="E74" s="138"/>
      <c r="F74" s="31">
        <f t="shared" si="1"/>
        <v>0</v>
      </c>
    </row>
    <row r="75" spans="1:6" ht="25.5">
      <c r="A75" s="25" t="s">
        <v>2154</v>
      </c>
      <c r="B75" s="15" t="s">
        <v>648</v>
      </c>
      <c r="C75" s="16" t="s">
        <v>497</v>
      </c>
      <c r="D75" s="28">
        <v>200</v>
      </c>
      <c r="E75" s="138"/>
      <c r="F75" s="31">
        <f t="shared" si="1"/>
        <v>0</v>
      </c>
    </row>
    <row r="76" spans="1:6" ht="12.75">
      <c r="A76" s="25" t="s">
        <v>2152</v>
      </c>
      <c r="B76" s="15" t="s">
        <v>649</v>
      </c>
      <c r="C76" s="16" t="s">
        <v>497</v>
      </c>
      <c r="D76" s="28">
        <v>48</v>
      </c>
      <c r="E76" s="138"/>
      <c r="F76" s="31">
        <f t="shared" si="1"/>
        <v>0</v>
      </c>
    </row>
    <row r="77" spans="1:6" ht="12.75">
      <c r="A77" s="25" t="s">
        <v>2153</v>
      </c>
      <c r="B77" s="15" t="s">
        <v>650</v>
      </c>
      <c r="C77" s="16" t="s">
        <v>493</v>
      </c>
      <c r="D77" s="28">
        <v>1990.23</v>
      </c>
      <c r="E77" s="138"/>
      <c r="F77" s="31">
        <f t="shared" si="1"/>
        <v>0</v>
      </c>
    </row>
    <row r="78" spans="1:6" s="3" customFormat="1" ht="24.75" customHeight="1">
      <c r="A78" s="36" t="s">
        <v>527</v>
      </c>
      <c r="B78" s="37" t="s">
        <v>651</v>
      </c>
      <c r="C78" s="38"/>
      <c r="D78" s="39"/>
      <c r="E78" s="39"/>
      <c r="F78" s="40"/>
    </row>
    <row r="79" spans="1:6" ht="25.5" customHeight="1">
      <c r="A79" s="41" t="s">
        <v>558</v>
      </c>
      <c r="B79" s="15" t="s">
        <v>652</v>
      </c>
      <c r="C79" s="23" t="s">
        <v>493</v>
      </c>
      <c r="D79" s="42">
        <v>912</v>
      </c>
      <c r="E79" s="137"/>
      <c r="F79" s="29">
        <f>E79*D79</f>
        <v>0</v>
      </c>
    </row>
    <row r="80" spans="1:6" s="3" customFormat="1" ht="24.75" customHeight="1">
      <c r="A80" s="48" t="s">
        <v>528</v>
      </c>
      <c r="B80" s="37" t="s">
        <v>653</v>
      </c>
      <c r="C80" s="44"/>
      <c r="D80" s="45"/>
      <c r="E80" s="45"/>
      <c r="F80" s="45"/>
    </row>
    <row r="81" spans="1:6" ht="38.25">
      <c r="A81" s="41" t="s">
        <v>654</v>
      </c>
      <c r="B81" s="15" t="s">
        <v>685</v>
      </c>
      <c r="C81" s="16" t="s">
        <v>493</v>
      </c>
      <c r="D81" s="28">
        <v>26.6</v>
      </c>
      <c r="E81" s="138"/>
      <c r="F81" s="31">
        <f>E81*D81</f>
        <v>0</v>
      </c>
    </row>
    <row r="82" spans="1:6" ht="38.25">
      <c r="A82" s="41" t="s">
        <v>655</v>
      </c>
      <c r="B82" s="15" t="s">
        <v>686</v>
      </c>
      <c r="C82" s="16" t="s">
        <v>493</v>
      </c>
      <c r="D82" s="28">
        <v>240.25</v>
      </c>
      <c r="E82" s="138"/>
      <c r="F82" s="31">
        <f aca="true" t="shared" si="2" ref="F82:F111">E82*D82</f>
        <v>0</v>
      </c>
    </row>
    <row r="83" spans="1:6" ht="25.5">
      <c r="A83" s="41" t="s">
        <v>656</v>
      </c>
      <c r="B83" s="15" t="s">
        <v>687</v>
      </c>
      <c r="C83" s="16" t="s">
        <v>493</v>
      </c>
      <c r="D83" s="28">
        <v>3769.8</v>
      </c>
      <c r="E83" s="138"/>
      <c r="F83" s="31">
        <f t="shared" si="2"/>
        <v>0</v>
      </c>
    </row>
    <row r="84" spans="1:6" ht="25.5">
      <c r="A84" s="41" t="s">
        <v>657</v>
      </c>
      <c r="B84" s="15" t="s">
        <v>508</v>
      </c>
      <c r="C84" s="16" t="s">
        <v>493</v>
      </c>
      <c r="D84" s="28">
        <v>2025.77</v>
      </c>
      <c r="E84" s="138"/>
      <c r="F84" s="31">
        <f t="shared" si="2"/>
        <v>0</v>
      </c>
    </row>
    <row r="85" spans="1:6" ht="25.5">
      <c r="A85" s="41" t="s">
        <v>658</v>
      </c>
      <c r="B85" s="15" t="s">
        <v>688</v>
      </c>
      <c r="C85" s="16" t="s">
        <v>493</v>
      </c>
      <c r="D85" s="28">
        <v>2133</v>
      </c>
      <c r="E85" s="138"/>
      <c r="F85" s="31">
        <f t="shared" si="2"/>
        <v>0</v>
      </c>
    </row>
    <row r="86" spans="1:6" ht="25.5">
      <c r="A86" s="41" t="s">
        <v>659</v>
      </c>
      <c r="B86" s="15" t="s">
        <v>689</v>
      </c>
      <c r="C86" s="16" t="s">
        <v>493</v>
      </c>
      <c r="D86" s="28">
        <v>245.85</v>
      </c>
      <c r="E86" s="138"/>
      <c r="F86" s="31">
        <f t="shared" si="2"/>
        <v>0</v>
      </c>
    </row>
    <row r="87" spans="1:6" ht="25.5">
      <c r="A87" s="41" t="s">
        <v>660</v>
      </c>
      <c r="B87" s="15" t="s">
        <v>690</v>
      </c>
      <c r="C87" s="16" t="s">
        <v>493</v>
      </c>
      <c r="D87" s="28">
        <v>14.55</v>
      </c>
      <c r="E87" s="138"/>
      <c r="F87" s="31">
        <f t="shared" si="2"/>
        <v>0</v>
      </c>
    </row>
    <row r="88" spans="1:6" ht="25.5">
      <c r="A88" s="41" t="s">
        <v>661</v>
      </c>
      <c r="B88" s="15" t="s">
        <v>691</v>
      </c>
      <c r="C88" s="16" t="s">
        <v>493</v>
      </c>
      <c r="D88" s="28">
        <v>72.7</v>
      </c>
      <c r="E88" s="138"/>
      <c r="F88" s="31">
        <f t="shared" si="2"/>
        <v>0</v>
      </c>
    </row>
    <row r="89" spans="1:6" ht="25.5">
      <c r="A89" s="41" t="s">
        <v>662</v>
      </c>
      <c r="B89" s="15" t="s">
        <v>692</v>
      </c>
      <c r="C89" s="16" t="s">
        <v>493</v>
      </c>
      <c r="D89" s="28">
        <v>11.84</v>
      </c>
      <c r="E89" s="138"/>
      <c r="F89" s="31">
        <f t="shared" si="2"/>
        <v>0</v>
      </c>
    </row>
    <row r="90" spans="1:6" ht="25.5">
      <c r="A90" s="41" t="s">
        <v>663</v>
      </c>
      <c r="B90" s="15" t="s">
        <v>693</v>
      </c>
      <c r="C90" s="16" t="s">
        <v>493</v>
      </c>
      <c r="D90" s="28">
        <v>88.18</v>
      </c>
      <c r="E90" s="138"/>
      <c r="F90" s="31">
        <f t="shared" si="2"/>
        <v>0</v>
      </c>
    </row>
    <row r="91" spans="1:6" ht="25.5">
      <c r="A91" s="41" t="s">
        <v>664</v>
      </c>
      <c r="B91" s="15" t="s">
        <v>694</v>
      </c>
      <c r="C91" s="16" t="s">
        <v>493</v>
      </c>
      <c r="D91" s="28">
        <v>20</v>
      </c>
      <c r="E91" s="138"/>
      <c r="F91" s="31">
        <f t="shared" si="2"/>
        <v>0</v>
      </c>
    </row>
    <row r="92" spans="1:6" ht="25.5">
      <c r="A92" s="41" t="s">
        <v>665</v>
      </c>
      <c r="B92" s="15" t="s">
        <v>695</v>
      </c>
      <c r="C92" s="16" t="s">
        <v>497</v>
      </c>
      <c r="D92" s="28">
        <v>259.6</v>
      </c>
      <c r="E92" s="138"/>
      <c r="F92" s="31">
        <f t="shared" si="2"/>
        <v>0</v>
      </c>
    </row>
    <row r="93" spans="1:6" ht="38.25">
      <c r="A93" s="41" t="s">
        <v>666</v>
      </c>
      <c r="B93" s="15" t="s">
        <v>509</v>
      </c>
      <c r="C93" s="16" t="s">
        <v>497</v>
      </c>
      <c r="D93" s="28">
        <v>650.15</v>
      </c>
      <c r="E93" s="138"/>
      <c r="F93" s="31">
        <f t="shared" si="2"/>
        <v>0</v>
      </c>
    </row>
    <row r="94" spans="1:6" ht="38.25">
      <c r="A94" s="41" t="s">
        <v>667</v>
      </c>
      <c r="B94" s="15" t="s">
        <v>510</v>
      </c>
      <c r="C94" s="16" t="s">
        <v>497</v>
      </c>
      <c r="D94" s="28">
        <v>627.69</v>
      </c>
      <c r="E94" s="138"/>
      <c r="F94" s="31">
        <f t="shared" si="2"/>
        <v>0</v>
      </c>
    </row>
    <row r="95" spans="1:6" ht="38.25">
      <c r="A95" s="41" t="s">
        <v>668</v>
      </c>
      <c r="B95" s="15" t="s">
        <v>696</v>
      </c>
      <c r="C95" s="16" t="s">
        <v>497</v>
      </c>
      <c r="D95" s="28">
        <v>1550.82</v>
      </c>
      <c r="E95" s="138"/>
      <c r="F95" s="31">
        <f t="shared" si="2"/>
        <v>0</v>
      </c>
    </row>
    <row r="96" spans="1:6" ht="25.5">
      <c r="A96" s="41" t="s">
        <v>669</v>
      </c>
      <c r="B96" s="15" t="s">
        <v>2275</v>
      </c>
      <c r="C96" s="16" t="s">
        <v>497</v>
      </c>
      <c r="D96" s="28">
        <v>576.19</v>
      </c>
      <c r="E96" s="138"/>
      <c r="F96" s="31">
        <f t="shared" si="2"/>
        <v>0</v>
      </c>
    </row>
    <row r="97" spans="1:6" ht="25.5">
      <c r="A97" s="41" t="s">
        <v>670</v>
      </c>
      <c r="B97" s="15" t="s">
        <v>2276</v>
      </c>
      <c r="C97" s="16" t="s">
        <v>497</v>
      </c>
      <c r="D97" s="28">
        <v>1146.33</v>
      </c>
      <c r="E97" s="138"/>
      <c r="F97" s="31">
        <f t="shared" si="2"/>
        <v>0</v>
      </c>
    </row>
    <row r="98" spans="1:6" ht="12.75">
      <c r="A98" s="41" t="s">
        <v>671</v>
      </c>
      <c r="B98" s="15" t="s">
        <v>2277</v>
      </c>
      <c r="C98" s="16" t="s">
        <v>497</v>
      </c>
      <c r="D98" s="28">
        <v>1647.44</v>
      </c>
      <c r="E98" s="138"/>
      <c r="F98" s="31">
        <f t="shared" si="2"/>
        <v>0</v>
      </c>
    </row>
    <row r="99" spans="1:6" ht="12.75">
      <c r="A99" s="41" t="s">
        <v>672</v>
      </c>
      <c r="B99" s="15" t="s">
        <v>2278</v>
      </c>
      <c r="C99" s="16" t="s">
        <v>497</v>
      </c>
      <c r="D99" s="28">
        <v>99.71</v>
      </c>
      <c r="E99" s="138"/>
      <c r="F99" s="31">
        <f t="shared" si="2"/>
        <v>0</v>
      </c>
    </row>
    <row r="100" spans="1:6" ht="25.5">
      <c r="A100" s="41" t="s">
        <v>673</v>
      </c>
      <c r="B100" s="15" t="s">
        <v>2279</v>
      </c>
      <c r="C100" s="16" t="s">
        <v>497</v>
      </c>
      <c r="D100" s="28">
        <v>0.41</v>
      </c>
      <c r="E100" s="138"/>
      <c r="F100" s="31">
        <f t="shared" si="2"/>
        <v>0</v>
      </c>
    </row>
    <row r="101" spans="1:6" ht="25.5">
      <c r="A101" s="41" t="s">
        <v>674</v>
      </c>
      <c r="B101" s="15" t="s">
        <v>2280</v>
      </c>
      <c r="C101" s="16" t="s">
        <v>497</v>
      </c>
      <c r="D101" s="28">
        <v>0.68</v>
      </c>
      <c r="E101" s="138"/>
      <c r="F101" s="31">
        <f t="shared" si="2"/>
        <v>0</v>
      </c>
    </row>
    <row r="102" spans="1:6" ht="12.75">
      <c r="A102" s="41" t="s">
        <v>675</v>
      </c>
      <c r="B102" s="15" t="s">
        <v>2281</v>
      </c>
      <c r="C102" s="16" t="s">
        <v>489</v>
      </c>
      <c r="D102" s="28">
        <v>10.82</v>
      </c>
      <c r="E102" s="138"/>
      <c r="F102" s="31">
        <f t="shared" si="2"/>
        <v>0</v>
      </c>
    </row>
    <row r="103" spans="1:6" ht="38.25">
      <c r="A103" s="41" t="s">
        <v>676</v>
      </c>
      <c r="B103" s="15" t="s">
        <v>2282</v>
      </c>
      <c r="C103" s="16" t="s">
        <v>493</v>
      </c>
      <c r="D103" s="28">
        <v>138.24</v>
      </c>
      <c r="E103" s="138"/>
      <c r="F103" s="31">
        <f t="shared" si="2"/>
        <v>0</v>
      </c>
    </row>
    <row r="104" spans="1:6" ht="12.75">
      <c r="A104" s="41" t="s">
        <v>677</v>
      </c>
      <c r="B104" s="15" t="s">
        <v>2283</v>
      </c>
      <c r="C104" s="16" t="s">
        <v>497</v>
      </c>
      <c r="D104" s="28">
        <v>45.45</v>
      </c>
      <c r="E104" s="138"/>
      <c r="F104" s="31">
        <f t="shared" si="2"/>
        <v>0</v>
      </c>
    </row>
    <row r="105" spans="1:6" ht="25.5">
      <c r="A105" s="41" t="s">
        <v>678</v>
      </c>
      <c r="B105" s="15" t="s">
        <v>2284</v>
      </c>
      <c r="C105" s="16" t="s">
        <v>497</v>
      </c>
      <c r="D105" s="28">
        <v>45.45</v>
      </c>
      <c r="E105" s="138"/>
      <c r="F105" s="31">
        <f t="shared" si="2"/>
        <v>0</v>
      </c>
    </row>
    <row r="106" spans="1:6" ht="25.5">
      <c r="A106" s="41" t="s">
        <v>679</v>
      </c>
      <c r="B106" s="15" t="s">
        <v>2285</v>
      </c>
      <c r="C106" s="16" t="s">
        <v>497</v>
      </c>
      <c r="D106" s="28">
        <v>1668.93</v>
      </c>
      <c r="E106" s="138"/>
      <c r="F106" s="31">
        <f t="shared" si="2"/>
        <v>0</v>
      </c>
    </row>
    <row r="107" spans="1:6" ht="25.5">
      <c r="A107" s="41" t="s">
        <v>680</v>
      </c>
      <c r="B107" s="15" t="s">
        <v>2286</v>
      </c>
      <c r="C107" s="16" t="s">
        <v>497</v>
      </c>
      <c r="D107" s="28">
        <v>1668.93</v>
      </c>
      <c r="E107" s="138"/>
      <c r="F107" s="31">
        <f t="shared" si="2"/>
        <v>0</v>
      </c>
    </row>
    <row r="108" spans="1:6" ht="12.75">
      <c r="A108" s="41" t="s">
        <v>681</v>
      </c>
      <c r="B108" s="15" t="s">
        <v>2287</v>
      </c>
      <c r="C108" s="16" t="s">
        <v>493</v>
      </c>
      <c r="D108" s="28">
        <v>1832.48</v>
      </c>
      <c r="E108" s="138"/>
      <c r="F108" s="31">
        <f t="shared" si="2"/>
        <v>0</v>
      </c>
    </row>
    <row r="109" spans="1:6" ht="25.5">
      <c r="A109" s="41" t="s">
        <v>682</v>
      </c>
      <c r="B109" s="15" t="s">
        <v>2288</v>
      </c>
      <c r="C109" s="16" t="s">
        <v>493</v>
      </c>
      <c r="D109" s="28">
        <v>4515.48</v>
      </c>
      <c r="E109" s="138"/>
      <c r="F109" s="31">
        <f t="shared" si="2"/>
        <v>0</v>
      </c>
    </row>
    <row r="110" spans="1:6" ht="12.75">
      <c r="A110" s="41" t="s">
        <v>683</v>
      </c>
      <c r="B110" s="15" t="s">
        <v>2289</v>
      </c>
      <c r="C110" s="16" t="s">
        <v>493</v>
      </c>
      <c r="D110" s="28">
        <v>2025.77</v>
      </c>
      <c r="E110" s="138"/>
      <c r="F110" s="31">
        <f t="shared" si="2"/>
        <v>0</v>
      </c>
    </row>
    <row r="111" spans="1:6" ht="12.75">
      <c r="A111" s="41" t="s">
        <v>684</v>
      </c>
      <c r="B111" s="15" t="s">
        <v>2290</v>
      </c>
      <c r="C111" s="16" t="s">
        <v>485</v>
      </c>
      <c r="D111" s="28">
        <v>1</v>
      </c>
      <c r="E111" s="138"/>
      <c r="F111" s="31">
        <f t="shared" si="2"/>
        <v>0</v>
      </c>
    </row>
    <row r="112" spans="1:6" s="3" customFormat="1" ht="24.75" customHeight="1">
      <c r="A112" s="36" t="s">
        <v>529</v>
      </c>
      <c r="B112" s="43" t="s">
        <v>512</v>
      </c>
      <c r="C112" s="44"/>
      <c r="D112" s="45"/>
      <c r="E112" s="45"/>
      <c r="F112" s="45"/>
    </row>
    <row r="113" spans="1:6" ht="12.75">
      <c r="A113" s="41" t="s">
        <v>2291</v>
      </c>
      <c r="B113" s="15" t="s">
        <v>514</v>
      </c>
      <c r="C113" s="16" t="s">
        <v>515</v>
      </c>
      <c r="D113" s="28">
        <v>286608.81</v>
      </c>
      <c r="E113" s="138"/>
      <c r="F113" s="31">
        <f>E113*D113</f>
        <v>0</v>
      </c>
    </row>
    <row r="114" spans="1:6" ht="63.75">
      <c r="A114" s="41" t="s">
        <v>2293</v>
      </c>
      <c r="B114" s="15" t="s">
        <v>2296</v>
      </c>
      <c r="C114" s="16" t="s">
        <v>515</v>
      </c>
      <c r="D114" s="28">
        <v>3279.8</v>
      </c>
      <c r="E114" s="138"/>
      <c r="F114" s="31">
        <f>E114*D114</f>
        <v>0</v>
      </c>
    </row>
    <row r="115" spans="1:6" ht="25.5">
      <c r="A115" s="41" t="s">
        <v>2292</v>
      </c>
      <c r="B115" s="15" t="s">
        <v>517</v>
      </c>
      <c r="C115" s="16" t="s">
        <v>515</v>
      </c>
      <c r="D115" s="28">
        <v>23103.64</v>
      </c>
      <c r="E115" s="138"/>
      <c r="F115" s="31">
        <f>E115*D115</f>
        <v>0</v>
      </c>
    </row>
    <row r="116" spans="1:6" ht="38.25">
      <c r="A116" s="41" t="s">
        <v>2294</v>
      </c>
      <c r="B116" s="15" t="s">
        <v>2297</v>
      </c>
      <c r="C116" s="49" t="s">
        <v>489</v>
      </c>
      <c r="D116" s="50">
        <v>6</v>
      </c>
      <c r="E116" s="139"/>
      <c r="F116" s="51">
        <f>E116*D116</f>
        <v>0</v>
      </c>
    </row>
    <row r="117" spans="1:6" ht="38.25">
      <c r="A117" s="41" t="s">
        <v>2295</v>
      </c>
      <c r="B117" s="52" t="s">
        <v>2298</v>
      </c>
      <c r="C117" s="49" t="s">
        <v>489</v>
      </c>
      <c r="D117" s="50">
        <v>46</v>
      </c>
      <c r="E117" s="139"/>
      <c r="F117" s="51">
        <f>E117*D117</f>
        <v>0</v>
      </c>
    </row>
    <row r="118" spans="1:6" s="3" customFormat="1" ht="24.75" customHeight="1">
      <c r="A118" s="36" t="s">
        <v>534</v>
      </c>
      <c r="B118" s="37" t="s">
        <v>2299</v>
      </c>
      <c r="C118" s="38"/>
      <c r="D118" s="39"/>
      <c r="E118" s="39"/>
      <c r="F118" s="40"/>
    </row>
    <row r="119" spans="1:6" ht="25.5">
      <c r="A119" s="41" t="s">
        <v>535</v>
      </c>
      <c r="B119" s="15" t="s">
        <v>2303</v>
      </c>
      <c r="C119" s="23" t="s">
        <v>497</v>
      </c>
      <c r="D119" s="42">
        <v>50.9</v>
      </c>
      <c r="E119" s="137"/>
      <c r="F119" s="29">
        <f>E119*D119</f>
        <v>0</v>
      </c>
    </row>
    <row r="120" spans="1:6" ht="25.5">
      <c r="A120" s="41" t="s">
        <v>2300</v>
      </c>
      <c r="B120" s="15" t="s">
        <v>2304</v>
      </c>
      <c r="C120" s="16" t="s">
        <v>497</v>
      </c>
      <c r="D120" s="28">
        <v>4</v>
      </c>
      <c r="E120" s="138"/>
      <c r="F120" s="31">
        <f>E120*D120</f>
        <v>0</v>
      </c>
    </row>
    <row r="121" spans="1:6" ht="25.5">
      <c r="A121" s="41" t="s">
        <v>2301</v>
      </c>
      <c r="B121" s="15" t="s">
        <v>2305</v>
      </c>
      <c r="C121" s="16" t="s">
        <v>493</v>
      </c>
      <c r="D121" s="28">
        <v>76.77</v>
      </c>
      <c r="E121" s="138"/>
      <c r="F121" s="31">
        <f>E121*D121</f>
        <v>0</v>
      </c>
    </row>
    <row r="122" spans="1:6" ht="25.5">
      <c r="A122" s="41" t="s">
        <v>2302</v>
      </c>
      <c r="B122" s="15" t="s">
        <v>2306</v>
      </c>
      <c r="C122" s="49" t="s">
        <v>493</v>
      </c>
      <c r="D122" s="50">
        <v>7.64</v>
      </c>
      <c r="E122" s="139"/>
      <c r="F122" s="51">
        <f>E122*D122</f>
        <v>0</v>
      </c>
    </row>
    <row r="123" spans="1:6" s="3" customFormat="1" ht="24.75" customHeight="1">
      <c r="A123" s="36" t="s">
        <v>536</v>
      </c>
      <c r="B123" s="37" t="s">
        <v>2307</v>
      </c>
      <c r="C123" s="38"/>
      <c r="D123" s="39"/>
      <c r="E123" s="39"/>
      <c r="F123" s="40"/>
    </row>
    <row r="124" spans="1:6" ht="25.5">
      <c r="A124" s="41" t="s">
        <v>2308</v>
      </c>
      <c r="B124" s="15" t="s">
        <v>2312</v>
      </c>
      <c r="C124" s="19" t="s">
        <v>493</v>
      </c>
      <c r="D124" s="53">
        <v>635.56</v>
      </c>
      <c r="E124" s="140"/>
      <c r="F124" s="54">
        <f>E124*D124</f>
        <v>0</v>
      </c>
    </row>
    <row r="125" spans="1:6" ht="25.5">
      <c r="A125" s="41" t="s">
        <v>2309</v>
      </c>
      <c r="B125" s="15" t="s">
        <v>2313</v>
      </c>
      <c r="C125" s="16" t="s">
        <v>493</v>
      </c>
      <c r="D125" s="28">
        <v>14.04</v>
      </c>
      <c r="E125" s="138"/>
      <c r="F125" s="31">
        <f>E125*D125</f>
        <v>0</v>
      </c>
    </row>
    <row r="126" spans="1:6" ht="25.5" customHeight="1">
      <c r="A126" s="41" t="s">
        <v>2310</v>
      </c>
      <c r="B126" s="15" t="s">
        <v>2314</v>
      </c>
      <c r="C126" s="16" t="s">
        <v>493</v>
      </c>
      <c r="D126" s="28">
        <v>596.34</v>
      </c>
      <c r="E126" s="138"/>
      <c r="F126" s="31">
        <f>E126*D126</f>
        <v>0</v>
      </c>
    </row>
    <row r="127" spans="1:6" ht="25.5" customHeight="1">
      <c r="A127" s="41" t="s">
        <v>2311</v>
      </c>
      <c r="B127" s="15" t="s">
        <v>2315</v>
      </c>
      <c r="C127" s="16" t="s">
        <v>493</v>
      </c>
      <c r="D127" s="28">
        <v>100</v>
      </c>
      <c r="E127" s="138"/>
      <c r="F127" s="31">
        <f>E127*D127</f>
        <v>0</v>
      </c>
    </row>
    <row r="128" spans="1:6" s="3" customFormat="1" ht="24.75" customHeight="1">
      <c r="A128" s="36" t="s">
        <v>538</v>
      </c>
      <c r="B128" s="37" t="s">
        <v>2316</v>
      </c>
      <c r="C128" s="38"/>
      <c r="D128" s="39"/>
      <c r="E128" s="39"/>
      <c r="F128" s="40"/>
    </row>
    <row r="129" spans="1:6" ht="12.75">
      <c r="A129" s="41" t="s">
        <v>2317</v>
      </c>
      <c r="B129" s="15" t="s">
        <v>2322</v>
      </c>
      <c r="C129" s="16" t="s">
        <v>493</v>
      </c>
      <c r="D129" s="28">
        <v>1588.5</v>
      </c>
      <c r="E129" s="138"/>
      <c r="F129" s="31">
        <f aca="true" t="shared" si="3" ref="F129:F137">E129*D129</f>
        <v>0</v>
      </c>
    </row>
    <row r="130" spans="1:6" ht="25.5">
      <c r="A130" s="41" t="s">
        <v>539</v>
      </c>
      <c r="B130" s="15" t="s">
        <v>823</v>
      </c>
      <c r="C130" s="16" t="s">
        <v>493</v>
      </c>
      <c r="D130" s="28">
        <v>357.34</v>
      </c>
      <c r="E130" s="138"/>
      <c r="F130" s="31">
        <f t="shared" si="3"/>
        <v>0</v>
      </c>
    </row>
    <row r="131" spans="1:6" ht="12.75">
      <c r="A131" s="41" t="s">
        <v>540</v>
      </c>
      <c r="B131" s="15" t="s">
        <v>2323</v>
      </c>
      <c r="C131" s="16" t="s">
        <v>493</v>
      </c>
      <c r="D131" s="28">
        <v>1786.7</v>
      </c>
      <c r="E131" s="138"/>
      <c r="F131" s="31">
        <f t="shared" si="3"/>
        <v>0</v>
      </c>
    </row>
    <row r="132" spans="1:6" ht="25.5" customHeight="1">
      <c r="A132" s="41" t="s">
        <v>541</v>
      </c>
      <c r="B132" s="15" t="s">
        <v>817</v>
      </c>
      <c r="C132" s="16" t="s">
        <v>493</v>
      </c>
      <c r="D132" s="28">
        <v>872.05</v>
      </c>
      <c r="E132" s="138"/>
      <c r="F132" s="31">
        <f t="shared" si="3"/>
        <v>0</v>
      </c>
    </row>
    <row r="133" spans="1:6" ht="25.5" customHeight="1">
      <c r="A133" s="41" t="s">
        <v>542</v>
      </c>
      <c r="B133" s="15" t="s">
        <v>818</v>
      </c>
      <c r="C133" s="16" t="s">
        <v>493</v>
      </c>
      <c r="D133" s="28">
        <v>798.96</v>
      </c>
      <c r="E133" s="138"/>
      <c r="F133" s="31">
        <f t="shared" si="3"/>
        <v>0</v>
      </c>
    </row>
    <row r="134" spans="1:6" ht="25.5">
      <c r="A134" s="41" t="s">
        <v>2318</v>
      </c>
      <c r="B134" s="15" t="s">
        <v>819</v>
      </c>
      <c r="C134" s="16" t="s">
        <v>493</v>
      </c>
      <c r="D134" s="28">
        <v>182.59</v>
      </c>
      <c r="E134" s="138"/>
      <c r="F134" s="31">
        <f t="shared" si="3"/>
        <v>0</v>
      </c>
    </row>
    <row r="135" spans="1:6" ht="25.5">
      <c r="A135" s="41" t="s">
        <v>2319</v>
      </c>
      <c r="B135" s="15" t="s">
        <v>820</v>
      </c>
      <c r="C135" s="16" t="s">
        <v>493</v>
      </c>
      <c r="D135" s="28">
        <v>170.91</v>
      </c>
      <c r="E135" s="138"/>
      <c r="F135" s="31">
        <f t="shared" si="3"/>
        <v>0</v>
      </c>
    </row>
    <row r="136" spans="1:6" ht="25.5" customHeight="1">
      <c r="A136" s="41" t="s">
        <v>2320</v>
      </c>
      <c r="B136" s="15" t="s">
        <v>821</v>
      </c>
      <c r="C136" s="16" t="s">
        <v>493</v>
      </c>
      <c r="D136" s="28">
        <v>317.23</v>
      </c>
      <c r="E136" s="138"/>
      <c r="F136" s="31">
        <f t="shared" si="3"/>
        <v>0</v>
      </c>
    </row>
    <row r="137" spans="1:6" ht="25.5">
      <c r="A137" s="41" t="s">
        <v>2321</v>
      </c>
      <c r="B137" s="15" t="s">
        <v>822</v>
      </c>
      <c r="C137" s="16" t="s">
        <v>493</v>
      </c>
      <c r="D137" s="28">
        <v>1478.19</v>
      </c>
      <c r="E137" s="138"/>
      <c r="F137" s="31">
        <f t="shared" si="3"/>
        <v>0</v>
      </c>
    </row>
    <row r="138" spans="1:6" s="3" customFormat="1" ht="24.75" customHeight="1">
      <c r="A138" s="36" t="s">
        <v>543</v>
      </c>
      <c r="B138" s="37" t="s">
        <v>829</v>
      </c>
      <c r="C138" s="38"/>
      <c r="D138" s="39"/>
      <c r="E138" s="39"/>
      <c r="F138" s="40"/>
    </row>
    <row r="139" spans="1:6" ht="25.5">
      <c r="A139" s="41" t="s">
        <v>824</v>
      </c>
      <c r="B139" s="15" t="s">
        <v>830</v>
      </c>
      <c r="C139" s="16" t="s">
        <v>493</v>
      </c>
      <c r="D139" s="28">
        <v>9.77</v>
      </c>
      <c r="E139" s="138"/>
      <c r="F139" s="31">
        <f>E139*D139</f>
        <v>0</v>
      </c>
    </row>
    <row r="140" spans="1:6" ht="25.5">
      <c r="A140" s="41" t="s">
        <v>825</v>
      </c>
      <c r="B140" s="15" t="s">
        <v>831</v>
      </c>
      <c r="C140" s="16" t="s">
        <v>493</v>
      </c>
      <c r="D140" s="28">
        <v>751.77</v>
      </c>
      <c r="E140" s="138"/>
      <c r="F140" s="31">
        <f>E140*D140</f>
        <v>0</v>
      </c>
    </row>
    <row r="141" spans="1:6" ht="38.25">
      <c r="A141" s="41" t="s">
        <v>826</v>
      </c>
      <c r="B141" s="15" t="s">
        <v>2347</v>
      </c>
      <c r="C141" s="16" t="s">
        <v>493</v>
      </c>
      <c r="D141" s="28">
        <v>2262.48</v>
      </c>
      <c r="E141" s="138"/>
      <c r="F141" s="31">
        <f>E141*D141</f>
        <v>0</v>
      </c>
    </row>
    <row r="142" spans="1:6" ht="25.5" customHeight="1">
      <c r="A142" s="41" t="s">
        <v>827</v>
      </c>
      <c r="B142" s="15" t="s">
        <v>2348</v>
      </c>
      <c r="C142" s="16" t="s">
        <v>489</v>
      </c>
      <c r="D142" s="28">
        <v>333.22</v>
      </c>
      <c r="E142" s="138"/>
      <c r="F142" s="31">
        <f>E142*D142</f>
        <v>0</v>
      </c>
    </row>
    <row r="143" spans="1:6" ht="25.5" customHeight="1">
      <c r="A143" s="41" t="s">
        <v>828</v>
      </c>
      <c r="B143" s="15" t="s">
        <v>2349</v>
      </c>
      <c r="C143" s="16" t="s">
        <v>489</v>
      </c>
      <c r="D143" s="28">
        <v>694.34</v>
      </c>
      <c r="E143" s="138"/>
      <c r="F143" s="31">
        <f>E143*D143</f>
        <v>0</v>
      </c>
    </row>
    <row r="144" spans="1:6" s="3" customFormat="1" ht="24.75" customHeight="1">
      <c r="A144" s="36" t="s">
        <v>546</v>
      </c>
      <c r="B144" s="37" t="s">
        <v>2350</v>
      </c>
      <c r="C144" s="44"/>
      <c r="D144" s="45"/>
      <c r="E144" s="45"/>
      <c r="F144" s="45"/>
    </row>
    <row r="145" spans="1:6" ht="38.25">
      <c r="A145" s="41" t="s">
        <v>2351</v>
      </c>
      <c r="B145" s="15" t="s">
        <v>2370</v>
      </c>
      <c r="C145" s="16" t="s">
        <v>493</v>
      </c>
      <c r="D145" s="28">
        <v>1372.08</v>
      </c>
      <c r="E145" s="138"/>
      <c r="F145" s="31">
        <f>E145*D145</f>
        <v>0</v>
      </c>
    </row>
    <row r="146" spans="1:6" ht="38.25">
      <c r="A146" s="41" t="s">
        <v>2352</v>
      </c>
      <c r="B146" s="15" t="s">
        <v>2371</v>
      </c>
      <c r="C146" s="16" t="s">
        <v>493</v>
      </c>
      <c r="D146" s="28">
        <v>412.54</v>
      </c>
      <c r="E146" s="138"/>
      <c r="F146" s="31">
        <f aca="true" t="shared" si="4" ref="F146:F159">E146*D146</f>
        <v>0</v>
      </c>
    </row>
    <row r="147" spans="1:6" ht="38.25">
      <c r="A147" s="41" t="s">
        <v>2353</v>
      </c>
      <c r="B147" s="15" t="s">
        <v>2372</v>
      </c>
      <c r="C147" s="16" t="s">
        <v>493</v>
      </c>
      <c r="D147" s="28">
        <v>441.79</v>
      </c>
      <c r="E147" s="138"/>
      <c r="F147" s="31">
        <f t="shared" si="4"/>
        <v>0</v>
      </c>
    </row>
    <row r="148" spans="1:6" ht="38.25">
      <c r="A148" s="41" t="s">
        <v>2354</v>
      </c>
      <c r="B148" s="15" t="s">
        <v>2373</v>
      </c>
      <c r="C148" s="16" t="s">
        <v>493</v>
      </c>
      <c r="D148" s="28">
        <v>27.65</v>
      </c>
      <c r="E148" s="138"/>
      <c r="F148" s="31">
        <f t="shared" si="4"/>
        <v>0</v>
      </c>
    </row>
    <row r="149" spans="1:6" ht="38.25">
      <c r="A149" s="41" t="s">
        <v>570</v>
      </c>
      <c r="B149" s="15" t="s">
        <v>2374</v>
      </c>
      <c r="C149" s="16" t="s">
        <v>493</v>
      </c>
      <c r="D149" s="28">
        <v>14.76</v>
      </c>
      <c r="E149" s="138"/>
      <c r="F149" s="31">
        <f t="shared" si="4"/>
        <v>0</v>
      </c>
    </row>
    <row r="150" spans="1:6" ht="38.25">
      <c r="A150" s="41" t="s">
        <v>573</v>
      </c>
      <c r="B150" s="15" t="s">
        <v>2375</v>
      </c>
      <c r="C150" s="16" t="s">
        <v>493</v>
      </c>
      <c r="D150" s="28">
        <v>18.08</v>
      </c>
      <c r="E150" s="138"/>
      <c r="F150" s="31">
        <f t="shared" si="4"/>
        <v>0</v>
      </c>
    </row>
    <row r="151" spans="1:6" ht="25.5">
      <c r="A151" s="41" t="s">
        <v>2355</v>
      </c>
      <c r="B151" s="15" t="s">
        <v>2364</v>
      </c>
      <c r="C151" s="16" t="s">
        <v>493</v>
      </c>
      <c r="D151" s="28">
        <v>1750.33</v>
      </c>
      <c r="E151" s="138"/>
      <c r="F151" s="31">
        <f t="shared" si="4"/>
        <v>0</v>
      </c>
    </row>
    <row r="152" spans="1:6" ht="25.5">
      <c r="A152" s="41" t="s">
        <v>2356</v>
      </c>
      <c r="B152" s="15" t="s">
        <v>2365</v>
      </c>
      <c r="C152" s="16" t="s">
        <v>493</v>
      </c>
      <c r="D152" s="28">
        <v>22.27</v>
      </c>
      <c r="E152" s="138"/>
      <c r="F152" s="31">
        <f t="shared" si="4"/>
        <v>0</v>
      </c>
    </row>
    <row r="153" spans="1:6" ht="25.5">
      <c r="A153" s="41" t="s">
        <v>2357</v>
      </c>
      <c r="B153" s="15" t="s">
        <v>2366</v>
      </c>
      <c r="C153" s="16" t="s">
        <v>493</v>
      </c>
      <c r="D153" s="28">
        <v>7.32</v>
      </c>
      <c r="E153" s="138"/>
      <c r="F153" s="31">
        <f t="shared" si="4"/>
        <v>0</v>
      </c>
    </row>
    <row r="154" spans="1:6" ht="25.5">
      <c r="A154" s="41" t="s">
        <v>2358</v>
      </c>
      <c r="B154" s="15" t="s">
        <v>2367</v>
      </c>
      <c r="C154" s="16" t="s">
        <v>493</v>
      </c>
      <c r="D154" s="28">
        <v>1148.31</v>
      </c>
      <c r="E154" s="138"/>
      <c r="F154" s="31">
        <f t="shared" si="4"/>
        <v>0</v>
      </c>
    </row>
    <row r="155" spans="1:6" ht="25.5">
      <c r="A155" s="41" t="s">
        <v>2359</v>
      </c>
      <c r="B155" s="15" t="s">
        <v>2368</v>
      </c>
      <c r="C155" s="16" t="s">
        <v>493</v>
      </c>
      <c r="D155" s="28">
        <v>101.98</v>
      </c>
      <c r="E155" s="138"/>
      <c r="F155" s="31">
        <f t="shared" si="4"/>
        <v>0</v>
      </c>
    </row>
    <row r="156" spans="1:6" ht="12.75">
      <c r="A156" s="41" t="s">
        <v>2360</v>
      </c>
      <c r="B156" s="15" t="s">
        <v>2369</v>
      </c>
      <c r="C156" s="16" t="s">
        <v>493</v>
      </c>
      <c r="D156" s="28">
        <v>738.63</v>
      </c>
      <c r="E156" s="138"/>
      <c r="F156" s="31">
        <f t="shared" si="4"/>
        <v>0</v>
      </c>
    </row>
    <row r="157" spans="1:6" ht="25.5">
      <c r="A157" s="41" t="s">
        <v>2361</v>
      </c>
      <c r="B157" s="15" t="s">
        <v>2376</v>
      </c>
      <c r="C157" s="16" t="s">
        <v>493</v>
      </c>
      <c r="D157" s="28">
        <v>1014.74</v>
      </c>
      <c r="E157" s="138"/>
      <c r="F157" s="31">
        <f t="shared" si="4"/>
        <v>0</v>
      </c>
    </row>
    <row r="158" spans="1:6" ht="25.5">
      <c r="A158" s="41" t="s">
        <v>2362</v>
      </c>
      <c r="B158" s="15" t="s">
        <v>2377</v>
      </c>
      <c r="C158" s="16" t="s">
        <v>493</v>
      </c>
      <c r="D158" s="28">
        <v>173.69</v>
      </c>
      <c r="E158" s="138"/>
      <c r="F158" s="31">
        <f t="shared" si="4"/>
        <v>0</v>
      </c>
    </row>
    <row r="159" spans="1:6" ht="25.5">
      <c r="A159" s="41" t="s">
        <v>2363</v>
      </c>
      <c r="B159" s="15" t="s">
        <v>2378</v>
      </c>
      <c r="C159" s="16" t="s">
        <v>493</v>
      </c>
      <c r="D159" s="28">
        <v>326.13</v>
      </c>
      <c r="E159" s="138"/>
      <c r="F159" s="31">
        <f t="shared" si="4"/>
        <v>0</v>
      </c>
    </row>
    <row r="160" spans="1:6" s="3" customFormat="1" ht="24.75" customHeight="1">
      <c r="A160" s="36" t="s">
        <v>2379</v>
      </c>
      <c r="B160" s="37" t="s">
        <v>2380</v>
      </c>
      <c r="C160" s="44"/>
      <c r="D160" s="45"/>
      <c r="E160" s="45"/>
      <c r="F160" s="45"/>
    </row>
    <row r="161" spans="1:6" ht="25.5">
      <c r="A161" s="41" t="s">
        <v>2381</v>
      </c>
      <c r="B161" s="15" t="s">
        <v>2388</v>
      </c>
      <c r="C161" s="16" t="s">
        <v>493</v>
      </c>
      <c r="D161" s="28">
        <v>1474.28</v>
      </c>
      <c r="E161" s="138"/>
      <c r="F161" s="31">
        <f>E161*D161</f>
        <v>0</v>
      </c>
    </row>
    <row r="162" spans="1:6" ht="12.75">
      <c r="A162" s="41" t="s">
        <v>2382</v>
      </c>
      <c r="B162" s="15" t="s">
        <v>2389</v>
      </c>
      <c r="C162" s="16" t="s">
        <v>493</v>
      </c>
      <c r="D162" s="28">
        <v>98.36</v>
      </c>
      <c r="E162" s="138"/>
      <c r="F162" s="31">
        <f aca="true" t="shared" si="5" ref="F162:F167">E162*D162</f>
        <v>0</v>
      </c>
    </row>
    <row r="163" spans="1:6" ht="12.75">
      <c r="A163" s="41" t="s">
        <v>2383</v>
      </c>
      <c r="B163" s="15" t="s">
        <v>2390</v>
      </c>
      <c r="C163" s="16" t="s">
        <v>493</v>
      </c>
      <c r="D163" s="28">
        <v>638.66</v>
      </c>
      <c r="E163" s="138"/>
      <c r="F163" s="31">
        <f t="shared" si="5"/>
        <v>0</v>
      </c>
    </row>
    <row r="164" spans="1:6" ht="25.5">
      <c r="A164" s="41" t="s">
        <v>2384</v>
      </c>
      <c r="B164" s="15" t="s">
        <v>2391</v>
      </c>
      <c r="C164" s="16" t="s">
        <v>493</v>
      </c>
      <c r="D164" s="28">
        <v>13.78</v>
      </c>
      <c r="E164" s="138"/>
      <c r="F164" s="31">
        <f t="shared" si="5"/>
        <v>0</v>
      </c>
    </row>
    <row r="165" spans="1:6" ht="12.75">
      <c r="A165" s="41" t="s">
        <v>2385</v>
      </c>
      <c r="B165" s="15" t="s">
        <v>2392</v>
      </c>
      <c r="C165" s="16" t="s">
        <v>485</v>
      </c>
      <c r="D165" s="28">
        <v>14</v>
      </c>
      <c r="E165" s="138"/>
      <c r="F165" s="31">
        <f t="shared" si="5"/>
        <v>0</v>
      </c>
    </row>
    <row r="166" spans="1:6" ht="25.5">
      <c r="A166" s="41" t="s">
        <v>2386</v>
      </c>
      <c r="B166" s="15" t="s">
        <v>2393</v>
      </c>
      <c r="C166" s="16" t="s">
        <v>485</v>
      </c>
      <c r="D166" s="28">
        <v>7</v>
      </c>
      <c r="E166" s="138"/>
      <c r="F166" s="31">
        <f t="shared" si="5"/>
        <v>0</v>
      </c>
    </row>
    <row r="167" spans="1:6" ht="25.5">
      <c r="A167" s="41" t="s">
        <v>2387</v>
      </c>
      <c r="B167" s="15" t="s">
        <v>2394</v>
      </c>
      <c r="C167" s="16" t="s">
        <v>485</v>
      </c>
      <c r="D167" s="28">
        <v>1</v>
      </c>
      <c r="E167" s="138"/>
      <c r="F167" s="31">
        <f t="shared" si="5"/>
        <v>0</v>
      </c>
    </row>
    <row r="168" spans="1:6" s="3" customFormat="1" ht="24.75" customHeight="1">
      <c r="A168" s="36" t="s">
        <v>2395</v>
      </c>
      <c r="B168" s="37" t="s">
        <v>2396</v>
      </c>
      <c r="C168" s="44"/>
      <c r="D168" s="45"/>
      <c r="E168" s="45"/>
      <c r="F168" s="45"/>
    </row>
    <row r="169" spans="1:6" ht="12.75">
      <c r="A169" s="41" t="s">
        <v>2397</v>
      </c>
      <c r="B169" s="15" t="s">
        <v>2405</v>
      </c>
      <c r="C169" s="16" t="s">
        <v>489</v>
      </c>
      <c r="D169" s="28">
        <v>367.08</v>
      </c>
      <c r="E169" s="138"/>
      <c r="F169" s="31">
        <f>E169*D169</f>
        <v>0</v>
      </c>
    </row>
    <row r="170" spans="1:6" ht="25.5">
      <c r="A170" s="41" t="s">
        <v>2398</v>
      </c>
      <c r="B170" s="15" t="s">
        <v>2406</v>
      </c>
      <c r="C170" s="16" t="s">
        <v>493</v>
      </c>
      <c r="D170" s="28">
        <v>751.77</v>
      </c>
      <c r="E170" s="138"/>
      <c r="F170" s="31">
        <f aca="true" t="shared" si="6" ref="F170:F176">E170*D170</f>
        <v>0</v>
      </c>
    </row>
    <row r="171" spans="1:6" ht="12.75">
      <c r="A171" s="41" t="s">
        <v>2399</v>
      </c>
      <c r="B171" s="15" t="s">
        <v>2407</v>
      </c>
      <c r="C171" s="16" t="s">
        <v>489</v>
      </c>
      <c r="D171" s="28">
        <v>200</v>
      </c>
      <c r="E171" s="138"/>
      <c r="F171" s="31">
        <f t="shared" si="6"/>
        <v>0</v>
      </c>
    </row>
    <row r="172" spans="1:6" ht="25.5">
      <c r="A172" s="41" t="s">
        <v>2400</v>
      </c>
      <c r="B172" s="15" t="s">
        <v>2411</v>
      </c>
      <c r="C172" s="16" t="s">
        <v>485</v>
      </c>
      <c r="D172" s="28">
        <v>1</v>
      </c>
      <c r="E172" s="138"/>
      <c r="F172" s="31">
        <f t="shared" si="6"/>
        <v>0</v>
      </c>
    </row>
    <row r="173" spans="1:6" ht="12.75">
      <c r="A173" s="41" t="s">
        <v>2401</v>
      </c>
      <c r="B173" s="15" t="s">
        <v>2408</v>
      </c>
      <c r="C173" s="16" t="s">
        <v>489</v>
      </c>
      <c r="D173" s="28">
        <v>14.4</v>
      </c>
      <c r="E173" s="138"/>
      <c r="F173" s="31">
        <f t="shared" si="6"/>
        <v>0</v>
      </c>
    </row>
    <row r="174" spans="1:6" ht="25.5">
      <c r="A174" s="41" t="s">
        <v>2402</v>
      </c>
      <c r="B174" s="15" t="s">
        <v>519</v>
      </c>
      <c r="C174" s="16" t="s">
        <v>485</v>
      </c>
      <c r="D174" s="28">
        <v>4</v>
      </c>
      <c r="E174" s="138"/>
      <c r="F174" s="31">
        <f t="shared" si="6"/>
        <v>0</v>
      </c>
    </row>
    <row r="175" spans="1:6" ht="25.5">
      <c r="A175" s="41" t="s">
        <v>2403</v>
      </c>
      <c r="B175" s="15" t="s">
        <v>2409</v>
      </c>
      <c r="C175" s="16" t="s">
        <v>485</v>
      </c>
      <c r="D175" s="28">
        <v>1</v>
      </c>
      <c r="E175" s="138"/>
      <c r="F175" s="31">
        <f t="shared" si="6"/>
        <v>0</v>
      </c>
    </row>
    <row r="176" spans="1:6" ht="25.5">
      <c r="A176" s="41" t="s">
        <v>2404</v>
      </c>
      <c r="B176" s="15" t="s">
        <v>2410</v>
      </c>
      <c r="C176" s="16" t="s">
        <v>489</v>
      </c>
      <c r="D176" s="28">
        <v>47.32</v>
      </c>
      <c r="E176" s="138"/>
      <c r="F176" s="31">
        <f t="shared" si="6"/>
        <v>0</v>
      </c>
    </row>
    <row r="177" spans="1:6" s="3" customFormat="1" ht="24.75" customHeight="1">
      <c r="A177" s="36" t="s">
        <v>2412</v>
      </c>
      <c r="B177" s="37" t="s">
        <v>2413</v>
      </c>
      <c r="C177" s="44"/>
      <c r="D177" s="45"/>
      <c r="E177" s="45"/>
      <c r="F177" s="45"/>
    </row>
    <row r="178" spans="1:6" ht="38.25">
      <c r="A178" s="41" t="s">
        <v>2414</v>
      </c>
      <c r="B178" s="15" t="s">
        <v>2416</v>
      </c>
      <c r="C178" s="16" t="s">
        <v>497</v>
      </c>
      <c r="D178" s="28">
        <v>496.35</v>
      </c>
      <c r="E178" s="138"/>
      <c r="F178" s="31">
        <f>E178*D178</f>
        <v>0</v>
      </c>
    </row>
    <row r="179" spans="1:6" ht="25.5">
      <c r="A179" s="41" t="s">
        <v>2415</v>
      </c>
      <c r="B179" s="15" t="s">
        <v>695</v>
      </c>
      <c r="C179" s="16" t="s">
        <v>497</v>
      </c>
      <c r="D179" s="28">
        <v>92.1</v>
      </c>
      <c r="E179" s="138"/>
      <c r="F179" s="31">
        <f>E179*D179</f>
        <v>0</v>
      </c>
    </row>
    <row r="180" spans="1:6" s="3" customFormat="1" ht="24.75" customHeight="1">
      <c r="A180" s="36" t="s">
        <v>2417</v>
      </c>
      <c r="B180" s="37" t="s">
        <v>2418</v>
      </c>
      <c r="C180" s="44"/>
      <c r="D180" s="45"/>
      <c r="E180" s="45"/>
      <c r="F180" s="45"/>
    </row>
    <row r="181" spans="1:6" ht="25.5">
      <c r="A181" s="41" t="s">
        <v>2419</v>
      </c>
      <c r="B181" s="15" t="s">
        <v>2430</v>
      </c>
      <c r="C181" s="16" t="s">
        <v>497</v>
      </c>
      <c r="D181" s="28">
        <v>17.86</v>
      </c>
      <c r="E181" s="138"/>
      <c r="F181" s="31">
        <f>E181*D181</f>
        <v>0</v>
      </c>
    </row>
    <row r="182" spans="1:6" s="4" customFormat="1" ht="25.5">
      <c r="A182" s="76" t="s">
        <v>2420</v>
      </c>
      <c r="B182" s="77" t="s">
        <v>557</v>
      </c>
      <c r="C182" s="44" t="s">
        <v>489</v>
      </c>
      <c r="D182" s="78">
        <v>61</v>
      </c>
      <c r="E182" s="138"/>
      <c r="F182" s="31">
        <f aca="true" t="shared" si="7" ref="F182:F191">E182*D182</f>
        <v>0</v>
      </c>
    </row>
    <row r="183" spans="1:6" ht="12.75">
      <c r="A183" s="41" t="s">
        <v>2421</v>
      </c>
      <c r="B183" s="15" t="s">
        <v>530</v>
      </c>
      <c r="C183" s="16" t="s">
        <v>497</v>
      </c>
      <c r="D183" s="28">
        <v>543.99</v>
      </c>
      <c r="E183" s="138"/>
      <c r="F183" s="31">
        <f t="shared" si="7"/>
        <v>0</v>
      </c>
    </row>
    <row r="184" spans="1:6" ht="12.75">
      <c r="A184" s="41" t="s">
        <v>2422</v>
      </c>
      <c r="B184" s="15" t="s">
        <v>531</v>
      </c>
      <c r="C184" s="16" t="s">
        <v>493</v>
      </c>
      <c r="D184" s="28">
        <v>1356.96</v>
      </c>
      <c r="E184" s="138"/>
      <c r="F184" s="31">
        <f t="shared" si="7"/>
        <v>0</v>
      </c>
    </row>
    <row r="185" spans="1:6" ht="12.75">
      <c r="A185" s="41" t="s">
        <v>2423</v>
      </c>
      <c r="B185" s="15" t="s">
        <v>532</v>
      </c>
      <c r="C185" s="16" t="s">
        <v>485</v>
      </c>
      <c r="D185" s="28">
        <v>11</v>
      </c>
      <c r="E185" s="138"/>
      <c r="F185" s="31">
        <f t="shared" si="7"/>
        <v>0</v>
      </c>
    </row>
    <row r="186" spans="1:6" ht="12.75">
      <c r="A186" s="41" t="s">
        <v>2424</v>
      </c>
      <c r="B186" s="15" t="s">
        <v>533</v>
      </c>
      <c r="C186" s="16" t="s">
        <v>489</v>
      </c>
      <c r="D186" s="28">
        <v>100</v>
      </c>
      <c r="E186" s="138"/>
      <c r="F186" s="31">
        <f t="shared" si="7"/>
        <v>0</v>
      </c>
    </row>
    <row r="187" spans="1:6" ht="12.75">
      <c r="A187" s="41" t="s">
        <v>2425</v>
      </c>
      <c r="B187" s="15" t="s">
        <v>2431</v>
      </c>
      <c r="C187" s="16" t="s">
        <v>489</v>
      </c>
      <c r="D187" s="28">
        <v>100</v>
      </c>
      <c r="E187" s="138"/>
      <c r="F187" s="31">
        <f t="shared" si="7"/>
        <v>0</v>
      </c>
    </row>
    <row r="188" spans="1:6" ht="38.25">
      <c r="A188" s="41" t="s">
        <v>2426</v>
      </c>
      <c r="B188" s="15" t="s">
        <v>2432</v>
      </c>
      <c r="C188" s="16" t="s">
        <v>493</v>
      </c>
      <c r="D188" s="28">
        <v>523.32</v>
      </c>
      <c r="E188" s="138"/>
      <c r="F188" s="31">
        <f t="shared" si="7"/>
        <v>0</v>
      </c>
    </row>
    <row r="189" spans="1:6" ht="38.25">
      <c r="A189" s="41" t="s">
        <v>2427</v>
      </c>
      <c r="B189" s="15" t="s">
        <v>526</v>
      </c>
      <c r="C189" s="16" t="s">
        <v>493</v>
      </c>
      <c r="D189" s="28">
        <v>87.22</v>
      </c>
      <c r="E189" s="138"/>
      <c r="F189" s="31">
        <f t="shared" si="7"/>
        <v>0</v>
      </c>
    </row>
    <row r="190" spans="1:6" ht="38.25">
      <c r="A190" s="41" t="s">
        <v>2428</v>
      </c>
      <c r="B190" s="15" t="s">
        <v>686</v>
      </c>
      <c r="C190" s="16" t="s">
        <v>493</v>
      </c>
      <c r="D190" s="28">
        <v>34.2</v>
      </c>
      <c r="E190" s="138"/>
      <c r="F190" s="31">
        <f t="shared" si="7"/>
        <v>0</v>
      </c>
    </row>
    <row r="191" spans="1:6" ht="25.5">
      <c r="A191" s="41" t="s">
        <v>2429</v>
      </c>
      <c r="B191" s="15" t="s">
        <v>687</v>
      </c>
      <c r="C191" s="16" t="s">
        <v>493</v>
      </c>
      <c r="D191" s="28">
        <v>38.08</v>
      </c>
      <c r="E191" s="138"/>
      <c r="F191" s="31">
        <f t="shared" si="7"/>
        <v>0</v>
      </c>
    </row>
    <row r="192" spans="1:6" s="5" customFormat="1" ht="24.75" customHeight="1">
      <c r="A192" s="36" t="s">
        <v>2433</v>
      </c>
      <c r="B192" s="37" t="s">
        <v>2434</v>
      </c>
      <c r="C192" s="55"/>
      <c r="D192" s="56"/>
      <c r="E192" s="56"/>
      <c r="F192" s="56"/>
    </row>
    <row r="193" spans="1:6" ht="25.5">
      <c r="A193" s="41" t="s">
        <v>2435</v>
      </c>
      <c r="B193" s="15" t="s">
        <v>917</v>
      </c>
      <c r="C193" s="16" t="s">
        <v>493</v>
      </c>
      <c r="D193" s="28">
        <v>206.53</v>
      </c>
      <c r="E193" s="138"/>
      <c r="F193" s="31">
        <f>E193*D193</f>
        <v>0</v>
      </c>
    </row>
    <row r="194" spans="1:6" ht="12.75">
      <c r="A194" s="41" t="s">
        <v>2436</v>
      </c>
      <c r="B194" s="15" t="s">
        <v>918</v>
      </c>
      <c r="C194" s="16" t="s">
        <v>493</v>
      </c>
      <c r="D194" s="28">
        <v>544.74</v>
      </c>
      <c r="E194" s="138"/>
      <c r="F194" s="31">
        <f>E194*D194</f>
        <v>0</v>
      </c>
    </row>
    <row r="195" spans="1:6" ht="25.5">
      <c r="A195" s="41" t="s">
        <v>2437</v>
      </c>
      <c r="B195" s="15" t="s">
        <v>919</v>
      </c>
      <c r="C195" s="16" t="s">
        <v>489</v>
      </c>
      <c r="D195" s="28">
        <v>207.98</v>
      </c>
      <c r="E195" s="138"/>
      <c r="F195" s="31">
        <f>E195*D195</f>
        <v>0</v>
      </c>
    </row>
    <row r="196" spans="1:6" ht="25.5">
      <c r="A196" s="41" t="s">
        <v>2438</v>
      </c>
      <c r="B196" s="15" t="s">
        <v>920</v>
      </c>
      <c r="C196" s="16" t="s">
        <v>489</v>
      </c>
      <c r="D196" s="28">
        <v>123.49</v>
      </c>
      <c r="E196" s="138"/>
      <c r="F196" s="31">
        <f>E196*D196</f>
        <v>0</v>
      </c>
    </row>
    <row r="197" spans="1:6" ht="12.75">
      <c r="A197" s="41" t="s">
        <v>2439</v>
      </c>
      <c r="B197" s="15" t="s">
        <v>921</v>
      </c>
      <c r="C197" s="16" t="s">
        <v>493</v>
      </c>
      <c r="D197" s="28">
        <v>550.98</v>
      </c>
      <c r="E197" s="138"/>
      <c r="F197" s="31">
        <f>E197*D197</f>
        <v>0</v>
      </c>
    </row>
    <row r="198" spans="1:6" s="3" customFormat="1" ht="24.75" customHeight="1">
      <c r="A198" s="36" t="s">
        <v>922</v>
      </c>
      <c r="B198" s="37" t="s">
        <v>923</v>
      </c>
      <c r="C198" s="44"/>
      <c r="D198" s="45"/>
      <c r="E198" s="45"/>
      <c r="F198" s="45"/>
    </row>
    <row r="199" spans="1:6" ht="12.75">
      <c r="A199" s="41" t="s">
        <v>925</v>
      </c>
      <c r="B199" s="15" t="s">
        <v>924</v>
      </c>
      <c r="C199" s="16" t="s">
        <v>485</v>
      </c>
      <c r="D199" s="28">
        <v>1</v>
      </c>
      <c r="E199" s="138"/>
      <c r="F199" s="31">
        <f>E199*D199</f>
        <v>0</v>
      </c>
    </row>
    <row r="200" spans="1:6" s="5" customFormat="1" ht="24.75" customHeight="1">
      <c r="A200" s="36" t="s">
        <v>926</v>
      </c>
      <c r="B200" s="37" t="s">
        <v>927</v>
      </c>
      <c r="C200" s="55"/>
      <c r="D200" s="56"/>
      <c r="E200" s="56"/>
      <c r="F200" s="56"/>
    </row>
    <row r="201" spans="1:6" ht="12.75">
      <c r="A201" s="41" t="s">
        <v>928</v>
      </c>
      <c r="B201" s="15" t="s">
        <v>933</v>
      </c>
      <c r="C201" s="16" t="s">
        <v>489</v>
      </c>
      <c r="D201" s="28">
        <v>295.75</v>
      </c>
      <c r="E201" s="138"/>
      <c r="F201" s="31">
        <f aca="true" t="shared" si="8" ref="F201:F206">E201*D201</f>
        <v>0</v>
      </c>
    </row>
    <row r="202" spans="1:6" ht="12.75">
      <c r="A202" s="41" t="s">
        <v>929</v>
      </c>
      <c r="B202" s="15" t="s">
        <v>934</v>
      </c>
      <c r="C202" s="16" t="s">
        <v>489</v>
      </c>
      <c r="D202" s="28">
        <v>295.75</v>
      </c>
      <c r="E202" s="138"/>
      <c r="F202" s="31">
        <f t="shared" si="8"/>
        <v>0</v>
      </c>
    </row>
    <row r="203" spans="1:6" ht="12.75">
      <c r="A203" s="41" t="s">
        <v>930</v>
      </c>
      <c r="B203" s="15" t="s">
        <v>935</v>
      </c>
      <c r="C203" s="16" t="s">
        <v>489</v>
      </c>
      <c r="D203" s="28">
        <v>7.4</v>
      </c>
      <c r="E203" s="138"/>
      <c r="F203" s="31">
        <f t="shared" si="8"/>
        <v>0</v>
      </c>
    </row>
    <row r="204" spans="1:6" ht="12.75">
      <c r="A204" s="41" t="s">
        <v>931</v>
      </c>
      <c r="B204" s="15" t="s">
        <v>936</v>
      </c>
      <c r="C204" s="16" t="s">
        <v>489</v>
      </c>
      <c r="D204" s="28">
        <v>15.18</v>
      </c>
      <c r="E204" s="138"/>
      <c r="F204" s="31">
        <f t="shared" si="8"/>
        <v>0</v>
      </c>
    </row>
    <row r="205" spans="1:6" ht="25.5">
      <c r="A205" s="41" t="s">
        <v>932</v>
      </c>
      <c r="B205" s="15" t="s">
        <v>937</v>
      </c>
      <c r="C205" s="16" t="s">
        <v>489</v>
      </c>
      <c r="D205" s="28">
        <v>295.75</v>
      </c>
      <c r="E205" s="138"/>
      <c r="F205" s="31">
        <f t="shared" si="8"/>
        <v>0</v>
      </c>
    </row>
    <row r="206" spans="1:6" ht="12.75">
      <c r="A206" s="84" t="s">
        <v>1124</v>
      </c>
      <c r="B206" s="52" t="s">
        <v>1125</v>
      </c>
      <c r="C206" s="16" t="s">
        <v>487</v>
      </c>
      <c r="D206" s="28">
        <v>1</v>
      </c>
      <c r="E206" s="138"/>
      <c r="F206" s="31">
        <f t="shared" si="8"/>
        <v>0</v>
      </c>
    </row>
    <row r="207" spans="1:6" s="3" customFormat="1" ht="24.75" customHeight="1">
      <c r="A207" s="36" t="s">
        <v>938</v>
      </c>
      <c r="B207" s="37" t="s">
        <v>939</v>
      </c>
      <c r="C207" s="44"/>
      <c r="D207" s="45"/>
      <c r="E207" s="45"/>
      <c r="F207" s="45"/>
    </row>
    <row r="208" spans="1:6" ht="12.75">
      <c r="A208" s="41" t="s">
        <v>940</v>
      </c>
      <c r="B208" s="15" t="s">
        <v>946</v>
      </c>
      <c r="C208" s="16" t="s">
        <v>493</v>
      </c>
      <c r="D208" s="28">
        <v>668.5</v>
      </c>
      <c r="E208" s="138"/>
      <c r="F208" s="31">
        <f aca="true" t="shared" si="9" ref="F208:F213">E208*D208</f>
        <v>0</v>
      </c>
    </row>
    <row r="209" spans="1:6" ht="38.25">
      <c r="A209" s="41" t="s">
        <v>941</v>
      </c>
      <c r="B209" s="15" t="s">
        <v>947</v>
      </c>
      <c r="C209" s="16" t="s">
        <v>493</v>
      </c>
      <c r="D209" s="28">
        <v>668.5</v>
      </c>
      <c r="E209" s="138"/>
      <c r="F209" s="31">
        <f t="shared" si="9"/>
        <v>0</v>
      </c>
    </row>
    <row r="210" spans="1:6" ht="25.5">
      <c r="A210" s="41" t="s">
        <v>942</v>
      </c>
      <c r="B210" s="15" t="s">
        <v>948</v>
      </c>
      <c r="C210" s="16" t="s">
        <v>493</v>
      </c>
      <c r="D210" s="28">
        <v>1978.51</v>
      </c>
      <c r="E210" s="138"/>
      <c r="F210" s="31">
        <f t="shared" si="9"/>
        <v>0</v>
      </c>
    </row>
    <row r="211" spans="1:6" ht="25.5">
      <c r="A211" s="41" t="s">
        <v>943</v>
      </c>
      <c r="B211" s="15" t="s">
        <v>949</v>
      </c>
      <c r="C211" s="16" t="s">
        <v>493</v>
      </c>
      <c r="D211" s="28">
        <v>1239.41</v>
      </c>
      <c r="E211" s="138"/>
      <c r="F211" s="31">
        <f t="shared" si="9"/>
        <v>0</v>
      </c>
    </row>
    <row r="212" spans="1:6" ht="12.75">
      <c r="A212" s="41" t="s">
        <v>944</v>
      </c>
      <c r="B212" s="15" t="s">
        <v>950</v>
      </c>
      <c r="C212" s="16" t="s">
        <v>493</v>
      </c>
      <c r="D212" s="28">
        <v>646.98</v>
      </c>
      <c r="E212" s="138"/>
      <c r="F212" s="31">
        <f t="shared" si="9"/>
        <v>0</v>
      </c>
    </row>
    <row r="213" spans="1:6" ht="25.5">
      <c r="A213" s="41" t="s">
        <v>945</v>
      </c>
      <c r="B213" s="15" t="s">
        <v>951</v>
      </c>
      <c r="C213" s="16" t="s">
        <v>493</v>
      </c>
      <c r="D213" s="28">
        <v>1689.13</v>
      </c>
      <c r="E213" s="138"/>
      <c r="F213" s="31">
        <f t="shared" si="9"/>
        <v>0</v>
      </c>
    </row>
    <row r="214" spans="1:6" s="3" customFormat="1" ht="24.75" customHeight="1">
      <c r="A214" s="36" t="s">
        <v>952</v>
      </c>
      <c r="B214" s="37" t="s">
        <v>953</v>
      </c>
      <c r="C214" s="44"/>
      <c r="D214" s="45"/>
      <c r="E214" s="45"/>
      <c r="F214" s="45"/>
    </row>
    <row r="215" spans="1:6" ht="12.75">
      <c r="A215" s="41" t="s">
        <v>954</v>
      </c>
      <c r="B215" s="15" t="s">
        <v>961</v>
      </c>
      <c r="C215" s="16" t="s">
        <v>493</v>
      </c>
      <c r="D215" s="28">
        <v>192.49</v>
      </c>
      <c r="E215" s="138"/>
      <c r="F215" s="31">
        <f>E215*D215</f>
        <v>0</v>
      </c>
    </row>
    <row r="216" spans="1:6" ht="25.5">
      <c r="A216" s="41" t="s">
        <v>955</v>
      </c>
      <c r="B216" s="15" t="s">
        <v>962</v>
      </c>
      <c r="C216" s="16" t="s">
        <v>493</v>
      </c>
      <c r="D216" s="28">
        <v>63.88</v>
      </c>
      <c r="E216" s="138"/>
      <c r="F216" s="31">
        <f aca="true" t="shared" si="10" ref="F216:F221">E216*D216</f>
        <v>0</v>
      </c>
    </row>
    <row r="217" spans="1:6" ht="25.5">
      <c r="A217" s="41" t="s">
        <v>956</v>
      </c>
      <c r="B217" s="15" t="s">
        <v>963</v>
      </c>
      <c r="C217" s="16" t="s">
        <v>493</v>
      </c>
      <c r="D217" s="28">
        <v>132.7</v>
      </c>
      <c r="E217" s="138"/>
      <c r="F217" s="31">
        <f t="shared" si="10"/>
        <v>0</v>
      </c>
    </row>
    <row r="218" spans="1:6" ht="25.5">
      <c r="A218" s="41" t="s">
        <v>957</v>
      </c>
      <c r="B218" s="15" t="s">
        <v>964</v>
      </c>
      <c r="C218" s="16" t="s">
        <v>493</v>
      </c>
      <c r="D218" s="28">
        <v>44.39</v>
      </c>
      <c r="E218" s="138"/>
      <c r="F218" s="31">
        <f t="shared" si="10"/>
        <v>0</v>
      </c>
    </row>
    <row r="219" spans="1:6" ht="25.5">
      <c r="A219" s="41" t="s">
        <v>958</v>
      </c>
      <c r="B219" s="15" t="s">
        <v>965</v>
      </c>
      <c r="C219" s="16" t="s">
        <v>493</v>
      </c>
      <c r="D219" s="28">
        <v>262.39</v>
      </c>
      <c r="E219" s="138"/>
      <c r="F219" s="31">
        <f t="shared" si="10"/>
        <v>0</v>
      </c>
    </row>
    <row r="220" spans="1:6" ht="25.5">
      <c r="A220" s="41" t="s">
        <v>959</v>
      </c>
      <c r="B220" s="15" t="s">
        <v>966</v>
      </c>
      <c r="C220" s="16" t="s">
        <v>493</v>
      </c>
      <c r="D220" s="28">
        <v>3.38</v>
      </c>
      <c r="E220" s="138"/>
      <c r="F220" s="31">
        <f t="shared" si="10"/>
        <v>0</v>
      </c>
    </row>
    <row r="221" spans="1:6" ht="12.75">
      <c r="A221" s="41" t="s">
        <v>960</v>
      </c>
      <c r="B221" s="15" t="s">
        <v>967</v>
      </c>
      <c r="C221" s="16" t="s">
        <v>493</v>
      </c>
      <c r="D221" s="28">
        <v>65.34</v>
      </c>
      <c r="E221" s="138"/>
      <c r="F221" s="31">
        <f t="shared" si="10"/>
        <v>0</v>
      </c>
    </row>
    <row r="222" spans="1:6" s="3" customFormat="1" ht="24.75" customHeight="1">
      <c r="A222" s="36" t="s">
        <v>968</v>
      </c>
      <c r="B222" s="37" t="s">
        <v>969</v>
      </c>
      <c r="C222" s="44"/>
      <c r="D222" s="45"/>
      <c r="E222" s="45"/>
      <c r="F222" s="45"/>
    </row>
    <row r="223" spans="1:6" s="4" customFormat="1" ht="24.75" customHeight="1">
      <c r="A223" s="36" t="s">
        <v>970</v>
      </c>
      <c r="B223" s="37" t="s">
        <v>971</v>
      </c>
      <c r="C223" s="44"/>
      <c r="D223" s="45"/>
      <c r="E223" s="45"/>
      <c r="F223" s="45"/>
    </row>
    <row r="224" spans="1:6" ht="25.5">
      <c r="A224" s="41" t="s">
        <v>972</v>
      </c>
      <c r="B224" s="15" t="s">
        <v>980</v>
      </c>
      <c r="C224" s="16" t="s">
        <v>493</v>
      </c>
      <c r="D224" s="28">
        <v>271</v>
      </c>
      <c r="E224" s="138"/>
      <c r="F224" s="31">
        <f aca="true" t="shared" si="11" ref="F224:F231">E224*D224</f>
        <v>0</v>
      </c>
    </row>
    <row r="225" spans="1:6" ht="25.5">
      <c r="A225" s="41" t="s">
        <v>973</v>
      </c>
      <c r="B225" s="15" t="s">
        <v>981</v>
      </c>
      <c r="C225" s="16" t="s">
        <v>493</v>
      </c>
      <c r="D225" s="28">
        <v>77</v>
      </c>
      <c r="E225" s="138"/>
      <c r="F225" s="31">
        <f t="shared" si="11"/>
        <v>0</v>
      </c>
    </row>
    <row r="226" spans="1:6" ht="12.75">
      <c r="A226" s="41" t="s">
        <v>974</v>
      </c>
      <c r="B226" s="15" t="s">
        <v>982</v>
      </c>
      <c r="C226" s="16" t="s">
        <v>493</v>
      </c>
      <c r="D226" s="28">
        <v>1051</v>
      </c>
      <c r="E226" s="138"/>
      <c r="F226" s="31">
        <f t="shared" si="11"/>
        <v>0</v>
      </c>
    </row>
    <row r="227" spans="1:6" ht="25.5">
      <c r="A227" s="41" t="s">
        <v>975</v>
      </c>
      <c r="B227" s="15" t="s">
        <v>983</v>
      </c>
      <c r="C227" s="16" t="s">
        <v>493</v>
      </c>
      <c r="D227" s="28">
        <v>392</v>
      </c>
      <c r="E227" s="138"/>
      <c r="F227" s="31">
        <f t="shared" si="11"/>
        <v>0</v>
      </c>
    </row>
    <row r="228" spans="1:6" ht="25.5">
      <c r="A228" s="41" t="s">
        <v>976</v>
      </c>
      <c r="B228" s="15" t="s">
        <v>984</v>
      </c>
      <c r="C228" s="16" t="s">
        <v>493</v>
      </c>
      <c r="D228" s="28">
        <v>177</v>
      </c>
      <c r="E228" s="138"/>
      <c r="F228" s="31">
        <f t="shared" si="11"/>
        <v>0</v>
      </c>
    </row>
    <row r="229" spans="1:6" ht="25.5">
      <c r="A229" s="41" t="s">
        <v>977</v>
      </c>
      <c r="B229" s="15" t="s">
        <v>985</v>
      </c>
      <c r="C229" s="16" t="s">
        <v>493</v>
      </c>
      <c r="D229" s="28">
        <v>98</v>
      </c>
      <c r="E229" s="138"/>
      <c r="F229" s="31">
        <f t="shared" si="11"/>
        <v>0</v>
      </c>
    </row>
    <row r="230" spans="1:6" ht="12.75">
      <c r="A230" s="41" t="s">
        <v>978</v>
      </c>
      <c r="B230" s="15" t="s">
        <v>986</v>
      </c>
      <c r="C230" s="16" t="s">
        <v>493</v>
      </c>
      <c r="D230" s="28">
        <v>417</v>
      </c>
      <c r="E230" s="138"/>
      <c r="F230" s="31">
        <f t="shared" si="11"/>
        <v>0</v>
      </c>
    </row>
    <row r="231" spans="1:6" ht="12.75">
      <c r="A231" s="41" t="s">
        <v>979</v>
      </c>
      <c r="B231" s="15" t="s">
        <v>987</v>
      </c>
      <c r="C231" s="16" t="s">
        <v>493</v>
      </c>
      <c r="D231" s="28">
        <v>62</v>
      </c>
      <c r="E231" s="138"/>
      <c r="F231" s="31">
        <f t="shared" si="11"/>
        <v>0</v>
      </c>
    </row>
    <row r="232" spans="1:6" s="4" customFormat="1" ht="24.75" customHeight="1">
      <c r="A232" s="36" t="s">
        <v>988</v>
      </c>
      <c r="B232" s="37" t="s">
        <v>989</v>
      </c>
      <c r="C232" s="44"/>
      <c r="D232" s="45"/>
      <c r="E232" s="45"/>
      <c r="F232" s="45"/>
    </row>
    <row r="233" spans="1:6" ht="12.75">
      <c r="A233" s="41" t="s">
        <v>990</v>
      </c>
      <c r="B233" s="15" t="s">
        <v>995</v>
      </c>
      <c r="C233" s="16" t="s">
        <v>485</v>
      </c>
      <c r="D233" s="28">
        <v>18000</v>
      </c>
      <c r="E233" s="138"/>
      <c r="F233" s="31">
        <f>E233*D233</f>
        <v>0</v>
      </c>
    </row>
    <row r="234" spans="1:6" ht="12.75">
      <c r="A234" s="41" t="s">
        <v>991</v>
      </c>
      <c r="B234" s="15" t="s">
        <v>996</v>
      </c>
      <c r="C234" s="16" t="s">
        <v>493</v>
      </c>
      <c r="D234" s="28">
        <v>25</v>
      </c>
      <c r="E234" s="138"/>
      <c r="F234" s="31">
        <f>E234*D234</f>
        <v>0</v>
      </c>
    </row>
    <row r="235" spans="1:6" ht="25.5">
      <c r="A235" s="41" t="s">
        <v>992</v>
      </c>
      <c r="B235" s="15" t="s">
        <v>997</v>
      </c>
      <c r="C235" s="16" t="s">
        <v>493</v>
      </c>
      <c r="D235" s="28">
        <v>35</v>
      </c>
      <c r="E235" s="138"/>
      <c r="F235" s="31">
        <f>E235*D235</f>
        <v>0</v>
      </c>
    </row>
    <row r="236" spans="1:6" ht="25.5">
      <c r="A236" s="41" t="s">
        <v>993</v>
      </c>
      <c r="B236" s="15" t="s">
        <v>998</v>
      </c>
      <c r="C236" s="16" t="s">
        <v>485</v>
      </c>
      <c r="D236" s="28">
        <v>1100</v>
      </c>
      <c r="E236" s="138"/>
      <c r="F236" s="31">
        <f>E236*D236</f>
        <v>0</v>
      </c>
    </row>
    <row r="237" spans="1:6" ht="25.5">
      <c r="A237" s="41" t="s">
        <v>994</v>
      </c>
      <c r="B237" s="15" t="s">
        <v>999</v>
      </c>
      <c r="C237" s="16" t="s">
        <v>485</v>
      </c>
      <c r="D237" s="28">
        <v>2</v>
      </c>
      <c r="E237" s="138"/>
      <c r="F237" s="31">
        <f>E237*D237</f>
        <v>0</v>
      </c>
    </row>
    <row r="238" spans="1:6" s="3" customFormat="1" ht="24.75" customHeight="1">
      <c r="A238" s="36" t="s">
        <v>1000</v>
      </c>
      <c r="B238" s="37" t="s">
        <v>537</v>
      </c>
      <c r="C238" s="44"/>
      <c r="D238" s="45"/>
      <c r="E238" s="45"/>
      <c r="F238" s="45"/>
    </row>
    <row r="239" spans="1:6" ht="25.5">
      <c r="A239" s="41" t="s">
        <v>1001</v>
      </c>
      <c r="B239" s="15" t="s">
        <v>1044</v>
      </c>
      <c r="C239" s="16" t="s">
        <v>515</v>
      </c>
      <c r="D239" s="28">
        <v>3625.1</v>
      </c>
      <c r="E239" s="138"/>
      <c r="F239" s="31">
        <f>E239*D239</f>
        <v>0</v>
      </c>
    </row>
    <row r="240" spans="1:6" ht="25.5">
      <c r="A240" s="41" t="s">
        <v>1002</v>
      </c>
      <c r="B240" s="15" t="s">
        <v>1045</v>
      </c>
      <c r="C240" s="16" t="s">
        <v>515</v>
      </c>
      <c r="D240" s="28">
        <v>167.28</v>
      </c>
      <c r="E240" s="138"/>
      <c r="F240" s="31">
        <f aca="true" t="shared" si="12" ref="F240:F249">E240*D240</f>
        <v>0</v>
      </c>
    </row>
    <row r="241" spans="1:6" ht="25.5">
      <c r="A241" s="41" t="s">
        <v>1003</v>
      </c>
      <c r="B241" s="15" t="s">
        <v>1046</v>
      </c>
      <c r="C241" s="16" t="s">
        <v>515</v>
      </c>
      <c r="D241" s="28">
        <v>62.72</v>
      </c>
      <c r="E241" s="138"/>
      <c r="F241" s="31">
        <f t="shared" si="12"/>
        <v>0</v>
      </c>
    </row>
    <row r="242" spans="1:6" ht="25.5">
      <c r="A242" s="41" t="s">
        <v>1004</v>
      </c>
      <c r="B242" s="15" t="s">
        <v>1047</v>
      </c>
      <c r="C242" s="16" t="s">
        <v>515</v>
      </c>
      <c r="D242" s="28">
        <v>494.74</v>
      </c>
      <c r="E242" s="138"/>
      <c r="F242" s="31">
        <f t="shared" si="12"/>
        <v>0</v>
      </c>
    </row>
    <row r="243" spans="1:6" ht="12.75">
      <c r="A243" s="41" t="s">
        <v>1005</v>
      </c>
      <c r="B243" s="15" t="s">
        <v>1048</v>
      </c>
      <c r="C243" s="16" t="s">
        <v>515</v>
      </c>
      <c r="D243" s="28">
        <v>66.87</v>
      </c>
      <c r="E243" s="138"/>
      <c r="F243" s="31">
        <f t="shared" si="12"/>
        <v>0</v>
      </c>
    </row>
    <row r="244" spans="1:6" ht="25.5">
      <c r="A244" s="41" t="s">
        <v>1006</v>
      </c>
      <c r="B244" s="15" t="s">
        <v>1049</v>
      </c>
      <c r="C244" s="16" t="s">
        <v>515</v>
      </c>
      <c r="D244" s="28">
        <v>1288.91</v>
      </c>
      <c r="E244" s="138"/>
      <c r="F244" s="31">
        <f t="shared" si="12"/>
        <v>0</v>
      </c>
    </row>
    <row r="245" spans="1:6" ht="25.5">
      <c r="A245" s="41" t="s">
        <v>1007</v>
      </c>
      <c r="B245" s="15" t="s">
        <v>1050</v>
      </c>
      <c r="C245" s="16" t="s">
        <v>515</v>
      </c>
      <c r="D245" s="28">
        <v>2238.84</v>
      </c>
      <c r="E245" s="138"/>
      <c r="F245" s="31">
        <f t="shared" si="12"/>
        <v>0</v>
      </c>
    </row>
    <row r="246" spans="1:6" ht="25.5">
      <c r="A246" s="41" t="s">
        <v>1008</v>
      </c>
      <c r="B246" s="15" t="s">
        <v>1051</v>
      </c>
      <c r="C246" s="16" t="s">
        <v>515</v>
      </c>
      <c r="D246" s="28">
        <v>3756.02</v>
      </c>
      <c r="E246" s="138"/>
      <c r="F246" s="31">
        <f t="shared" si="12"/>
        <v>0</v>
      </c>
    </row>
    <row r="247" spans="1:6" ht="25.5">
      <c r="A247" s="41" t="s">
        <v>1009</v>
      </c>
      <c r="B247" s="15" t="s">
        <v>1052</v>
      </c>
      <c r="C247" s="16" t="s">
        <v>515</v>
      </c>
      <c r="D247" s="28">
        <v>413.53</v>
      </c>
      <c r="E247" s="138"/>
      <c r="F247" s="31">
        <f t="shared" si="12"/>
        <v>0</v>
      </c>
    </row>
    <row r="248" spans="1:6" ht="25.5">
      <c r="A248" s="41" t="s">
        <v>1010</v>
      </c>
      <c r="B248" s="15" t="s">
        <v>1053</v>
      </c>
      <c r="C248" s="16" t="s">
        <v>489</v>
      </c>
      <c r="D248" s="28">
        <v>297.73</v>
      </c>
      <c r="E248" s="138"/>
      <c r="F248" s="31">
        <f t="shared" si="12"/>
        <v>0</v>
      </c>
    </row>
    <row r="249" spans="1:6" ht="25.5">
      <c r="A249" s="41" t="s">
        <v>1011</v>
      </c>
      <c r="B249" s="15" t="s">
        <v>1054</v>
      </c>
      <c r="C249" s="16" t="s">
        <v>515</v>
      </c>
      <c r="D249" s="28">
        <v>1455.98</v>
      </c>
      <c r="E249" s="138"/>
      <c r="F249" s="31">
        <f t="shared" si="12"/>
        <v>0</v>
      </c>
    </row>
    <row r="250" spans="1:6" ht="12.75">
      <c r="A250" s="41" t="s">
        <v>1012</v>
      </c>
      <c r="B250" s="15" t="s">
        <v>1055</v>
      </c>
      <c r="C250" s="16" t="s">
        <v>493</v>
      </c>
      <c r="D250" s="28">
        <v>18.5</v>
      </c>
      <c r="E250" s="138"/>
      <c r="F250" s="31">
        <f>E250*D250</f>
        <v>0</v>
      </c>
    </row>
    <row r="251" spans="1:6" ht="25.5">
      <c r="A251" s="41" t="s">
        <v>1013</v>
      </c>
      <c r="B251" s="15" t="s">
        <v>1056</v>
      </c>
      <c r="C251" s="16" t="s">
        <v>493</v>
      </c>
      <c r="D251" s="28">
        <v>20.32</v>
      </c>
      <c r="E251" s="138"/>
      <c r="F251" s="31">
        <f aca="true" t="shared" si="13" ref="F251:F268">E251*D251</f>
        <v>0</v>
      </c>
    </row>
    <row r="252" spans="1:6" ht="25.5">
      <c r="A252" s="41" t="s">
        <v>1014</v>
      </c>
      <c r="B252" s="15" t="s">
        <v>1057</v>
      </c>
      <c r="C252" s="16" t="s">
        <v>493</v>
      </c>
      <c r="D252" s="28">
        <v>0.77</v>
      </c>
      <c r="E252" s="138"/>
      <c r="F252" s="31">
        <f t="shared" si="13"/>
        <v>0</v>
      </c>
    </row>
    <row r="253" spans="1:6" ht="12.75">
      <c r="A253" s="41" t="s">
        <v>1015</v>
      </c>
      <c r="B253" s="15" t="s">
        <v>1058</v>
      </c>
      <c r="C253" s="16" t="s">
        <v>493</v>
      </c>
      <c r="D253" s="28">
        <v>10.94</v>
      </c>
      <c r="E253" s="138"/>
      <c r="F253" s="31">
        <f t="shared" si="13"/>
        <v>0</v>
      </c>
    </row>
    <row r="254" spans="1:6" ht="12.75">
      <c r="A254" s="41" t="s">
        <v>1016</v>
      </c>
      <c r="B254" s="15" t="s">
        <v>1059</v>
      </c>
      <c r="C254" s="16" t="s">
        <v>515</v>
      </c>
      <c r="D254" s="28">
        <v>81475.82</v>
      </c>
      <c r="E254" s="138"/>
      <c r="F254" s="31">
        <f t="shared" si="13"/>
        <v>0</v>
      </c>
    </row>
    <row r="255" spans="1:6" ht="12.75">
      <c r="A255" s="41" t="s">
        <v>1017</v>
      </c>
      <c r="B255" s="15" t="s">
        <v>1675</v>
      </c>
      <c r="C255" s="16" t="s">
        <v>515</v>
      </c>
      <c r="D255" s="28">
        <v>499.48</v>
      </c>
      <c r="E255" s="138"/>
      <c r="F255" s="31">
        <f t="shared" si="13"/>
        <v>0</v>
      </c>
    </row>
    <row r="256" spans="1:6" ht="12.75">
      <c r="A256" s="41" t="s">
        <v>1018</v>
      </c>
      <c r="B256" s="15" t="s">
        <v>1676</v>
      </c>
      <c r="C256" s="16" t="s">
        <v>515</v>
      </c>
      <c r="D256" s="28">
        <v>81475.82</v>
      </c>
      <c r="E256" s="138"/>
      <c r="F256" s="31">
        <f t="shared" si="13"/>
        <v>0</v>
      </c>
    </row>
    <row r="257" spans="1:6" ht="12.75">
      <c r="A257" s="41" t="s">
        <v>1019</v>
      </c>
      <c r="B257" s="15" t="s">
        <v>1677</v>
      </c>
      <c r="C257" s="16" t="s">
        <v>515</v>
      </c>
      <c r="D257" s="28">
        <v>4871.12</v>
      </c>
      <c r="E257" s="138"/>
      <c r="F257" s="31">
        <f t="shared" si="13"/>
        <v>0</v>
      </c>
    </row>
    <row r="258" spans="1:6" ht="25.5">
      <c r="A258" s="41" t="s">
        <v>1020</v>
      </c>
      <c r="B258" s="15" t="s">
        <v>1678</v>
      </c>
      <c r="C258" s="16" t="s">
        <v>515</v>
      </c>
      <c r="D258" s="28">
        <v>4786.12</v>
      </c>
      <c r="E258" s="138"/>
      <c r="F258" s="31">
        <f t="shared" si="13"/>
        <v>0</v>
      </c>
    </row>
    <row r="259" spans="1:6" ht="25.5">
      <c r="A259" s="41" t="s">
        <v>1021</v>
      </c>
      <c r="B259" s="15" t="s">
        <v>1679</v>
      </c>
      <c r="C259" s="16" t="s">
        <v>515</v>
      </c>
      <c r="D259" s="28">
        <v>85</v>
      </c>
      <c r="E259" s="138"/>
      <c r="F259" s="31">
        <f t="shared" si="13"/>
        <v>0</v>
      </c>
    </row>
    <row r="260" spans="1:6" ht="12.75">
      <c r="A260" s="41" t="s">
        <v>1022</v>
      </c>
      <c r="B260" s="15" t="s">
        <v>1680</v>
      </c>
      <c r="C260" s="16" t="s">
        <v>489</v>
      </c>
      <c r="D260" s="28">
        <v>10.15</v>
      </c>
      <c r="E260" s="138"/>
      <c r="F260" s="31">
        <f t="shared" si="13"/>
        <v>0</v>
      </c>
    </row>
    <row r="261" spans="1:6" ht="25.5">
      <c r="A261" s="41" t="s">
        <v>1023</v>
      </c>
      <c r="B261" s="15" t="s">
        <v>1681</v>
      </c>
      <c r="C261" s="16" t="s">
        <v>489</v>
      </c>
      <c r="D261" s="28">
        <v>45.75</v>
      </c>
      <c r="E261" s="138"/>
      <c r="F261" s="31">
        <f t="shared" si="13"/>
        <v>0</v>
      </c>
    </row>
    <row r="262" spans="1:6" ht="25.5">
      <c r="A262" s="41" t="s">
        <v>1024</v>
      </c>
      <c r="B262" s="15" t="s">
        <v>1681</v>
      </c>
      <c r="C262" s="16" t="s">
        <v>489</v>
      </c>
      <c r="D262" s="28">
        <v>116.91</v>
      </c>
      <c r="E262" s="138"/>
      <c r="F262" s="31">
        <f t="shared" si="13"/>
        <v>0</v>
      </c>
    </row>
    <row r="263" spans="1:6" ht="12.75">
      <c r="A263" s="41" t="s">
        <v>1025</v>
      </c>
      <c r="B263" s="15" t="s">
        <v>1682</v>
      </c>
      <c r="C263" s="16" t="s">
        <v>485</v>
      </c>
      <c r="D263" s="28">
        <v>1</v>
      </c>
      <c r="E263" s="138"/>
      <c r="F263" s="31">
        <f t="shared" si="13"/>
        <v>0</v>
      </c>
    </row>
    <row r="264" spans="1:6" ht="12.75">
      <c r="A264" s="41" t="s">
        <v>1026</v>
      </c>
      <c r="B264" s="15" t="s">
        <v>1683</v>
      </c>
      <c r="C264" s="16" t="s">
        <v>493</v>
      </c>
      <c r="D264" s="28">
        <v>29.44</v>
      </c>
      <c r="E264" s="138"/>
      <c r="F264" s="31">
        <f t="shared" si="13"/>
        <v>0</v>
      </c>
    </row>
    <row r="265" spans="1:6" ht="12.75">
      <c r="A265" s="41" t="s">
        <v>1027</v>
      </c>
      <c r="B265" s="15" t="s">
        <v>1684</v>
      </c>
      <c r="C265" s="16" t="s">
        <v>493</v>
      </c>
      <c r="D265" s="28">
        <v>1015.2</v>
      </c>
      <c r="E265" s="138"/>
      <c r="F265" s="31">
        <f t="shared" si="13"/>
        <v>0</v>
      </c>
    </row>
    <row r="266" spans="1:6" ht="12.75">
      <c r="A266" s="41" t="s">
        <v>1028</v>
      </c>
      <c r="B266" s="15" t="s">
        <v>1685</v>
      </c>
      <c r="C266" s="16" t="s">
        <v>485</v>
      </c>
      <c r="D266" s="28">
        <v>16</v>
      </c>
      <c r="E266" s="138"/>
      <c r="F266" s="31">
        <f t="shared" si="13"/>
        <v>0</v>
      </c>
    </row>
    <row r="267" spans="1:6" ht="12.75">
      <c r="A267" s="41" t="s">
        <v>1029</v>
      </c>
      <c r="B267" s="15" t="s">
        <v>1686</v>
      </c>
      <c r="C267" s="16" t="s">
        <v>485</v>
      </c>
      <c r="D267" s="28">
        <v>1</v>
      </c>
      <c r="E267" s="138"/>
      <c r="F267" s="31">
        <f t="shared" si="13"/>
        <v>0</v>
      </c>
    </row>
    <row r="268" spans="1:6" ht="12.75">
      <c r="A268" s="41" t="s">
        <v>1030</v>
      </c>
      <c r="B268" s="15" t="s">
        <v>1687</v>
      </c>
      <c r="C268" s="16" t="s">
        <v>485</v>
      </c>
      <c r="D268" s="28">
        <v>1</v>
      </c>
      <c r="E268" s="138"/>
      <c r="F268" s="31">
        <f t="shared" si="13"/>
        <v>0</v>
      </c>
    </row>
    <row r="269" spans="1:6" ht="12.75">
      <c r="A269" s="41" t="s">
        <v>1031</v>
      </c>
      <c r="B269" s="15" t="s">
        <v>1688</v>
      </c>
      <c r="C269" s="16" t="s">
        <v>485</v>
      </c>
      <c r="D269" s="28">
        <v>1</v>
      </c>
      <c r="E269" s="138"/>
      <c r="F269" s="31">
        <f>E269*D269</f>
        <v>0</v>
      </c>
    </row>
    <row r="270" spans="1:6" ht="25.5">
      <c r="A270" s="41" t="s">
        <v>1032</v>
      </c>
      <c r="B270" s="15" t="s">
        <v>1689</v>
      </c>
      <c r="C270" s="16" t="s">
        <v>493</v>
      </c>
      <c r="D270" s="28">
        <v>28.93</v>
      </c>
      <c r="E270" s="138"/>
      <c r="F270" s="31">
        <f aca="true" t="shared" si="14" ref="F270:F279">E270*D270</f>
        <v>0</v>
      </c>
    </row>
    <row r="271" spans="1:6" ht="12.75">
      <c r="A271" s="41" t="s">
        <v>1033</v>
      </c>
      <c r="B271" s="15" t="s">
        <v>1690</v>
      </c>
      <c r="C271" s="16" t="s">
        <v>485</v>
      </c>
      <c r="D271" s="28">
        <v>1</v>
      </c>
      <c r="E271" s="138"/>
      <c r="F271" s="31">
        <f t="shared" si="14"/>
        <v>0</v>
      </c>
    </row>
    <row r="272" spans="1:6" ht="12.75">
      <c r="A272" s="41" t="s">
        <v>1034</v>
      </c>
      <c r="B272" s="15" t="s">
        <v>1691</v>
      </c>
      <c r="C272" s="16" t="s">
        <v>485</v>
      </c>
      <c r="D272" s="28">
        <v>1</v>
      </c>
      <c r="E272" s="138"/>
      <c r="F272" s="31">
        <f t="shared" si="14"/>
        <v>0</v>
      </c>
    </row>
    <row r="273" spans="1:6" ht="25.5">
      <c r="A273" s="41" t="s">
        <v>1035</v>
      </c>
      <c r="B273" s="15" t="s">
        <v>1692</v>
      </c>
      <c r="C273" s="16" t="s">
        <v>485</v>
      </c>
      <c r="D273" s="28">
        <v>1</v>
      </c>
      <c r="E273" s="138"/>
      <c r="F273" s="31">
        <f t="shared" si="14"/>
        <v>0</v>
      </c>
    </row>
    <row r="274" spans="1:6" ht="25.5">
      <c r="A274" s="41" t="s">
        <v>1036</v>
      </c>
      <c r="B274" s="15" t="s">
        <v>1693</v>
      </c>
      <c r="C274" s="16" t="s">
        <v>485</v>
      </c>
      <c r="D274" s="28">
        <v>1</v>
      </c>
      <c r="E274" s="138"/>
      <c r="F274" s="31">
        <f t="shared" si="14"/>
        <v>0</v>
      </c>
    </row>
    <row r="275" spans="1:6" ht="12.75">
      <c r="A275" s="41" t="s">
        <v>1037</v>
      </c>
      <c r="B275" s="15" t="s">
        <v>1694</v>
      </c>
      <c r="C275" s="16" t="s">
        <v>485</v>
      </c>
      <c r="D275" s="28">
        <v>1</v>
      </c>
      <c r="E275" s="138"/>
      <c r="F275" s="31">
        <f t="shared" si="14"/>
        <v>0</v>
      </c>
    </row>
    <row r="276" spans="1:6" ht="12.75">
      <c r="A276" s="41" t="s">
        <v>1038</v>
      </c>
      <c r="B276" s="15" t="s">
        <v>1695</v>
      </c>
      <c r="C276" s="16" t="s">
        <v>485</v>
      </c>
      <c r="D276" s="28">
        <v>1</v>
      </c>
      <c r="E276" s="138"/>
      <c r="F276" s="31">
        <f t="shared" si="14"/>
        <v>0</v>
      </c>
    </row>
    <row r="277" spans="1:6" ht="12.75">
      <c r="A277" s="41" t="s">
        <v>1039</v>
      </c>
      <c r="B277" s="15" t="s">
        <v>1696</v>
      </c>
      <c r="C277" s="16" t="s">
        <v>485</v>
      </c>
      <c r="D277" s="28">
        <v>1</v>
      </c>
      <c r="E277" s="138"/>
      <c r="F277" s="31">
        <f t="shared" si="14"/>
        <v>0</v>
      </c>
    </row>
    <row r="278" spans="1:6" ht="12.75">
      <c r="A278" s="41" t="s">
        <v>1040</v>
      </c>
      <c r="B278" s="15" t="s">
        <v>1696</v>
      </c>
      <c r="C278" s="16" t="s">
        <v>485</v>
      </c>
      <c r="D278" s="28">
        <v>1</v>
      </c>
      <c r="E278" s="138"/>
      <c r="F278" s="31">
        <f t="shared" si="14"/>
        <v>0</v>
      </c>
    </row>
    <row r="279" spans="1:6" ht="12.75">
      <c r="A279" s="41" t="s">
        <v>1041</v>
      </c>
      <c r="B279" s="15" t="s">
        <v>1696</v>
      </c>
      <c r="C279" s="16" t="s">
        <v>485</v>
      </c>
      <c r="D279" s="28">
        <v>1</v>
      </c>
      <c r="E279" s="138"/>
      <c r="F279" s="31">
        <f t="shared" si="14"/>
        <v>0</v>
      </c>
    </row>
    <row r="280" spans="1:6" ht="12.75">
      <c r="A280" s="41" t="s">
        <v>1042</v>
      </c>
      <c r="B280" s="15" t="s">
        <v>1697</v>
      </c>
      <c r="C280" s="16" t="s">
        <v>485</v>
      </c>
      <c r="D280" s="28">
        <v>1</v>
      </c>
      <c r="E280" s="138"/>
      <c r="F280" s="31">
        <f>E280*D280</f>
        <v>0</v>
      </c>
    </row>
    <row r="281" spans="1:6" ht="25.5">
      <c r="A281" s="41" t="s">
        <v>1043</v>
      </c>
      <c r="B281" s="15" t="s">
        <v>1698</v>
      </c>
      <c r="C281" s="16" t="s">
        <v>485</v>
      </c>
      <c r="D281" s="28">
        <v>1</v>
      </c>
      <c r="E281" s="138"/>
      <c r="F281" s="31">
        <f>E281*D281</f>
        <v>0</v>
      </c>
    </row>
    <row r="282" spans="1:6" ht="12.75">
      <c r="A282" s="41" t="s">
        <v>1126</v>
      </c>
      <c r="B282" s="52" t="s">
        <v>1128</v>
      </c>
      <c r="C282" s="16" t="s">
        <v>489</v>
      </c>
      <c r="D282" s="28">
        <v>8.05</v>
      </c>
      <c r="E282" s="138"/>
      <c r="F282" s="31">
        <f>E282*D282</f>
        <v>0</v>
      </c>
    </row>
    <row r="283" spans="1:6" ht="12.75">
      <c r="A283" s="41" t="s">
        <v>1127</v>
      </c>
      <c r="B283" s="52" t="s">
        <v>1129</v>
      </c>
      <c r="C283" s="16" t="s">
        <v>485</v>
      </c>
      <c r="D283" s="28">
        <v>1</v>
      </c>
      <c r="E283" s="138"/>
      <c r="F283" s="31">
        <f>E283*D283</f>
        <v>0</v>
      </c>
    </row>
    <row r="284" spans="1:6" s="3" customFormat="1" ht="24.75" customHeight="1">
      <c r="A284" s="36" t="s">
        <v>1699</v>
      </c>
      <c r="B284" s="37" t="s">
        <v>1700</v>
      </c>
      <c r="C284" s="44"/>
      <c r="D284" s="45"/>
      <c r="E284" s="45"/>
      <c r="F284" s="45"/>
    </row>
    <row r="285" spans="1:6" ht="25.5">
      <c r="A285" s="41" t="s">
        <v>1701</v>
      </c>
      <c r="B285" s="15" t="s">
        <v>1112</v>
      </c>
      <c r="C285" s="16" t="s">
        <v>485</v>
      </c>
      <c r="D285" s="28">
        <v>1</v>
      </c>
      <c r="E285" s="138"/>
      <c r="F285" s="31">
        <f>E285*D285</f>
        <v>0</v>
      </c>
    </row>
    <row r="286" spans="1:6" ht="12.75">
      <c r="A286" s="41" t="s">
        <v>1702</v>
      </c>
      <c r="B286" s="15" t="s">
        <v>1113</v>
      </c>
      <c r="C286" s="16" t="s">
        <v>485</v>
      </c>
      <c r="D286" s="28">
        <v>1</v>
      </c>
      <c r="E286" s="138"/>
      <c r="F286" s="31">
        <f aca="true" t="shared" si="15" ref="F286:F295">E286*D286</f>
        <v>0</v>
      </c>
    </row>
    <row r="287" spans="1:6" ht="12.75">
      <c r="A287" s="41" t="s">
        <v>1703</v>
      </c>
      <c r="B287" s="15" t="s">
        <v>1114</v>
      </c>
      <c r="C287" s="16" t="s">
        <v>485</v>
      </c>
      <c r="D287" s="28">
        <v>2</v>
      </c>
      <c r="E287" s="138"/>
      <c r="F287" s="31">
        <f t="shared" si="15"/>
        <v>0</v>
      </c>
    </row>
    <row r="288" spans="1:6" ht="12.75">
      <c r="A288" s="41" t="s">
        <v>1704</v>
      </c>
      <c r="B288" s="15" t="s">
        <v>1115</v>
      </c>
      <c r="C288" s="16" t="s">
        <v>485</v>
      </c>
      <c r="D288" s="28">
        <v>1</v>
      </c>
      <c r="E288" s="138"/>
      <c r="F288" s="31">
        <f t="shared" si="15"/>
        <v>0</v>
      </c>
    </row>
    <row r="289" spans="1:6" ht="12.75">
      <c r="A289" s="41" t="s">
        <v>1705</v>
      </c>
      <c r="B289" s="15" t="s">
        <v>1116</v>
      </c>
      <c r="C289" s="16" t="s">
        <v>485</v>
      </c>
      <c r="D289" s="28">
        <v>1</v>
      </c>
      <c r="E289" s="138"/>
      <c r="F289" s="31">
        <f t="shared" si="15"/>
        <v>0</v>
      </c>
    </row>
    <row r="290" spans="1:6" ht="12.75">
      <c r="A290" s="41" t="s">
        <v>1706</v>
      </c>
      <c r="B290" s="15" t="s">
        <v>1117</v>
      </c>
      <c r="C290" s="16" t="s">
        <v>485</v>
      </c>
      <c r="D290" s="28">
        <v>1</v>
      </c>
      <c r="E290" s="138"/>
      <c r="F290" s="31">
        <f t="shared" si="15"/>
        <v>0</v>
      </c>
    </row>
    <row r="291" spans="1:6" ht="12.75">
      <c r="A291" s="41" t="s">
        <v>1707</v>
      </c>
      <c r="B291" s="15" t="s">
        <v>1118</v>
      </c>
      <c r="C291" s="16" t="s">
        <v>485</v>
      </c>
      <c r="D291" s="28">
        <v>2</v>
      </c>
      <c r="E291" s="138"/>
      <c r="F291" s="31">
        <f t="shared" si="15"/>
        <v>0</v>
      </c>
    </row>
    <row r="292" spans="1:6" ht="12.75">
      <c r="A292" s="41" t="s">
        <v>1708</v>
      </c>
      <c r="B292" s="15" t="s">
        <v>1119</v>
      </c>
      <c r="C292" s="16" t="s">
        <v>485</v>
      </c>
      <c r="D292" s="28">
        <v>2</v>
      </c>
      <c r="E292" s="138"/>
      <c r="F292" s="31">
        <f t="shared" si="15"/>
        <v>0</v>
      </c>
    </row>
    <row r="293" spans="1:6" ht="12.75">
      <c r="A293" s="41" t="s">
        <v>1709</v>
      </c>
      <c r="B293" s="15" t="s">
        <v>1120</v>
      </c>
      <c r="C293" s="16" t="s">
        <v>485</v>
      </c>
      <c r="D293" s="28">
        <v>2</v>
      </c>
      <c r="E293" s="138"/>
      <c r="F293" s="31">
        <f t="shared" si="15"/>
        <v>0</v>
      </c>
    </row>
    <row r="294" spans="1:6" ht="12.75">
      <c r="A294" s="41" t="s">
        <v>1710</v>
      </c>
      <c r="B294" s="15" t="s">
        <v>1120</v>
      </c>
      <c r="C294" s="16" t="s">
        <v>485</v>
      </c>
      <c r="D294" s="28">
        <v>1</v>
      </c>
      <c r="E294" s="138"/>
      <c r="F294" s="31">
        <f t="shared" si="15"/>
        <v>0</v>
      </c>
    </row>
    <row r="295" spans="1:6" ht="12.75">
      <c r="A295" s="41" t="s">
        <v>1711</v>
      </c>
      <c r="B295" s="15" t="s">
        <v>1121</v>
      </c>
      <c r="C295" s="16" t="s">
        <v>485</v>
      </c>
      <c r="D295" s="28">
        <v>1</v>
      </c>
      <c r="E295" s="138"/>
      <c r="F295" s="31">
        <f t="shared" si="15"/>
        <v>0</v>
      </c>
    </row>
    <row r="296" spans="1:6" ht="12.75">
      <c r="A296" s="41" t="s">
        <v>1712</v>
      </c>
      <c r="B296" s="15" t="s">
        <v>2507</v>
      </c>
      <c r="C296" s="16" t="s">
        <v>485</v>
      </c>
      <c r="D296" s="28">
        <v>2</v>
      </c>
      <c r="E296" s="138"/>
      <c r="F296" s="31">
        <f>E296*D296</f>
        <v>0</v>
      </c>
    </row>
    <row r="297" spans="1:6" ht="25.5">
      <c r="A297" s="41" t="s">
        <v>1713</v>
      </c>
      <c r="B297" s="15" t="s">
        <v>2508</v>
      </c>
      <c r="C297" s="16" t="s">
        <v>485</v>
      </c>
      <c r="D297" s="28">
        <v>1</v>
      </c>
      <c r="E297" s="138"/>
      <c r="F297" s="31">
        <f aca="true" t="shared" si="16" ref="F297:F314">E297*D297</f>
        <v>0</v>
      </c>
    </row>
    <row r="298" spans="1:6" ht="25.5">
      <c r="A298" s="41" t="s">
        <v>1714</v>
      </c>
      <c r="B298" s="15" t="s">
        <v>2508</v>
      </c>
      <c r="C298" s="16" t="s">
        <v>485</v>
      </c>
      <c r="D298" s="28">
        <v>1</v>
      </c>
      <c r="E298" s="138"/>
      <c r="F298" s="31">
        <f t="shared" si="16"/>
        <v>0</v>
      </c>
    </row>
    <row r="299" spans="1:6" ht="25.5">
      <c r="A299" s="41" t="s">
        <v>1715</v>
      </c>
      <c r="B299" s="15" t="s">
        <v>2509</v>
      </c>
      <c r="C299" s="16" t="s">
        <v>485</v>
      </c>
      <c r="D299" s="28">
        <v>1</v>
      </c>
      <c r="E299" s="138"/>
      <c r="F299" s="31">
        <f t="shared" si="16"/>
        <v>0</v>
      </c>
    </row>
    <row r="300" spans="1:6" ht="25.5">
      <c r="A300" s="41" t="s">
        <v>1716</v>
      </c>
      <c r="B300" s="15" t="s">
        <v>2510</v>
      </c>
      <c r="C300" s="16" t="s">
        <v>485</v>
      </c>
      <c r="D300" s="28">
        <v>1</v>
      </c>
      <c r="E300" s="138"/>
      <c r="F300" s="31">
        <f t="shared" si="16"/>
        <v>0</v>
      </c>
    </row>
    <row r="301" spans="1:6" ht="38.25">
      <c r="A301" s="41" t="s">
        <v>1717</v>
      </c>
      <c r="B301" s="15" t="s">
        <v>2511</v>
      </c>
      <c r="C301" s="16" t="s">
        <v>485</v>
      </c>
      <c r="D301" s="28">
        <v>1</v>
      </c>
      <c r="E301" s="138"/>
      <c r="F301" s="31">
        <f t="shared" si="16"/>
        <v>0</v>
      </c>
    </row>
    <row r="302" spans="1:6" ht="38.25">
      <c r="A302" s="41" t="s">
        <v>1718</v>
      </c>
      <c r="B302" s="15" t="s">
        <v>2511</v>
      </c>
      <c r="C302" s="16" t="s">
        <v>485</v>
      </c>
      <c r="D302" s="28">
        <v>1</v>
      </c>
      <c r="E302" s="138"/>
      <c r="F302" s="31">
        <f t="shared" si="16"/>
        <v>0</v>
      </c>
    </row>
    <row r="303" spans="1:6" ht="38.25">
      <c r="A303" s="41" t="s">
        <v>1719</v>
      </c>
      <c r="B303" s="15" t="s">
        <v>2511</v>
      </c>
      <c r="C303" s="16" t="s">
        <v>485</v>
      </c>
      <c r="D303" s="28">
        <v>3</v>
      </c>
      <c r="E303" s="138"/>
      <c r="F303" s="31">
        <f t="shared" si="16"/>
        <v>0</v>
      </c>
    </row>
    <row r="304" spans="1:6" ht="38.25">
      <c r="A304" s="41" t="s">
        <v>1720</v>
      </c>
      <c r="B304" s="15" t="s">
        <v>2511</v>
      </c>
      <c r="C304" s="16" t="s">
        <v>485</v>
      </c>
      <c r="D304" s="28">
        <v>1</v>
      </c>
      <c r="E304" s="138"/>
      <c r="F304" s="31">
        <f t="shared" si="16"/>
        <v>0</v>
      </c>
    </row>
    <row r="305" spans="1:6" ht="25.5">
      <c r="A305" s="41" t="s">
        <v>1721</v>
      </c>
      <c r="B305" s="15" t="s">
        <v>2512</v>
      </c>
      <c r="C305" s="16" t="s">
        <v>485</v>
      </c>
      <c r="D305" s="28">
        <v>1</v>
      </c>
      <c r="E305" s="138"/>
      <c r="F305" s="31">
        <f t="shared" si="16"/>
        <v>0</v>
      </c>
    </row>
    <row r="306" spans="1:6" ht="25.5">
      <c r="A306" s="41" t="s">
        <v>1722</v>
      </c>
      <c r="B306" s="15" t="s">
        <v>2512</v>
      </c>
      <c r="C306" s="16" t="s">
        <v>485</v>
      </c>
      <c r="D306" s="28">
        <v>1</v>
      </c>
      <c r="E306" s="138"/>
      <c r="F306" s="31">
        <f t="shared" si="16"/>
        <v>0</v>
      </c>
    </row>
    <row r="307" spans="1:6" ht="25.5">
      <c r="A307" s="41" t="s">
        <v>1723</v>
      </c>
      <c r="B307" s="15" t="s">
        <v>2512</v>
      </c>
      <c r="C307" s="16" t="s">
        <v>485</v>
      </c>
      <c r="D307" s="28">
        <v>1</v>
      </c>
      <c r="E307" s="138"/>
      <c r="F307" s="31">
        <f t="shared" si="16"/>
        <v>0</v>
      </c>
    </row>
    <row r="308" spans="1:6" ht="25.5">
      <c r="A308" s="41" t="s">
        <v>1724</v>
      </c>
      <c r="B308" s="15" t="s">
        <v>2513</v>
      </c>
      <c r="C308" s="16" t="s">
        <v>489</v>
      </c>
      <c r="D308" s="28">
        <v>159.59</v>
      </c>
      <c r="E308" s="138"/>
      <c r="F308" s="31">
        <f t="shared" si="16"/>
        <v>0</v>
      </c>
    </row>
    <row r="309" spans="1:6" ht="25.5">
      <c r="A309" s="41" t="s">
        <v>1725</v>
      </c>
      <c r="B309" s="15" t="s">
        <v>2514</v>
      </c>
      <c r="C309" s="16" t="s">
        <v>493</v>
      </c>
      <c r="D309" s="28">
        <v>42</v>
      </c>
      <c r="E309" s="138"/>
      <c r="F309" s="31">
        <f t="shared" si="16"/>
        <v>0</v>
      </c>
    </row>
    <row r="310" spans="1:6" ht="12.75">
      <c r="A310" s="41" t="s">
        <v>1726</v>
      </c>
      <c r="B310" s="15" t="s">
        <v>2515</v>
      </c>
      <c r="C310" s="16" t="s">
        <v>493</v>
      </c>
      <c r="D310" s="28">
        <v>20.23</v>
      </c>
      <c r="E310" s="138"/>
      <c r="F310" s="31">
        <f t="shared" si="16"/>
        <v>0</v>
      </c>
    </row>
    <row r="311" spans="1:6" ht="12.75">
      <c r="A311" s="41" t="s">
        <v>1727</v>
      </c>
      <c r="B311" s="15" t="s">
        <v>2516</v>
      </c>
      <c r="C311" s="16" t="s">
        <v>493</v>
      </c>
      <c r="D311" s="28">
        <v>10.6</v>
      </c>
      <c r="E311" s="138"/>
      <c r="F311" s="31">
        <f t="shared" si="16"/>
        <v>0</v>
      </c>
    </row>
    <row r="312" spans="1:6" ht="12.75">
      <c r="A312" s="41" t="s">
        <v>1728</v>
      </c>
      <c r="B312" s="15" t="s">
        <v>2517</v>
      </c>
      <c r="C312" s="16" t="s">
        <v>489</v>
      </c>
      <c r="D312" s="28">
        <v>31.39</v>
      </c>
      <c r="E312" s="138"/>
      <c r="F312" s="31">
        <f t="shared" si="16"/>
        <v>0</v>
      </c>
    </row>
    <row r="313" spans="1:6" ht="12.75">
      <c r="A313" s="41" t="s">
        <v>1729</v>
      </c>
      <c r="B313" s="15" t="s">
        <v>2518</v>
      </c>
      <c r="C313" s="16" t="s">
        <v>489</v>
      </c>
      <c r="D313" s="28">
        <v>123.49</v>
      </c>
      <c r="E313" s="138"/>
      <c r="F313" s="31">
        <f t="shared" si="16"/>
        <v>0</v>
      </c>
    </row>
    <row r="314" spans="1:6" ht="12.75">
      <c r="A314" s="41" t="s">
        <v>1730</v>
      </c>
      <c r="B314" s="15" t="s">
        <v>2519</v>
      </c>
      <c r="C314" s="16" t="s">
        <v>489</v>
      </c>
      <c r="D314" s="28">
        <v>297.73</v>
      </c>
      <c r="E314" s="138"/>
      <c r="F314" s="31">
        <f t="shared" si="16"/>
        <v>0</v>
      </c>
    </row>
    <row r="315" spans="1:6" ht="12.75">
      <c r="A315" s="41" t="s">
        <v>1731</v>
      </c>
      <c r="B315" s="15" t="s">
        <v>2520</v>
      </c>
      <c r="C315" s="16" t="s">
        <v>485</v>
      </c>
      <c r="D315" s="28">
        <v>1</v>
      </c>
      <c r="E315" s="138"/>
      <c r="F315" s="31">
        <f aca="true" t="shared" si="17" ref="F315:F320">E315*D315</f>
        <v>0</v>
      </c>
    </row>
    <row r="316" spans="1:6" ht="12.75">
      <c r="A316" s="41" t="s">
        <v>1732</v>
      </c>
      <c r="B316" s="15" t="s">
        <v>2521</v>
      </c>
      <c r="C316" s="16" t="s">
        <v>485</v>
      </c>
      <c r="D316" s="28">
        <v>1</v>
      </c>
      <c r="E316" s="138"/>
      <c r="F316" s="31">
        <f t="shared" si="17"/>
        <v>0</v>
      </c>
    </row>
    <row r="317" spans="1:6" ht="25.5">
      <c r="A317" s="41" t="s">
        <v>1733</v>
      </c>
      <c r="B317" s="15" t="s">
        <v>2522</v>
      </c>
      <c r="C317" s="16" t="s">
        <v>485</v>
      </c>
      <c r="D317" s="28">
        <v>38</v>
      </c>
      <c r="E317" s="138"/>
      <c r="F317" s="31">
        <f t="shared" si="17"/>
        <v>0</v>
      </c>
    </row>
    <row r="318" spans="1:6" ht="25.5">
      <c r="A318" s="41" t="s">
        <v>1734</v>
      </c>
      <c r="B318" s="15" t="s">
        <v>2523</v>
      </c>
      <c r="C318" s="16" t="s">
        <v>485</v>
      </c>
      <c r="D318" s="28">
        <v>3</v>
      </c>
      <c r="E318" s="138"/>
      <c r="F318" s="31">
        <f t="shared" si="17"/>
        <v>0</v>
      </c>
    </row>
    <row r="319" spans="1:6" ht="12.75">
      <c r="A319" s="41" t="s">
        <v>1110</v>
      </c>
      <c r="B319" s="15" t="s">
        <v>2524</v>
      </c>
      <c r="C319" s="16" t="s">
        <v>485</v>
      </c>
      <c r="D319" s="28">
        <v>60</v>
      </c>
      <c r="E319" s="138"/>
      <c r="F319" s="31">
        <f t="shared" si="17"/>
        <v>0</v>
      </c>
    </row>
    <row r="320" spans="1:6" ht="12.75">
      <c r="A320" s="41" t="s">
        <v>1111</v>
      </c>
      <c r="B320" s="15" t="s">
        <v>2524</v>
      </c>
      <c r="C320" s="16" t="s">
        <v>485</v>
      </c>
      <c r="D320" s="28">
        <v>5</v>
      </c>
      <c r="E320" s="138"/>
      <c r="F320" s="31">
        <f t="shared" si="17"/>
        <v>0</v>
      </c>
    </row>
    <row r="321" spans="1:6" s="3" customFormat="1" ht="24.75" customHeight="1">
      <c r="A321" s="36" t="s">
        <v>2525</v>
      </c>
      <c r="B321" s="37" t="s">
        <v>424</v>
      </c>
      <c r="C321" s="44"/>
      <c r="D321" s="45"/>
      <c r="E321" s="45"/>
      <c r="F321" s="45"/>
    </row>
    <row r="322" spans="1:6" ht="12.75">
      <c r="A322" s="41" t="s">
        <v>425</v>
      </c>
      <c r="B322" s="15" t="s">
        <v>426</v>
      </c>
      <c r="C322" s="16" t="s">
        <v>487</v>
      </c>
      <c r="D322" s="28">
        <v>1</v>
      </c>
      <c r="E322" s="138"/>
      <c r="F322" s="31">
        <f>E322*D322</f>
        <v>0</v>
      </c>
    </row>
    <row r="323" spans="1:6" s="3" customFormat="1" ht="24.75" customHeight="1">
      <c r="A323" s="36" t="s">
        <v>427</v>
      </c>
      <c r="B323" s="37" t="s">
        <v>544</v>
      </c>
      <c r="C323" s="44"/>
      <c r="D323" s="45"/>
      <c r="E323" s="45"/>
      <c r="F323" s="45"/>
    </row>
    <row r="324" spans="1:6" ht="12.75">
      <c r="A324" s="41" t="s">
        <v>428</v>
      </c>
      <c r="B324" s="15" t="s">
        <v>545</v>
      </c>
      <c r="C324" s="16" t="s">
        <v>487</v>
      </c>
      <c r="D324" s="28">
        <v>1</v>
      </c>
      <c r="E324" s="138"/>
      <c r="F324" s="31">
        <f>E324*D324</f>
        <v>0</v>
      </c>
    </row>
    <row r="325" spans="1:6" ht="12.75">
      <c r="A325" s="41"/>
      <c r="B325" s="52"/>
      <c r="C325" s="57"/>
      <c r="D325" s="58"/>
      <c r="E325" s="58"/>
      <c r="F325" s="59"/>
    </row>
    <row r="326" spans="1:6" ht="39.75" customHeight="1">
      <c r="A326" s="168"/>
      <c r="B326" s="143" t="s">
        <v>561</v>
      </c>
      <c r="C326" s="60" t="s">
        <v>559</v>
      </c>
      <c r="D326" s="96"/>
      <c r="E326" s="81"/>
      <c r="F326" s="86">
        <f>SUM(F17:F324)</f>
        <v>0</v>
      </c>
    </row>
    <row r="327" spans="1:6" ht="39.75" customHeight="1">
      <c r="A327" s="169"/>
      <c r="B327" s="181"/>
      <c r="C327" s="60" t="s">
        <v>560</v>
      </c>
      <c r="D327" s="170"/>
      <c r="E327" s="171"/>
      <c r="F327" s="172"/>
    </row>
    <row r="328" spans="1:6" ht="12.75">
      <c r="A328" s="91"/>
      <c r="B328" s="92"/>
      <c r="C328" s="95"/>
      <c r="D328" s="95"/>
      <c r="E328" s="95"/>
      <c r="F328" s="95"/>
    </row>
    <row r="329" spans="1:6" ht="12.75">
      <c r="A329" s="91"/>
      <c r="B329" s="92"/>
      <c r="C329" s="95"/>
      <c r="D329" s="95"/>
      <c r="E329" s="95"/>
      <c r="F329" s="95"/>
    </row>
    <row r="330" spans="1:6" ht="12.75">
      <c r="A330" s="91"/>
      <c r="B330" s="92"/>
      <c r="C330" s="95"/>
      <c r="D330" s="95"/>
      <c r="E330" s="95"/>
      <c r="F330" s="95"/>
    </row>
    <row r="331" spans="1:6" ht="12.75">
      <c r="A331" s="7"/>
      <c r="B331" s="102"/>
      <c r="C331" s="7"/>
      <c r="D331" s="7"/>
      <c r="E331" s="7"/>
      <c r="F331" s="7"/>
    </row>
    <row r="332" spans="1:6" s="1" customFormat="1" ht="38.25">
      <c r="A332" s="8" t="s">
        <v>547</v>
      </c>
      <c r="B332" s="9" t="s">
        <v>548</v>
      </c>
      <c r="C332" s="9" t="s">
        <v>549</v>
      </c>
      <c r="D332" s="8" t="s">
        <v>482</v>
      </c>
      <c r="E332" s="9" t="s">
        <v>576</v>
      </c>
      <c r="F332" s="9" t="s">
        <v>551</v>
      </c>
    </row>
    <row r="333" spans="1:6" ht="12.75">
      <c r="A333" s="10"/>
      <c r="B333" s="132"/>
      <c r="C333" s="90"/>
      <c r="D333" s="10"/>
      <c r="E333" s="10"/>
      <c r="F333" s="10"/>
    </row>
    <row r="334" spans="1:6" ht="12.75">
      <c r="A334" s="17"/>
      <c r="B334" s="127"/>
      <c r="C334" s="17"/>
      <c r="D334" s="17"/>
      <c r="E334" s="17"/>
      <c r="F334" s="17"/>
    </row>
    <row r="335" spans="1:6" s="107" customFormat="1" ht="39.75" customHeight="1">
      <c r="A335" s="134">
        <v>13</v>
      </c>
      <c r="B335" s="179" t="s">
        <v>1956</v>
      </c>
      <c r="C335" s="180"/>
      <c r="D335" s="180"/>
      <c r="E335" s="180"/>
      <c r="F335" s="149"/>
    </row>
    <row r="336" spans="1:6" ht="12.75">
      <c r="A336" s="41"/>
      <c r="B336" s="15"/>
      <c r="C336" s="16"/>
      <c r="D336" s="26"/>
      <c r="E336" s="26"/>
      <c r="F336" s="26"/>
    </row>
    <row r="337" spans="1:6" s="3" customFormat="1" ht="39.75" customHeight="1">
      <c r="A337" s="36" t="s">
        <v>743</v>
      </c>
      <c r="B337" s="43" t="s">
        <v>1957</v>
      </c>
      <c r="C337" s="44"/>
      <c r="D337" s="27"/>
      <c r="E337" s="27"/>
      <c r="F337" s="27"/>
    </row>
    <row r="338" spans="1:6" ht="12.75">
      <c r="A338" s="25" t="s">
        <v>744</v>
      </c>
      <c r="B338" s="30" t="s">
        <v>745</v>
      </c>
      <c r="C338" s="27"/>
      <c r="D338" s="28"/>
      <c r="E338" s="101"/>
      <c r="F338" s="101"/>
    </row>
    <row r="339" spans="1:6" ht="12.75">
      <c r="A339" s="25" t="s">
        <v>746</v>
      </c>
      <c r="B339" s="30" t="s">
        <v>747</v>
      </c>
      <c r="C339" s="27"/>
      <c r="D339" s="28"/>
      <c r="E339" s="78"/>
      <c r="F339" s="78"/>
    </row>
    <row r="340" spans="1:6" ht="12.75">
      <c r="A340" s="25" t="s">
        <v>748</v>
      </c>
      <c r="B340" s="30" t="s">
        <v>749</v>
      </c>
      <c r="C340" s="27" t="s">
        <v>1169</v>
      </c>
      <c r="D340" s="28">
        <v>9</v>
      </c>
      <c r="E340" s="138"/>
      <c r="F340" s="31">
        <f>D340*E340</f>
        <v>0</v>
      </c>
    </row>
    <row r="341" spans="1:6" ht="12.75">
      <c r="A341" s="25" t="s">
        <v>750</v>
      </c>
      <c r="B341" s="30" t="s">
        <v>751</v>
      </c>
      <c r="C341" s="27" t="s">
        <v>1169</v>
      </c>
      <c r="D341" s="28">
        <v>9</v>
      </c>
      <c r="E341" s="138"/>
      <c r="F341" s="31">
        <f aca="true" t="shared" si="18" ref="F341:F348">D341*E341</f>
        <v>0</v>
      </c>
    </row>
    <row r="342" spans="1:6" ht="12.75">
      <c r="A342" s="25" t="s">
        <v>752</v>
      </c>
      <c r="B342" s="30" t="s">
        <v>753</v>
      </c>
      <c r="C342" s="27" t="s">
        <v>1169</v>
      </c>
      <c r="D342" s="28">
        <v>6</v>
      </c>
      <c r="E342" s="138"/>
      <c r="F342" s="31">
        <f t="shared" si="18"/>
        <v>0</v>
      </c>
    </row>
    <row r="343" spans="1:6" ht="12.75">
      <c r="A343" s="25" t="s">
        <v>754</v>
      </c>
      <c r="B343" s="30" t="s">
        <v>755</v>
      </c>
      <c r="C343" s="27" t="s">
        <v>1169</v>
      </c>
      <c r="D343" s="28">
        <v>12</v>
      </c>
      <c r="E343" s="138"/>
      <c r="F343" s="31">
        <f t="shared" si="18"/>
        <v>0</v>
      </c>
    </row>
    <row r="344" spans="1:6" ht="12.75">
      <c r="A344" s="25" t="s">
        <v>756</v>
      </c>
      <c r="B344" s="30" t="s">
        <v>757</v>
      </c>
      <c r="C344" s="27" t="s">
        <v>1169</v>
      </c>
      <c r="D344" s="28">
        <v>7</v>
      </c>
      <c r="E344" s="138"/>
      <c r="F344" s="31">
        <f t="shared" si="18"/>
        <v>0</v>
      </c>
    </row>
    <row r="345" spans="1:6" ht="12.75">
      <c r="A345" s="25" t="s">
        <v>758</v>
      </c>
      <c r="B345" s="30" t="s">
        <v>759</v>
      </c>
      <c r="C345" s="27" t="s">
        <v>1169</v>
      </c>
      <c r="D345" s="28">
        <v>4</v>
      </c>
      <c r="E345" s="137"/>
      <c r="F345" s="29">
        <f t="shared" si="18"/>
        <v>0</v>
      </c>
    </row>
    <row r="346" spans="1:6" ht="12.75">
      <c r="A346" s="25" t="s">
        <v>760</v>
      </c>
      <c r="B346" s="30" t="s">
        <v>761</v>
      </c>
      <c r="C346" s="27" t="s">
        <v>1169</v>
      </c>
      <c r="D346" s="28">
        <v>2</v>
      </c>
      <c r="E346" s="138"/>
      <c r="F346" s="31">
        <f t="shared" si="18"/>
        <v>0</v>
      </c>
    </row>
    <row r="347" spans="1:6" ht="12.75">
      <c r="A347" s="25" t="s">
        <v>762</v>
      </c>
      <c r="B347" s="30" t="s">
        <v>763</v>
      </c>
      <c r="C347" s="27"/>
      <c r="D347" s="28"/>
      <c r="E347" s="78"/>
      <c r="F347" s="78"/>
    </row>
    <row r="348" spans="1:6" ht="12.75">
      <c r="A348" s="25" t="s">
        <v>764</v>
      </c>
      <c r="B348" s="30" t="s">
        <v>765</v>
      </c>
      <c r="C348" s="27" t="s">
        <v>1169</v>
      </c>
      <c r="D348" s="28">
        <v>34</v>
      </c>
      <c r="E348" s="138"/>
      <c r="F348" s="31">
        <f t="shared" si="18"/>
        <v>0</v>
      </c>
    </row>
    <row r="349" spans="1:6" ht="12.75">
      <c r="A349" s="25" t="s">
        <v>766</v>
      </c>
      <c r="B349" s="30" t="s">
        <v>767</v>
      </c>
      <c r="C349" s="27"/>
      <c r="D349" s="28"/>
      <c r="E349" s="78"/>
      <c r="F349" s="78"/>
    </row>
    <row r="350" spans="1:6" ht="12.75">
      <c r="A350" s="25" t="s">
        <v>768</v>
      </c>
      <c r="B350" s="30" t="s">
        <v>769</v>
      </c>
      <c r="C350" s="27"/>
      <c r="D350" s="28"/>
      <c r="E350" s="78"/>
      <c r="F350" s="78"/>
    </row>
    <row r="351" spans="1:6" ht="12.75">
      <c r="A351" s="25" t="s">
        <v>770</v>
      </c>
      <c r="B351" s="30" t="s">
        <v>749</v>
      </c>
      <c r="C351" s="27" t="s">
        <v>1169</v>
      </c>
      <c r="D351" s="28">
        <v>2</v>
      </c>
      <c r="E351" s="138"/>
      <c r="F351" s="31">
        <f>D351*E351</f>
        <v>0</v>
      </c>
    </row>
    <row r="352" spans="1:6" ht="12.75">
      <c r="A352" s="25" t="s">
        <v>771</v>
      </c>
      <c r="B352" s="30" t="s">
        <v>751</v>
      </c>
      <c r="C352" s="27" t="s">
        <v>1169</v>
      </c>
      <c r="D352" s="28">
        <v>7</v>
      </c>
      <c r="E352" s="137"/>
      <c r="F352" s="29">
        <f>D352*E352</f>
        <v>0</v>
      </c>
    </row>
    <row r="353" spans="1:6" ht="12.75">
      <c r="A353" s="25" t="s">
        <v>772</v>
      </c>
      <c r="B353" s="30" t="s">
        <v>755</v>
      </c>
      <c r="C353" s="27" t="s">
        <v>1169</v>
      </c>
      <c r="D353" s="28">
        <v>4</v>
      </c>
      <c r="E353" s="138"/>
      <c r="F353" s="31">
        <f>D353*E353</f>
        <v>0</v>
      </c>
    </row>
    <row r="354" spans="1:6" ht="12.75">
      <c r="A354" s="25" t="s">
        <v>773</v>
      </c>
      <c r="B354" s="30" t="s">
        <v>757</v>
      </c>
      <c r="C354" s="27" t="s">
        <v>1169</v>
      </c>
      <c r="D354" s="28">
        <v>2</v>
      </c>
      <c r="E354" s="138"/>
      <c r="F354" s="31">
        <f>D354*E354</f>
        <v>0</v>
      </c>
    </row>
    <row r="355" spans="1:6" ht="12.75">
      <c r="A355" s="25" t="s">
        <v>774</v>
      </c>
      <c r="B355" s="30" t="s">
        <v>759</v>
      </c>
      <c r="C355" s="27" t="s">
        <v>1169</v>
      </c>
      <c r="D355" s="28">
        <v>1</v>
      </c>
      <c r="E355" s="138"/>
      <c r="F355" s="31">
        <f>D355*E355</f>
        <v>0</v>
      </c>
    </row>
    <row r="356" spans="1:6" ht="12.75">
      <c r="A356" s="25" t="s">
        <v>775</v>
      </c>
      <c r="B356" s="30" t="s">
        <v>776</v>
      </c>
      <c r="C356" s="27"/>
      <c r="D356" s="28"/>
      <c r="E356" s="78"/>
      <c r="F356" s="78"/>
    </row>
    <row r="357" spans="1:6" ht="12.75">
      <c r="A357" s="25" t="s">
        <v>777</v>
      </c>
      <c r="B357" s="30" t="s">
        <v>749</v>
      </c>
      <c r="C357" s="27" t="s">
        <v>1169</v>
      </c>
      <c r="D357" s="28">
        <v>1</v>
      </c>
      <c r="E357" s="138"/>
      <c r="F357" s="31">
        <f aca="true" t="shared" si="19" ref="F357:F362">D357*E357</f>
        <v>0</v>
      </c>
    </row>
    <row r="358" spans="1:6" ht="12.75">
      <c r="A358" s="25" t="s">
        <v>778</v>
      </c>
      <c r="B358" s="30" t="s">
        <v>751</v>
      </c>
      <c r="C358" s="27" t="s">
        <v>1169</v>
      </c>
      <c r="D358" s="28">
        <v>3</v>
      </c>
      <c r="E358" s="138"/>
      <c r="F358" s="31">
        <f t="shared" si="19"/>
        <v>0</v>
      </c>
    </row>
    <row r="359" spans="1:6" ht="12.75">
      <c r="A359" s="25" t="s">
        <v>779</v>
      </c>
      <c r="B359" s="30" t="s">
        <v>753</v>
      </c>
      <c r="C359" s="27" t="s">
        <v>1169</v>
      </c>
      <c r="D359" s="28">
        <v>1</v>
      </c>
      <c r="E359" s="137"/>
      <c r="F359" s="29">
        <f t="shared" si="19"/>
        <v>0</v>
      </c>
    </row>
    <row r="360" spans="1:6" ht="12.75">
      <c r="A360" s="25" t="s">
        <v>780</v>
      </c>
      <c r="B360" s="30" t="s">
        <v>757</v>
      </c>
      <c r="C360" s="27" t="s">
        <v>1169</v>
      </c>
      <c r="D360" s="28">
        <v>1</v>
      </c>
      <c r="E360" s="138"/>
      <c r="F360" s="31">
        <f t="shared" si="19"/>
        <v>0</v>
      </c>
    </row>
    <row r="361" spans="1:6" ht="12.75">
      <c r="A361" s="25" t="s">
        <v>781</v>
      </c>
      <c r="B361" s="30" t="s">
        <v>759</v>
      </c>
      <c r="C361" s="27" t="s">
        <v>1169</v>
      </c>
      <c r="D361" s="28">
        <v>1</v>
      </c>
      <c r="E361" s="138"/>
      <c r="F361" s="31">
        <f t="shared" si="19"/>
        <v>0</v>
      </c>
    </row>
    <row r="362" spans="1:6" ht="12.75">
      <c r="A362" s="25" t="s">
        <v>782</v>
      </c>
      <c r="B362" s="30" t="s">
        <v>761</v>
      </c>
      <c r="C362" s="27" t="s">
        <v>1169</v>
      </c>
      <c r="D362" s="28">
        <v>1</v>
      </c>
      <c r="E362" s="138"/>
      <c r="F362" s="31">
        <f t="shared" si="19"/>
        <v>0</v>
      </c>
    </row>
    <row r="363" spans="1:6" ht="12.75">
      <c r="A363" s="25" t="s">
        <v>783</v>
      </c>
      <c r="B363" s="30" t="s">
        <v>784</v>
      </c>
      <c r="C363" s="27"/>
      <c r="D363" s="28"/>
      <c r="E363" s="78"/>
      <c r="F363" s="78"/>
    </row>
    <row r="364" spans="1:6" ht="12.75">
      <c r="A364" s="25" t="s">
        <v>785</v>
      </c>
      <c r="B364" s="30" t="s">
        <v>786</v>
      </c>
      <c r="C364" s="27"/>
      <c r="D364" s="28"/>
      <c r="E364" s="78"/>
      <c r="F364" s="78"/>
    </row>
    <row r="365" spans="1:6" ht="12.75">
      <c r="A365" s="25" t="s">
        <v>787</v>
      </c>
      <c r="B365" s="30" t="s">
        <v>749</v>
      </c>
      <c r="C365" s="27" t="s">
        <v>1169</v>
      </c>
      <c r="D365" s="28">
        <v>1</v>
      </c>
      <c r="E365" s="138"/>
      <c r="F365" s="31">
        <f>D365*E365</f>
        <v>0</v>
      </c>
    </row>
    <row r="366" spans="1:6" ht="12.75">
      <c r="A366" s="25" t="s">
        <v>788</v>
      </c>
      <c r="B366" s="30" t="s">
        <v>751</v>
      </c>
      <c r="C366" s="27" t="s">
        <v>1169</v>
      </c>
      <c r="D366" s="28">
        <v>1</v>
      </c>
      <c r="E366" s="137"/>
      <c r="F366" s="29">
        <f>D366*E366</f>
        <v>0</v>
      </c>
    </row>
    <row r="367" spans="1:6" ht="12.75">
      <c r="A367" s="25" t="s">
        <v>789</v>
      </c>
      <c r="B367" s="30" t="s">
        <v>755</v>
      </c>
      <c r="C367" s="27" t="s">
        <v>1169</v>
      </c>
      <c r="D367" s="28">
        <v>1</v>
      </c>
      <c r="E367" s="138"/>
      <c r="F367" s="31">
        <f>D367*E367</f>
        <v>0</v>
      </c>
    </row>
    <row r="368" spans="1:6" ht="12.75">
      <c r="A368" s="25" t="s">
        <v>790</v>
      </c>
      <c r="B368" s="30" t="s">
        <v>757</v>
      </c>
      <c r="C368" s="27" t="s">
        <v>1169</v>
      </c>
      <c r="D368" s="28">
        <v>1</v>
      </c>
      <c r="E368" s="138"/>
      <c r="F368" s="31">
        <f>D368*E368</f>
        <v>0</v>
      </c>
    </row>
    <row r="369" spans="1:6" ht="12.75">
      <c r="A369" s="25" t="s">
        <v>791</v>
      </c>
      <c r="B369" s="30" t="s">
        <v>792</v>
      </c>
      <c r="C369" s="27"/>
      <c r="D369" s="28"/>
      <c r="E369" s="78"/>
      <c r="F369" s="78"/>
    </row>
    <row r="370" spans="1:6" ht="12.75">
      <c r="A370" s="25" t="s">
        <v>793</v>
      </c>
      <c r="B370" s="30" t="s">
        <v>794</v>
      </c>
      <c r="C370" s="27"/>
      <c r="D370" s="28"/>
      <c r="E370" s="78"/>
      <c r="F370" s="78"/>
    </row>
    <row r="371" spans="1:6" ht="12.75">
      <c r="A371" s="25" t="s">
        <v>795</v>
      </c>
      <c r="B371" s="30" t="s">
        <v>796</v>
      </c>
      <c r="C371" s="27" t="s">
        <v>1169</v>
      </c>
      <c r="D371" s="28">
        <v>1</v>
      </c>
      <c r="E371" s="138"/>
      <c r="F371" s="31">
        <f>D371*E371</f>
        <v>0</v>
      </c>
    </row>
    <row r="372" spans="1:6" ht="12.75">
      <c r="A372" s="25" t="s">
        <v>797</v>
      </c>
      <c r="B372" s="30" t="s">
        <v>798</v>
      </c>
      <c r="C372" s="27" t="s">
        <v>1169</v>
      </c>
      <c r="D372" s="28">
        <v>1</v>
      </c>
      <c r="E372" s="138"/>
      <c r="F372" s="31">
        <f>D372*E372</f>
        <v>0</v>
      </c>
    </row>
    <row r="373" spans="1:6" ht="12.75">
      <c r="A373" s="25" t="s">
        <v>799</v>
      </c>
      <c r="B373" s="30" t="s">
        <v>800</v>
      </c>
      <c r="C373" s="27"/>
      <c r="D373" s="28"/>
      <c r="E373" s="101"/>
      <c r="F373" s="101"/>
    </row>
    <row r="374" spans="1:6" ht="12.75">
      <c r="A374" s="25" t="s">
        <v>801</v>
      </c>
      <c r="B374" s="30" t="s">
        <v>802</v>
      </c>
      <c r="C374" s="27"/>
      <c r="D374" s="28"/>
      <c r="E374" s="78"/>
      <c r="F374" s="78"/>
    </row>
    <row r="375" spans="1:6" ht="12.75">
      <c r="A375" s="25" t="s">
        <v>803</v>
      </c>
      <c r="B375" s="30" t="s">
        <v>749</v>
      </c>
      <c r="C375" s="27" t="s">
        <v>1169</v>
      </c>
      <c r="D375" s="28">
        <v>14</v>
      </c>
      <c r="E375" s="138"/>
      <c r="F375" s="31">
        <f>D375*E375</f>
        <v>0</v>
      </c>
    </row>
    <row r="376" spans="1:6" ht="12.75">
      <c r="A376" s="25" t="s">
        <v>804</v>
      </c>
      <c r="B376" s="30" t="s">
        <v>805</v>
      </c>
      <c r="C376" s="27"/>
      <c r="D376" s="28"/>
      <c r="E376" s="78"/>
      <c r="F376" s="78"/>
    </row>
    <row r="377" spans="1:6" ht="12.75">
      <c r="A377" s="25" t="s">
        <v>806</v>
      </c>
      <c r="B377" s="30" t="s">
        <v>807</v>
      </c>
      <c r="C377" s="27"/>
      <c r="D377" s="28"/>
      <c r="E377" s="78"/>
      <c r="F377" s="78"/>
    </row>
    <row r="378" spans="1:6" ht="12.75">
      <c r="A378" s="25" t="s">
        <v>808</v>
      </c>
      <c r="B378" s="30" t="s">
        <v>809</v>
      </c>
      <c r="C378" s="27" t="s">
        <v>1169</v>
      </c>
      <c r="D378" s="28">
        <v>20</v>
      </c>
      <c r="E378" s="138"/>
      <c r="F378" s="31">
        <f>D378*E378</f>
        <v>0</v>
      </c>
    </row>
    <row r="379" spans="1:6" ht="12.75">
      <c r="A379" s="25" t="s">
        <v>810</v>
      </c>
      <c r="B379" s="30" t="s">
        <v>811</v>
      </c>
      <c r="C379" s="27"/>
      <c r="D379" s="28"/>
      <c r="E379" s="78"/>
      <c r="F379" s="78"/>
    </row>
    <row r="380" spans="1:6" ht="25.5">
      <c r="A380" s="25" t="s">
        <v>812</v>
      </c>
      <c r="B380" s="30" t="s">
        <v>813</v>
      </c>
      <c r="C380" s="27"/>
      <c r="D380" s="28"/>
      <c r="E380" s="101"/>
      <c r="F380" s="101"/>
    </row>
    <row r="381" spans="1:6" ht="12.75">
      <c r="A381" s="25" t="s">
        <v>814</v>
      </c>
      <c r="B381" s="30" t="s">
        <v>815</v>
      </c>
      <c r="C381" s="27" t="s">
        <v>1169</v>
      </c>
      <c r="D381" s="28">
        <v>1</v>
      </c>
      <c r="E381" s="138"/>
      <c r="F381" s="31">
        <f>D381*E381</f>
        <v>0</v>
      </c>
    </row>
    <row r="382" spans="1:6" s="3" customFormat="1" ht="39.75" customHeight="1">
      <c r="A382" s="36" t="s">
        <v>816</v>
      </c>
      <c r="B382" s="37" t="s">
        <v>1958</v>
      </c>
      <c r="C382" s="44"/>
      <c r="D382" s="45"/>
      <c r="E382" s="45"/>
      <c r="F382" s="45"/>
    </row>
    <row r="383" spans="1:6" ht="12.75">
      <c r="A383" s="25" t="s">
        <v>1477</v>
      </c>
      <c r="B383" s="30" t="s">
        <v>1478</v>
      </c>
      <c r="C383" s="27"/>
      <c r="D383" s="28"/>
      <c r="E383" s="78"/>
      <c r="F383" s="78"/>
    </row>
    <row r="384" spans="1:6" ht="12.75">
      <c r="A384" s="25" t="s">
        <v>1479</v>
      </c>
      <c r="B384" s="30" t="s">
        <v>1480</v>
      </c>
      <c r="C384" s="27"/>
      <c r="D384" s="28"/>
      <c r="E384" s="78"/>
      <c r="F384" s="78"/>
    </row>
    <row r="385" spans="1:6" ht="12.75">
      <c r="A385" s="25" t="s">
        <v>1481</v>
      </c>
      <c r="B385" s="30" t="s">
        <v>1482</v>
      </c>
      <c r="C385" s="27" t="s">
        <v>1169</v>
      </c>
      <c r="D385" s="28">
        <v>9</v>
      </c>
      <c r="E385" s="138"/>
      <c r="F385" s="31">
        <f>D385*E385</f>
        <v>0</v>
      </c>
    </row>
    <row r="386" spans="1:6" s="3" customFormat="1" ht="39.75" customHeight="1">
      <c r="A386" s="36" t="s">
        <v>1483</v>
      </c>
      <c r="B386" s="37" t="s">
        <v>1959</v>
      </c>
      <c r="C386" s="44"/>
      <c r="D386" s="45"/>
      <c r="E386" s="45"/>
      <c r="F386" s="45"/>
    </row>
    <row r="387" spans="1:6" ht="12.75">
      <c r="A387" s="25" t="s">
        <v>1484</v>
      </c>
      <c r="B387" s="30" t="s">
        <v>1485</v>
      </c>
      <c r="C387" s="27"/>
      <c r="D387" s="28"/>
      <c r="E387" s="101"/>
      <c r="F387" s="101"/>
    </row>
    <row r="388" spans="1:6" ht="12.75">
      <c r="A388" s="25" t="s">
        <v>1486</v>
      </c>
      <c r="B388" s="30" t="s">
        <v>1487</v>
      </c>
      <c r="C388" s="27"/>
      <c r="D388" s="28"/>
      <c r="E388" s="78"/>
      <c r="F388" s="78"/>
    </row>
    <row r="389" spans="1:6" ht="12.75">
      <c r="A389" s="25" t="s">
        <v>1488</v>
      </c>
      <c r="B389" s="30" t="s">
        <v>1489</v>
      </c>
      <c r="C389" s="27" t="s">
        <v>493</v>
      </c>
      <c r="D389" s="28">
        <v>1345</v>
      </c>
      <c r="E389" s="138"/>
      <c r="F389" s="31">
        <f>D389*E389</f>
        <v>0</v>
      </c>
    </row>
    <row r="390" spans="1:6" ht="12.75">
      <c r="A390" s="25" t="s">
        <v>1490</v>
      </c>
      <c r="B390" s="30" t="s">
        <v>1491</v>
      </c>
      <c r="C390" s="27" t="s">
        <v>493</v>
      </c>
      <c r="D390" s="28">
        <v>65</v>
      </c>
      <c r="E390" s="138"/>
      <c r="F390" s="31">
        <f>D390*E390</f>
        <v>0</v>
      </c>
    </row>
    <row r="391" spans="1:6" ht="12.75">
      <c r="A391" s="25" t="s">
        <v>1492</v>
      </c>
      <c r="B391" s="30" t="s">
        <v>1493</v>
      </c>
      <c r="C391" s="27"/>
      <c r="D391" s="28"/>
      <c r="E391" s="78"/>
      <c r="F391" s="78"/>
    </row>
    <row r="392" spans="1:6" ht="12.75">
      <c r="A392" s="25" t="s">
        <v>1494</v>
      </c>
      <c r="B392" s="30" t="s">
        <v>836</v>
      </c>
      <c r="C392" s="27" t="s">
        <v>1169</v>
      </c>
      <c r="D392" s="28">
        <v>1</v>
      </c>
      <c r="E392" s="138"/>
      <c r="F392" s="31">
        <f>D392*E392</f>
        <v>0</v>
      </c>
    </row>
    <row r="393" spans="1:6" ht="12.75">
      <c r="A393" s="25" t="s">
        <v>837</v>
      </c>
      <c r="B393" s="30" t="s">
        <v>838</v>
      </c>
      <c r="C393" s="27" t="s">
        <v>1169</v>
      </c>
      <c r="D393" s="28">
        <v>1</v>
      </c>
      <c r="E393" s="138"/>
      <c r="F393" s="31">
        <f>D393*E393</f>
        <v>0</v>
      </c>
    </row>
    <row r="394" spans="1:6" s="3" customFormat="1" ht="24.75" customHeight="1">
      <c r="A394" s="36" t="s">
        <v>839</v>
      </c>
      <c r="B394" s="37" t="s">
        <v>1960</v>
      </c>
      <c r="C394" s="44"/>
      <c r="D394" s="45"/>
      <c r="E394" s="45"/>
      <c r="F394" s="45"/>
    </row>
    <row r="395" spans="1:6" ht="12.75">
      <c r="A395" s="25" t="s">
        <v>840</v>
      </c>
      <c r="B395" s="30" t="s">
        <v>841</v>
      </c>
      <c r="C395" s="27"/>
      <c r="D395" s="28"/>
      <c r="E395" s="78"/>
      <c r="F395" s="78"/>
    </row>
    <row r="396" spans="1:6" ht="12.75">
      <c r="A396" s="25" t="s">
        <v>842</v>
      </c>
      <c r="B396" s="30" t="s">
        <v>843</v>
      </c>
      <c r="C396" s="27"/>
      <c r="D396" s="28"/>
      <c r="E396" s="78"/>
      <c r="F396" s="78"/>
    </row>
    <row r="397" spans="1:6" ht="12.75">
      <c r="A397" s="25" t="s">
        <v>844</v>
      </c>
      <c r="B397" s="30" t="s">
        <v>845</v>
      </c>
      <c r="C397" s="27" t="s">
        <v>1146</v>
      </c>
      <c r="D397" s="28">
        <v>9</v>
      </c>
      <c r="E397" s="138"/>
      <c r="F397" s="31">
        <f aca="true" t="shared" si="20" ref="F397:F403">D397*E397</f>
        <v>0</v>
      </c>
    </row>
    <row r="398" spans="1:6" ht="12.75">
      <c r="A398" s="25" t="s">
        <v>846</v>
      </c>
      <c r="B398" s="30" t="s">
        <v>847</v>
      </c>
      <c r="C398" s="27" t="s">
        <v>1146</v>
      </c>
      <c r="D398" s="28">
        <v>46</v>
      </c>
      <c r="E398" s="138"/>
      <c r="F398" s="31">
        <f t="shared" si="20"/>
        <v>0</v>
      </c>
    </row>
    <row r="399" spans="1:6" ht="12.75">
      <c r="A399" s="25" t="s">
        <v>848</v>
      </c>
      <c r="B399" s="30" t="s">
        <v>849</v>
      </c>
      <c r="C399" s="27" t="s">
        <v>1146</v>
      </c>
      <c r="D399" s="28">
        <v>105</v>
      </c>
      <c r="E399" s="138"/>
      <c r="F399" s="31">
        <f t="shared" si="20"/>
        <v>0</v>
      </c>
    </row>
    <row r="400" spans="1:6" ht="12.75">
      <c r="A400" s="25" t="s">
        <v>850</v>
      </c>
      <c r="B400" s="30" t="s">
        <v>851</v>
      </c>
      <c r="C400" s="27" t="s">
        <v>1146</v>
      </c>
      <c r="D400" s="28">
        <v>273</v>
      </c>
      <c r="E400" s="138"/>
      <c r="F400" s="31">
        <f t="shared" si="20"/>
        <v>0</v>
      </c>
    </row>
    <row r="401" spans="1:6" ht="12.75">
      <c r="A401" s="25" t="s">
        <v>852</v>
      </c>
      <c r="B401" s="30" t="s">
        <v>853</v>
      </c>
      <c r="C401" s="27" t="s">
        <v>1146</v>
      </c>
      <c r="D401" s="28">
        <v>40</v>
      </c>
      <c r="E401" s="137"/>
      <c r="F401" s="29">
        <f t="shared" si="20"/>
        <v>0</v>
      </c>
    </row>
    <row r="402" spans="1:6" ht="12.75">
      <c r="A402" s="25" t="s">
        <v>854</v>
      </c>
      <c r="B402" s="30" t="s">
        <v>855</v>
      </c>
      <c r="C402" s="27" t="s">
        <v>1146</v>
      </c>
      <c r="D402" s="28">
        <v>22</v>
      </c>
      <c r="E402" s="138"/>
      <c r="F402" s="31">
        <f t="shared" si="20"/>
        <v>0</v>
      </c>
    </row>
    <row r="403" spans="1:6" ht="12.75">
      <c r="A403" s="25" t="s">
        <v>856</v>
      </c>
      <c r="B403" s="30" t="s">
        <v>857</v>
      </c>
      <c r="C403" s="27" t="s">
        <v>1146</v>
      </c>
      <c r="D403" s="28">
        <v>35</v>
      </c>
      <c r="E403" s="138"/>
      <c r="F403" s="31">
        <f t="shared" si="20"/>
        <v>0</v>
      </c>
    </row>
    <row r="404" spans="1:6" s="3" customFormat="1" ht="24.75" customHeight="1">
      <c r="A404" s="36" t="s">
        <v>858</v>
      </c>
      <c r="B404" s="37" t="s">
        <v>1961</v>
      </c>
      <c r="C404" s="44"/>
      <c r="D404" s="45"/>
      <c r="E404" s="45"/>
      <c r="F404" s="45"/>
    </row>
    <row r="405" spans="1:6" ht="12.75">
      <c r="A405" s="25" t="s">
        <v>859</v>
      </c>
      <c r="B405" s="30" t="s">
        <v>860</v>
      </c>
      <c r="C405" s="27"/>
      <c r="D405" s="28"/>
      <c r="E405" s="78"/>
      <c r="F405" s="78"/>
    </row>
    <row r="406" spans="1:6" ht="12.75">
      <c r="A406" s="25" t="s">
        <v>861</v>
      </c>
      <c r="B406" s="30" t="s">
        <v>862</v>
      </c>
      <c r="C406" s="27"/>
      <c r="D406" s="28"/>
      <c r="E406" s="78"/>
      <c r="F406" s="78"/>
    </row>
    <row r="407" spans="1:6" ht="12.75">
      <c r="A407" s="25" t="s">
        <v>863</v>
      </c>
      <c r="B407" s="30" t="s">
        <v>845</v>
      </c>
      <c r="C407" s="27" t="s">
        <v>1146</v>
      </c>
      <c r="D407" s="28">
        <v>33</v>
      </c>
      <c r="E407" s="138"/>
      <c r="F407" s="31">
        <f>D407*E407</f>
        <v>0</v>
      </c>
    </row>
    <row r="408" spans="1:6" ht="12.75">
      <c r="A408" s="25" t="s">
        <v>864</v>
      </c>
      <c r="B408" s="30" t="s">
        <v>847</v>
      </c>
      <c r="C408" s="27" t="s">
        <v>1146</v>
      </c>
      <c r="D408" s="28">
        <v>32</v>
      </c>
      <c r="E408" s="137"/>
      <c r="F408" s="29">
        <f>D408*E408</f>
        <v>0</v>
      </c>
    </row>
    <row r="409" spans="1:6" ht="12.75">
      <c r="A409" s="25" t="s">
        <v>865</v>
      </c>
      <c r="B409" s="30" t="s">
        <v>849</v>
      </c>
      <c r="C409" s="27" t="s">
        <v>1146</v>
      </c>
      <c r="D409" s="28">
        <v>17</v>
      </c>
      <c r="E409" s="138"/>
      <c r="F409" s="31">
        <f>D409*E409</f>
        <v>0</v>
      </c>
    </row>
    <row r="410" spans="1:6" ht="12.75">
      <c r="A410" s="25" t="s">
        <v>866</v>
      </c>
      <c r="B410" s="30" t="s">
        <v>867</v>
      </c>
      <c r="C410" s="27"/>
      <c r="D410" s="28"/>
      <c r="E410" s="78"/>
      <c r="F410" s="78"/>
    </row>
    <row r="411" spans="1:6" ht="12.75">
      <c r="A411" s="25" t="s">
        <v>868</v>
      </c>
      <c r="B411" s="30" t="s">
        <v>851</v>
      </c>
      <c r="C411" s="27" t="s">
        <v>1146</v>
      </c>
      <c r="D411" s="28">
        <v>22</v>
      </c>
      <c r="E411" s="138"/>
      <c r="F411" s="31">
        <f>D411*E411</f>
        <v>0</v>
      </c>
    </row>
    <row r="412" spans="1:6" ht="12.75">
      <c r="A412" s="25" t="s">
        <v>869</v>
      </c>
      <c r="B412" s="30" t="s">
        <v>853</v>
      </c>
      <c r="C412" s="27" t="s">
        <v>1146</v>
      </c>
      <c r="D412" s="28">
        <v>31</v>
      </c>
      <c r="E412" s="138"/>
      <c r="F412" s="31">
        <f>D412*E412</f>
        <v>0</v>
      </c>
    </row>
    <row r="413" spans="1:6" ht="12.75">
      <c r="A413" s="25" t="s">
        <v>870</v>
      </c>
      <c r="B413" s="30" t="s">
        <v>871</v>
      </c>
      <c r="C413" s="27"/>
      <c r="D413" s="28"/>
      <c r="E413" s="78"/>
      <c r="F413" s="78"/>
    </row>
    <row r="414" spans="1:6" ht="12.75">
      <c r="A414" s="25" t="s">
        <v>872</v>
      </c>
      <c r="B414" s="30" t="s">
        <v>855</v>
      </c>
      <c r="C414" s="27" t="s">
        <v>1146</v>
      </c>
      <c r="D414" s="28">
        <v>22</v>
      </c>
      <c r="E414" s="138"/>
      <c r="F414" s="31">
        <f>D414*E414</f>
        <v>0</v>
      </c>
    </row>
    <row r="415" spans="1:6" ht="12.75">
      <c r="A415" s="25" t="s">
        <v>873</v>
      </c>
      <c r="B415" s="30" t="s">
        <v>857</v>
      </c>
      <c r="C415" s="27" t="s">
        <v>1146</v>
      </c>
      <c r="D415" s="28">
        <v>26</v>
      </c>
      <c r="E415" s="137"/>
      <c r="F415" s="29">
        <f>D415*E415</f>
        <v>0</v>
      </c>
    </row>
    <row r="416" spans="1:6" ht="25.5">
      <c r="A416" s="25" t="s">
        <v>874</v>
      </c>
      <c r="B416" s="30" t="s">
        <v>875</v>
      </c>
      <c r="C416" s="27"/>
      <c r="D416" s="28"/>
      <c r="E416" s="78"/>
      <c r="F416" s="78"/>
    </row>
    <row r="417" spans="1:6" ht="12.75">
      <c r="A417" s="25" t="s">
        <v>876</v>
      </c>
      <c r="B417" s="30" t="s">
        <v>877</v>
      </c>
      <c r="C417" s="27"/>
      <c r="D417" s="28"/>
      <c r="E417" s="78"/>
      <c r="F417" s="78"/>
    </row>
    <row r="418" spans="1:6" ht="12.75">
      <c r="A418" s="25" t="s">
        <v>878</v>
      </c>
      <c r="B418" s="30" t="s">
        <v>845</v>
      </c>
      <c r="C418" s="27" t="s">
        <v>1146</v>
      </c>
      <c r="D418" s="28">
        <v>3</v>
      </c>
      <c r="E418" s="138"/>
      <c r="F418" s="31">
        <f>D418*E418</f>
        <v>0</v>
      </c>
    </row>
    <row r="419" spans="1:6" ht="12.75">
      <c r="A419" s="25" t="s">
        <v>879</v>
      </c>
      <c r="B419" s="30" t="s">
        <v>847</v>
      </c>
      <c r="C419" s="27" t="s">
        <v>1146</v>
      </c>
      <c r="D419" s="28">
        <v>33</v>
      </c>
      <c r="E419" s="138"/>
      <c r="F419" s="31">
        <f>D419*E419</f>
        <v>0</v>
      </c>
    </row>
    <row r="420" spans="1:6" ht="12.75">
      <c r="A420" s="25" t="s">
        <v>880</v>
      </c>
      <c r="B420" s="30" t="s">
        <v>849</v>
      </c>
      <c r="C420" s="27" t="s">
        <v>1146</v>
      </c>
      <c r="D420" s="28">
        <v>77</v>
      </c>
      <c r="E420" s="138"/>
      <c r="F420" s="31">
        <f>D420*E420</f>
        <v>0</v>
      </c>
    </row>
    <row r="421" spans="1:6" ht="12.75">
      <c r="A421" s="25" t="s">
        <v>881</v>
      </c>
      <c r="B421" s="30" t="s">
        <v>855</v>
      </c>
      <c r="C421" s="27" t="s">
        <v>1146</v>
      </c>
      <c r="D421" s="28">
        <v>22</v>
      </c>
      <c r="E421" s="138"/>
      <c r="F421" s="31">
        <f>D421*E421</f>
        <v>0</v>
      </c>
    </row>
    <row r="422" spans="1:6" ht="12.75">
      <c r="A422" s="25" t="s">
        <v>882</v>
      </c>
      <c r="B422" s="30" t="s">
        <v>857</v>
      </c>
      <c r="C422" s="27" t="s">
        <v>1146</v>
      </c>
      <c r="D422" s="28">
        <v>31</v>
      </c>
      <c r="E422" s="137"/>
      <c r="F422" s="29">
        <f>D422*E422</f>
        <v>0</v>
      </c>
    </row>
    <row r="423" spans="1:6" ht="12.75">
      <c r="A423" s="25" t="s">
        <v>883</v>
      </c>
      <c r="B423" s="30" t="s">
        <v>884</v>
      </c>
      <c r="C423" s="27"/>
      <c r="D423" s="28"/>
      <c r="E423" s="78"/>
      <c r="F423" s="78"/>
    </row>
    <row r="424" spans="1:6" ht="12.75">
      <c r="A424" s="25" t="s">
        <v>885</v>
      </c>
      <c r="B424" s="30" t="s">
        <v>851</v>
      </c>
      <c r="C424" s="27" t="s">
        <v>1146</v>
      </c>
      <c r="D424" s="28">
        <v>262</v>
      </c>
      <c r="E424" s="138"/>
      <c r="F424" s="31">
        <f>D424*E424</f>
        <v>0</v>
      </c>
    </row>
    <row r="425" spans="1:6" ht="12.75">
      <c r="A425" s="25" t="s">
        <v>886</v>
      </c>
      <c r="B425" s="30" t="s">
        <v>853</v>
      </c>
      <c r="C425" s="27" t="s">
        <v>1146</v>
      </c>
      <c r="D425" s="28">
        <v>31</v>
      </c>
      <c r="E425" s="138"/>
      <c r="F425" s="31">
        <f>D425*E425</f>
        <v>0</v>
      </c>
    </row>
    <row r="426" spans="1:6" ht="12.75">
      <c r="A426" s="25" t="s">
        <v>887</v>
      </c>
      <c r="B426" s="30" t="s">
        <v>888</v>
      </c>
      <c r="C426" s="27"/>
      <c r="D426" s="28"/>
      <c r="E426" s="78"/>
      <c r="F426" s="78"/>
    </row>
    <row r="427" spans="1:6" ht="25.5">
      <c r="A427" s="25" t="s">
        <v>889</v>
      </c>
      <c r="B427" s="30" t="s">
        <v>890</v>
      </c>
      <c r="C427" s="27"/>
      <c r="D427" s="28"/>
      <c r="E427" s="78"/>
      <c r="F427" s="78"/>
    </row>
    <row r="428" spans="1:6" ht="12.75">
      <c r="A428" s="25" t="s">
        <v>891</v>
      </c>
      <c r="B428" s="30" t="s">
        <v>892</v>
      </c>
      <c r="C428" s="27" t="s">
        <v>1146</v>
      </c>
      <c r="D428" s="28">
        <v>31</v>
      </c>
      <c r="E428" s="138"/>
      <c r="F428" s="31">
        <f aca="true" t="shared" si="21" ref="F428:F434">D428*E428</f>
        <v>0</v>
      </c>
    </row>
    <row r="429" spans="1:6" ht="12.75">
      <c r="A429" s="25" t="s">
        <v>893</v>
      </c>
      <c r="B429" s="30" t="s">
        <v>894</v>
      </c>
      <c r="C429" s="27" t="s">
        <v>1146</v>
      </c>
      <c r="D429" s="28">
        <v>70</v>
      </c>
      <c r="E429" s="137"/>
      <c r="F429" s="29">
        <f t="shared" si="21"/>
        <v>0</v>
      </c>
    </row>
    <row r="430" spans="1:6" ht="12.75">
      <c r="A430" s="25" t="s">
        <v>895</v>
      </c>
      <c r="B430" s="30" t="s">
        <v>896</v>
      </c>
      <c r="C430" s="27" t="s">
        <v>1146</v>
      </c>
      <c r="D430" s="28">
        <v>41</v>
      </c>
      <c r="E430" s="138"/>
      <c r="F430" s="31">
        <f t="shared" si="21"/>
        <v>0</v>
      </c>
    </row>
    <row r="431" spans="1:6" ht="12.75">
      <c r="A431" s="25" t="s">
        <v>897</v>
      </c>
      <c r="B431" s="30" t="s">
        <v>898</v>
      </c>
      <c r="C431" s="27" t="s">
        <v>1146</v>
      </c>
      <c r="D431" s="28">
        <v>43</v>
      </c>
      <c r="E431" s="138"/>
      <c r="F431" s="31">
        <f t="shared" si="21"/>
        <v>0</v>
      </c>
    </row>
    <row r="432" spans="1:6" ht="12.75">
      <c r="A432" s="25" t="s">
        <v>899</v>
      </c>
      <c r="B432" s="30" t="s">
        <v>900</v>
      </c>
      <c r="C432" s="27" t="s">
        <v>1146</v>
      </c>
      <c r="D432" s="28">
        <v>116</v>
      </c>
      <c r="E432" s="138"/>
      <c r="F432" s="31">
        <f t="shared" si="21"/>
        <v>0</v>
      </c>
    </row>
    <row r="433" spans="1:6" ht="12.75">
      <c r="A433" s="25" t="s">
        <v>901</v>
      </c>
      <c r="B433" s="30" t="s">
        <v>902</v>
      </c>
      <c r="C433" s="27" t="s">
        <v>1146</v>
      </c>
      <c r="D433" s="28">
        <v>55</v>
      </c>
      <c r="E433" s="138"/>
      <c r="F433" s="31">
        <f t="shared" si="21"/>
        <v>0</v>
      </c>
    </row>
    <row r="434" spans="1:6" ht="12.75">
      <c r="A434" s="25" t="s">
        <v>903</v>
      </c>
      <c r="B434" s="30" t="s">
        <v>904</v>
      </c>
      <c r="C434" s="27" t="s">
        <v>1146</v>
      </c>
      <c r="D434" s="28">
        <v>94</v>
      </c>
      <c r="E434" s="138"/>
      <c r="F434" s="31">
        <f t="shared" si="21"/>
        <v>0</v>
      </c>
    </row>
    <row r="435" spans="1:6" ht="12.75">
      <c r="A435" s="25"/>
      <c r="B435" s="97"/>
      <c r="C435" s="104"/>
      <c r="D435" s="85"/>
      <c r="E435" s="110"/>
      <c r="F435" s="78"/>
    </row>
    <row r="436" spans="1:6" s="3" customFormat="1" ht="39.75" customHeight="1">
      <c r="A436" s="82"/>
      <c r="B436" s="83" t="s">
        <v>835</v>
      </c>
      <c r="C436" s="173"/>
      <c r="D436" s="174"/>
      <c r="E436" s="175"/>
      <c r="F436" s="86">
        <f>SUM(F338:F434)</f>
        <v>0</v>
      </c>
    </row>
    <row r="437" spans="1:6" ht="12.75">
      <c r="A437" s="25"/>
      <c r="B437" s="97"/>
      <c r="C437" s="104"/>
      <c r="D437" s="85"/>
      <c r="E437" s="110"/>
      <c r="F437" s="78"/>
    </row>
    <row r="438" spans="1:6" s="107" customFormat="1" ht="39.75" customHeight="1">
      <c r="A438" s="82" t="s">
        <v>905</v>
      </c>
      <c r="B438" s="83" t="s">
        <v>1956</v>
      </c>
      <c r="C438" s="173"/>
      <c r="D438" s="147"/>
      <c r="E438" s="147"/>
      <c r="F438" s="148"/>
    </row>
    <row r="439" spans="1:6" ht="12.75">
      <c r="A439" s="25"/>
      <c r="B439" s="97"/>
      <c r="C439" s="104"/>
      <c r="D439" s="85"/>
      <c r="E439" s="110"/>
      <c r="F439" s="78"/>
    </row>
    <row r="440" spans="1:6" s="3" customFormat="1" ht="24.75" customHeight="1">
      <c r="A440" s="36" t="s">
        <v>906</v>
      </c>
      <c r="B440" s="37" t="s">
        <v>1962</v>
      </c>
      <c r="C440" s="44"/>
      <c r="D440" s="45"/>
      <c r="E440" s="45"/>
      <c r="F440" s="45"/>
    </row>
    <row r="441" spans="1:6" ht="12.75">
      <c r="A441" s="25" t="s">
        <v>907</v>
      </c>
      <c r="B441" s="30" t="s">
        <v>908</v>
      </c>
      <c r="C441" s="27"/>
      <c r="D441" s="28"/>
      <c r="E441" s="78"/>
      <c r="F441" s="78"/>
    </row>
    <row r="442" spans="1:6" ht="38.25">
      <c r="A442" s="25" t="s">
        <v>909</v>
      </c>
      <c r="B442" s="30" t="s">
        <v>910</v>
      </c>
      <c r="C442" s="27"/>
      <c r="D442" s="28"/>
      <c r="E442" s="78"/>
      <c r="F442" s="78"/>
    </row>
    <row r="443" spans="1:6" ht="76.5">
      <c r="A443" s="25" t="s">
        <v>911</v>
      </c>
      <c r="B443" s="30" t="s">
        <v>912</v>
      </c>
      <c r="C443" s="27" t="s">
        <v>1169</v>
      </c>
      <c r="D443" s="28">
        <v>1</v>
      </c>
      <c r="E443" s="138"/>
      <c r="F443" s="31">
        <f>D443*E443</f>
        <v>0</v>
      </c>
    </row>
    <row r="444" spans="1:6" ht="12.75">
      <c r="A444" s="25" t="s">
        <v>913</v>
      </c>
      <c r="B444" s="30" t="s">
        <v>914</v>
      </c>
      <c r="C444" s="27"/>
      <c r="D444" s="28"/>
      <c r="E444" s="78"/>
      <c r="F444" s="78"/>
    </row>
    <row r="445" spans="1:6" ht="25.5">
      <c r="A445" s="25" t="s">
        <v>915</v>
      </c>
      <c r="B445" s="30" t="s">
        <v>916</v>
      </c>
      <c r="C445" s="27"/>
      <c r="D445" s="28"/>
      <c r="E445" s="78"/>
      <c r="F445" s="78"/>
    </row>
    <row r="446" spans="1:6" ht="12.75">
      <c r="A446" s="25" t="s">
        <v>1537</v>
      </c>
      <c r="B446" s="30" t="s">
        <v>1538</v>
      </c>
      <c r="C446" s="27" t="s">
        <v>1169</v>
      </c>
      <c r="D446" s="28">
        <v>1</v>
      </c>
      <c r="E446" s="137"/>
      <c r="F446" s="29">
        <f>D446*E446</f>
        <v>0</v>
      </c>
    </row>
    <row r="447" spans="1:6" ht="12.75">
      <c r="A447" s="25" t="s">
        <v>1539</v>
      </c>
      <c r="B447" s="30" t="s">
        <v>1540</v>
      </c>
      <c r="C447" s="27" t="s">
        <v>1169</v>
      </c>
      <c r="D447" s="28">
        <v>1</v>
      </c>
      <c r="E447" s="138"/>
      <c r="F447" s="31">
        <f>D447*E447</f>
        <v>0</v>
      </c>
    </row>
    <row r="448" spans="1:6" ht="12.75">
      <c r="A448" s="25" t="s">
        <v>1541</v>
      </c>
      <c r="B448" s="30" t="s">
        <v>1542</v>
      </c>
      <c r="C448" s="27" t="s">
        <v>1169</v>
      </c>
      <c r="D448" s="28">
        <v>1</v>
      </c>
      <c r="E448" s="138"/>
      <c r="F448" s="31">
        <f>D448*E448</f>
        <v>0</v>
      </c>
    </row>
    <row r="449" spans="1:6" ht="25.5">
      <c r="A449" s="25" t="s">
        <v>1543</v>
      </c>
      <c r="B449" s="30" t="s">
        <v>1544</v>
      </c>
      <c r="C449" s="27"/>
      <c r="D449" s="28"/>
      <c r="E449" s="78"/>
      <c r="F449" s="78"/>
    </row>
    <row r="450" spans="1:6" ht="25.5">
      <c r="A450" s="25" t="s">
        <v>1545</v>
      </c>
      <c r="B450" s="30" t="s">
        <v>1546</v>
      </c>
      <c r="C450" s="27" t="s">
        <v>1169</v>
      </c>
      <c r="D450" s="28">
        <v>6</v>
      </c>
      <c r="E450" s="138"/>
      <c r="F450" s="31">
        <f>D450*E450</f>
        <v>0</v>
      </c>
    </row>
    <row r="451" spans="1:6" ht="25.5">
      <c r="A451" s="25" t="s">
        <v>1547</v>
      </c>
      <c r="B451" s="30" t="s">
        <v>1548</v>
      </c>
      <c r="C451" s="27"/>
      <c r="D451" s="28"/>
      <c r="E451" s="78"/>
      <c r="F451" s="78"/>
    </row>
    <row r="452" spans="1:6" ht="12.75">
      <c r="A452" s="25" t="s">
        <v>1549</v>
      </c>
      <c r="B452" s="30" t="s">
        <v>1550</v>
      </c>
      <c r="C452" s="27" t="s">
        <v>1169</v>
      </c>
      <c r="D452" s="28">
        <v>1</v>
      </c>
      <c r="E452" s="138"/>
      <c r="F452" s="31">
        <f>D452*E452</f>
        <v>0</v>
      </c>
    </row>
    <row r="453" spans="1:6" ht="12.75">
      <c r="A453" s="25" t="s">
        <v>1551</v>
      </c>
      <c r="B453" s="30" t="s">
        <v>800</v>
      </c>
      <c r="C453" s="27"/>
      <c r="D453" s="28"/>
      <c r="E453" s="101"/>
      <c r="F453" s="101"/>
    </row>
    <row r="454" spans="1:6" ht="25.5">
      <c r="A454" s="25" t="s">
        <v>1552</v>
      </c>
      <c r="B454" s="30" t="s">
        <v>1553</v>
      </c>
      <c r="C454" s="27"/>
      <c r="D454" s="28"/>
      <c r="E454" s="78"/>
      <c r="F454" s="78"/>
    </row>
    <row r="455" spans="1:6" ht="25.5">
      <c r="A455" s="25" t="s">
        <v>1554</v>
      </c>
      <c r="B455" s="30" t="s">
        <v>1555</v>
      </c>
      <c r="C455" s="27" t="s">
        <v>1169</v>
      </c>
      <c r="D455" s="28">
        <v>1</v>
      </c>
      <c r="E455" s="138"/>
      <c r="F455" s="31">
        <f>D455*E455</f>
        <v>0</v>
      </c>
    </row>
    <row r="456" spans="1:6" ht="12.75">
      <c r="A456" s="25" t="s">
        <v>1556</v>
      </c>
      <c r="B456" s="30" t="s">
        <v>805</v>
      </c>
      <c r="C456" s="27"/>
      <c r="D456" s="28"/>
      <c r="E456" s="78"/>
      <c r="F456" s="78"/>
    </row>
    <row r="457" spans="1:6" ht="12.75">
      <c r="A457" s="25" t="s">
        <v>1557</v>
      </c>
      <c r="B457" s="30" t="s">
        <v>1558</v>
      </c>
      <c r="C457" s="27"/>
      <c r="D457" s="28"/>
      <c r="E457" s="78"/>
      <c r="F457" s="78"/>
    </row>
    <row r="458" spans="1:6" ht="25.5">
      <c r="A458" s="25" t="s">
        <v>1559</v>
      </c>
      <c r="B458" s="30" t="s">
        <v>1560</v>
      </c>
      <c r="C458" s="27" t="s">
        <v>1169</v>
      </c>
      <c r="D458" s="28">
        <v>21</v>
      </c>
      <c r="E458" s="138"/>
      <c r="F458" s="31">
        <f>D458*E458</f>
        <v>0</v>
      </c>
    </row>
    <row r="459" spans="1:6" ht="12.75">
      <c r="A459" s="25" t="s">
        <v>1561</v>
      </c>
      <c r="B459" s="30" t="s">
        <v>1562</v>
      </c>
      <c r="C459" s="27"/>
      <c r="D459" s="28"/>
      <c r="E459" s="78"/>
      <c r="F459" s="78"/>
    </row>
    <row r="460" spans="1:6" ht="51">
      <c r="A460" s="25" t="s">
        <v>1563</v>
      </c>
      <c r="B460" s="30" t="s">
        <v>1564</v>
      </c>
      <c r="C460" s="27" t="s">
        <v>1169</v>
      </c>
      <c r="D460" s="28">
        <v>6</v>
      </c>
      <c r="E460" s="137"/>
      <c r="F460" s="29">
        <f>D460*E460</f>
        <v>0</v>
      </c>
    </row>
    <row r="461" spans="1:6" ht="12.75">
      <c r="A461" s="25" t="s">
        <v>1565</v>
      </c>
      <c r="B461" s="30" t="s">
        <v>1566</v>
      </c>
      <c r="C461" s="27"/>
      <c r="D461" s="28"/>
      <c r="E461" s="78"/>
      <c r="F461" s="78"/>
    </row>
    <row r="462" spans="1:6" ht="12.75">
      <c r="A462" s="25" t="s">
        <v>1567</v>
      </c>
      <c r="B462" s="30" t="s">
        <v>1568</v>
      </c>
      <c r="C462" s="27"/>
      <c r="D462" s="28"/>
      <c r="E462" s="78"/>
      <c r="F462" s="78"/>
    </row>
    <row r="463" spans="1:6" ht="12.75">
      <c r="A463" s="25" t="s">
        <v>1569</v>
      </c>
      <c r="B463" s="30" t="s">
        <v>845</v>
      </c>
      <c r="C463" s="27" t="s">
        <v>1169</v>
      </c>
      <c r="D463" s="28">
        <v>1</v>
      </c>
      <c r="E463" s="138"/>
      <c r="F463" s="31">
        <f>D463*E463</f>
        <v>0</v>
      </c>
    </row>
    <row r="464" spans="1:6" ht="12.75">
      <c r="A464" s="25" t="s">
        <v>1570</v>
      </c>
      <c r="B464" s="30" t="s">
        <v>1571</v>
      </c>
      <c r="C464" s="27"/>
      <c r="D464" s="28"/>
      <c r="E464" s="78"/>
      <c r="F464" s="78"/>
    </row>
    <row r="465" spans="1:6" ht="12.75">
      <c r="A465" s="25" t="s">
        <v>1572</v>
      </c>
      <c r="B465" s="30" t="s">
        <v>1573</v>
      </c>
      <c r="C465" s="27"/>
      <c r="D465" s="28"/>
      <c r="E465" s="78"/>
      <c r="F465" s="78"/>
    </row>
    <row r="466" spans="1:6" ht="76.5">
      <c r="A466" s="25" t="s">
        <v>1574</v>
      </c>
      <c r="B466" s="30" t="s">
        <v>1575</v>
      </c>
      <c r="C466" s="27" t="s">
        <v>1169</v>
      </c>
      <c r="D466" s="28">
        <v>1</v>
      </c>
      <c r="E466" s="138"/>
      <c r="F466" s="31">
        <f>D466*E466</f>
        <v>0</v>
      </c>
    </row>
    <row r="467" spans="1:6" s="3" customFormat="1" ht="39.75" customHeight="1">
      <c r="A467" s="36" t="s">
        <v>1576</v>
      </c>
      <c r="B467" s="37" t="s">
        <v>1959</v>
      </c>
      <c r="C467" s="44"/>
      <c r="D467" s="45"/>
      <c r="E467" s="45"/>
      <c r="F467" s="45"/>
    </row>
    <row r="468" spans="1:6" ht="12.75">
      <c r="A468" s="25" t="s">
        <v>1577</v>
      </c>
      <c r="B468" s="30" t="s">
        <v>1485</v>
      </c>
      <c r="C468" s="27"/>
      <c r="D468" s="28"/>
      <c r="E468" s="78"/>
      <c r="F468" s="78"/>
    </row>
    <row r="469" spans="1:6" ht="25.5">
      <c r="A469" s="25" t="s">
        <v>1578</v>
      </c>
      <c r="B469" s="30" t="s">
        <v>1579</v>
      </c>
      <c r="C469" s="27"/>
      <c r="D469" s="28"/>
      <c r="E469" s="78"/>
      <c r="F469" s="78"/>
    </row>
    <row r="470" spans="1:6" ht="25.5">
      <c r="A470" s="25" t="s">
        <v>1580</v>
      </c>
      <c r="B470" s="30" t="s">
        <v>1581</v>
      </c>
      <c r="C470" s="27" t="s">
        <v>1169</v>
      </c>
      <c r="D470" s="28">
        <v>1</v>
      </c>
      <c r="E470" s="138"/>
      <c r="F470" s="31">
        <f>D470*E470</f>
        <v>0</v>
      </c>
    </row>
    <row r="471" spans="1:6" ht="25.5">
      <c r="A471" s="25" t="s">
        <v>1582</v>
      </c>
      <c r="B471" s="30" t="s">
        <v>1583</v>
      </c>
      <c r="C471" s="27" t="s">
        <v>1169</v>
      </c>
      <c r="D471" s="28">
        <v>5</v>
      </c>
      <c r="E471" s="138"/>
      <c r="F471" s="31">
        <f>D471*E471</f>
        <v>0</v>
      </c>
    </row>
    <row r="472" spans="1:6" ht="25.5">
      <c r="A472" s="25" t="s">
        <v>1584</v>
      </c>
      <c r="B472" s="30" t="s">
        <v>1585</v>
      </c>
      <c r="C472" s="27" t="s">
        <v>1169</v>
      </c>
      <c r="D472" s="28">
        <v>1</v>
      </c>
      <c r="E472" s="138"/>
      <c r="F472" s="31">
        <f>D472*E472</f>
        <v>0</v>
      </c>
    </row>
    <row r="473" spans="1:6" ht="25.5">
      <c r="A473" s="25" t="s">
        <v>1586</v>
      </c>
      <c r="B473" s="30" t="s">
        <v>1587</v>
      </c>
      <c r="C473" s="27"/>
      <c r="D473" s="28"/>
      <c r="E473" s="78"/>
      <c r="F473" s="78"/>
    </row>
    <row r="474" spans="1:6" ht="12.75">
      <c r="A474" s="25" t="s">
        <v>1588</v>
      </c>
      <c r="B474" s="30" t="s">
        <v>1589</v>
      </c>
      <c r="C474" s="27" t="s">
        <v>1169</v>
      </c>
      <c r="D474" s="28">
        <v>1</v>
      </c>
      <c r="E474" s="137"/>
      <c r="F474" s="29">
        <f>D474*E474</f>
        <v>0</v>
      </c>
    </row>
    <row r="475" spans="1:6" ht="12.75">
      <c r="A475" s="25" t="s">
        <v>1590</v>
      </c>
      <c r="B475" s="30" t="s">
        <v>1591</v>
      </c>
      <c r="C475" s="27" t="s">
        <v>1169</v>
      </c>
      <c r="D475" s="28">
        <v>1</v>
      </c>
      <c r="E475" s="138"/>
      <c r="F475" s="31">
        <f>D475*E475</f>
        <v>0</v>
      </c>
    </row>
    <row r="476" spans="1:6" ht="12.75">
      <c r="A476" s="25" t="s">
        <v>1592</v>
      </c>
      <c r="B476" s="30" t="s">
        <v>1593</v>
      </c>
      <c r="C476" s="27" t="s">
        <v>1169</v>
      </c>
      <c r="D476" s="28">
        <v>1</v>
      </c>
      <c r="E476" s="138"/>
      <c r="F476" s="31">
        <f>D476*E476</f>
        <v>0</v>
      </c>
    </row>
    <row r="477" spans="1:6" ht="12.75">
      <c r="A477" s="25" t="s">
        <v>1594</v>
      </c>
      <c r="B477" s="30" t="s">
        <v>1595</v>
      </c>
      <c r="C477" s="27" t="s">
        <v>1169</v>
      </c>
      <c r="D477" s="28">
        <v>6</v>
      </c>
      <c r="E477" s="138"/>
      <c r="F477" s="31">
        <f>D477*E477</f>
        <v>0</v>
      </c>
    </row>
    <row r="478" spans="1:6" s="3" customFormat="1" ht="39.75" customHeight="1">
      <c r="A478" s="36" t="s">
        <v>1596</v>
      </c>
      <c r="B478" s="37" t="s">
        <v>1963</v>
      </c>
      <c r="C478" s="44"/>
      <c r="D478" s="45"/>
      <c r="E478" s="45"/>
      <c r="F478" s="45"/>
    </row>
    <row r="479" spans="1:6" ht="12.75">
      <c r="A479" s="25" t="s">
        <v>1597</v>
      </c>
      <c r="B479" s="30" t="s">
        <v>1598</v>
      </c>
      <c r="C479" s="27"/>
      <c r="D479" s="28"/>
      <c r="E479" s="78"/>
      <c r="F479" s="78"/>
    </row>
    <row r="480" spans="1:6" ht="12.75">
      <c r="A480" s="25" t="s">
        <v>1599</v>
      </c>
      <c r="B480" s="30" t="s">
        <v>1600</v>
      </c>
      <c r="C480" s="27"/>
      <c r="D480" s="28"/>
      <c r="E480" s="78"/>
      <c r="F480" s="78"/>
    </row>
    <row r="481" spans="1:6" ht="25.5">
      <c r="A481" s="25" t="s">
        <v>1601</v>
      </c>
      <c r="B481" s="30" t="s">
        <v>1602</v>
      </c>
      <c r="C481" s="27" t="s">
        <v>1169</v>
      </c>
      <c r="D481" s="28">
        <v>1</v>
      </c>
      <c r="E481" s="137"/>
      <c r="F481" s="29">
        <f>D481*E481</f>
        <v>0</v>
      </c>
    </row>
    <row r="482" spans="1:6" ht="12.75">
      <c r="A482" s="25" t="s">
        <v>1603</v>
      </c>
      <c r="B482" s="30" t="s">
        <v>1604</v>
      </c>
      <c r="C482" s="27"/>
      <c r="D482" s="28"/>
      <c r="E482" s="78"/>
      <c r="F482" s="78"/>
    </row>
    <row r="483" spans="1:6" ht="12.75">
      <c r="A483" s="25" t="s">
        <v>1605</v>
      </c>
      <c r="B483" s="30" t="s">
        <v>1606</v>
      </c>
      <c r="C483" s="27" t="s">
        <v>1169</v>
      </c>
      <c r="D483" s="28">
        <v>21</v>
      </c>
      <c r="E483" s="138"/>
      <c r="F483" s="31">
        <f>D483*E483</f>
        <v>0</v>
      </c>
    </row>
    <row r="484" spans="1:6" ht="12.75">
      <c r="A484" s="25" t="s">
        <v>1607</v>
      </c>
      <c r="B484" s="30" t="s">
        <v>1608</v>
      </c>
      <c r="C484" s="27"/>
      <c r="D484" s="28"/>
      <c r="E484" s="78"/>
      <c r="F484" s="78"/>
    </row>
    <row r="485" spans="1:6" ht="12.75">
      <c r="A485" s="25" t="s">
        <v>1609</v>
      </c>
      <c r="B485" s="30" t="s">
        <v>1610</v>
      </c>
      <c r="C485" s="27" t="s">
        <v>485</v>
      </c>
      <c r="D485" s="28">
        <v>1</v>
      </c>
      <c r="E485" s="138"/>
      <c r="F485" s="31">
        <f>D485*E485</f>
        <v>0</v>
      </c>
    </row>
    <row r="486" spans="1:6" ht="12.75">
      <c r="A486" s="25" t="s">
        <v>1611</v>
      </c>
      <c r="B486" s="30" t="s">
        <v>1612</v>
      </c>
      <c r="C486" s="27" t="s">
        <v>487</v>
      </c>
      <c r="D486" s="28">
        <v>1</v>
      </c>
      <c r="E486" s="138"/>
      <c r="F486" s="31">
        <f>D486*E486</f>
        <v>0</v>
      </c>
    </row>
    <row r="487" spans="1:6" ht="12.75">
      <c r="A487" s="25" t="s">
        <v>1613</v>
      </c>
      <c r="B487" s="30" t="s">
        <v>351</v>
      </c>
      <c r="C487" s="23"/>
      <c r="D487" s="24"/>
      <c r="E487" s="24"/>
      <c r="F487" s="24"/>
    </row>
    <row r="488" spans="1:6" ht="25.5">
      <c r="A488" s="25" t="s">
        <v>1614</v>
      </c>
      <c r="B488" s="30" t="s">
        <v>1615</v>
      </c>
      <c r="C488" s="27" t="s">
        <v>1169</v>
      </c>
      <c r="D488" s="28">
        <v>1</v>
      </c>
      <c r="E488" s="137"/>
      <c r="F488" s="29">
        <f>D488*E488</f>
        <v>0</v>
      </c>
    </row>
    <row r="489" spans="1:6" ht="12.75">
      <c r="A489" s="25" t="s">
        <v>1616</v>
      </c>
      <c r="B489" s="30" t="s">
        <v>1617</v>
      </c>
      <c r="C489" s="27"/>
      <c r="D489" s="28"/>
      <c r="E489" s="78"/>
      <c r="F489" s="78"/>
    </row>
    <row r="490" spans="1:6" ht="12.75">
      <c r="A490" s="25" t="s">
        <v>1618</v>
      </c>
      <c r="B490" s="30" t="s">
        <v>1619</v>
      </c>
      <c r="C490" s="27"/>
      <c r="D490" s="28"/>
      <c r="E490" s="78"/>
      <c r="F490" s="78"/>
    </row>
    <row r="491" spans="1:6" ht="12.75">
      <c r="A491" s="25" t="s">
        <v>1620</v>
      </c>
      <c r="B491" s="30" t="s">
        <v>1621</v>
      </c>
      <c r="C491" s="27" t="s">
        <v>1169</v>
      </c>
      <c r="D491" s="28">
        <v>1</v>
      </c>
      <c r="E491" s="138"/>
      <c r="F491" s="31">
        <f>D491*E491</f>
        <v>0</v>
      </c>
    </row>
    <row r="492" spans="1:6" ht="12.75">
      <c r="A492" s="25" t="s">
        <v>1622</v>
      </c>
      <c r="B492" s="30" t="s">
        <v>1623</v>
      </c>
      <c r="C492" s="27"/>
      <c r="D492" s="28"/>
      <c r="E492" s="78"/>
      <c r="F492" s="78"/>
    </row>
    <row r="493" spans="1:6" ht="12.75">
      <c r="A493" s="25" t="s">
        <v>1624</v>
      </c>
      <c r="B493" s="30" t="s">
        <v>1625</v>
      </c>
      <c r="C493" s="27" t="s">
        <v>1169</v>
      </c>
      <c r="D493" s="28">
        <v>3</v>
      </c>
      <c r="E493" s="138"/>
      <c r="F493" s="31">
        <f>D493*E493</f>
        <v>0</v>
      </c>
    </row>
    <row r="494" spans="1:6" ht="12.75">
      <c r="A494" s="25" t="s">
        <v>1626</v>
      </c>
      <c r="B494" s="30" t="s">
        <v>1627</v>
      </c>
      <c r="C494" s="23"/>
      <c r="D494" s="24"/>
      <c r="E494" s="24"/>
      <c r="F494" s="24"/>
    </row>
    <row r="495" spans="1:6" ht="12.75">
      <c r="A495" s="25" t="s">
        <v>1628</v>
      </c>
      <c r="B495" s="30" t="s">
        <v>1629</v>
      </c>
      <c r="C495" s="27" t="s">
        <v>1169</v>
      </c>
      <c r="D495" s="28">
        <v>9</v>
      </c>
      <c r="E495" s="137"/>
      <c r="F495" s="29">
        <f>D495*E495</f>
        <v>0</v>
      </c>
    </row>
    <row r="496" spans="1:6" ht="12.75">
      <c r="A496" s="25" t="s">
        <v>1630</v>
      </c>
      <c r="B496" s="30" t="s">
        <v>1631</v>
      </c>
      <c r="C496" s="27"/>
      <c r="D496" s="28"/>
      <c r="E496" s="78"/>
      <c r="F496" s="78"/>
    </row>
    <row r="497" spans="1:6" ht="12.75">
      <c r="A497" s="25" t="s">
        <v>1632</v>
      </c>
      <c r="B497" s="30" t="s">
        <v>1633</v>
      </c>
      <c r="C497" s="27" t="s">
        <v>1169</v>
      </c>
      <c r="D497" s="28">
        <v>2</v>
      </c>
      <c r="E497" s="138"/>
      <c r="F497" s="31">
        <f>D497*E497</f>
        <v>0</v>
      </c>
    </row>
    <row r="498" spans="1:6" ht="12.75">
      <c r="A498" s="25" t="s">
        <v>1634</v>
      </c>
      <c r="B498" s="30" t="s">
        <v>1635</v>
      </c>
      <c r="C498" s="27"/>
      <c r="D498" s="28"/>
      <c r="E498" s="78"/>
      <c r="F498" s="78"/>
    </row>
    <row r="499" spans="1:6" ht="12.75">
      <c r="A499" s="25" t="s">
        <v>1636</v>
      </c>
      <c r="B499" s="30" t="s">
        <v>1637</v>
      </c>
      <c r="C499" s="27" t="s">
        <v>1169</v>
      </c>
      <c r="D499" s="28">
        <v>1</v>
      </c>
      <c r="E499" s="138"/>
      <c r="F499" s="31">
        <f>D499*E499</f>
        <v>0</v>
      </c>
    </row>
    <row r="500" spans="1:6" ht="25.5">
      <c r="A500" s="25" t="s">
        <v>1638</v>
      </c>
      <c r="B500" s="30" t="s">
        <v>1639</v>
      </c>
      <c r="C500" s="27"/>
      <c r="D500" s="28"/>
      <c r="E500" s="78"/>
      <c r="F500" s="78"/>
    </row>
    <row r="501" spans="1:6" ht="12.75">
      <c r="A501" s="25" t="s">
        <v>1640</v>
      </c>
      <c r="B501" s="30" t="s">
        <v>1641</v>
      </c>
      <c r="C501" s="27" t="s">
        <v>1169</v>
      </c>
      <c r="D501" s="28">
        <v>1</v>
      </c>
      <c r="E501" s="138"/>
      <c r="F501" s="31">
        <f>D501*E501</f>
        <v>0</v>
      </c>
    </row>
    <row r="502" spans="1:6" ht="12.75">
      <c r="A502" s="25" t="s">
        <v>1642</v>
      </c>
      <c r="B502" s="30" t="s">
        <v>1643</v>
      </c>
      <c r="C502" s="27"/>
      <c r="D502" s="28"/>
      <c r="E502" s="101"/>
      <c r="F502" s="101"/>
    </row>
    <row r="503" spans="1:6" ht="12.75">
      <c r="A503" s="25" t="s">
        <v>1644</v>
      </c>
      <c r="B503" s="30" t="s">
        <v>1645</v>
      </c>
      <c r="C503" s="27"/>
      <c r="D503" s="28"/>
      <c r="E503" s="78"/>
      <c r="F503" s="78"/>
    </row>
    <row r="504" spans="1:6" ht="25.5">
      <c r="A504" s="25" t="s">
        <v>1646</v>
      </c>
      <c r="B504" s="30" t="s">
        <v>1647</v>
      </c>
      <c r="C504" s="27" t="s">
        <v>1169</v>
      </c>
      <c r="D504" s="28">
        <v>1</v>
      </c>
      <c r="E504" s="138"/>
      <c r="F504" s="31">
        <f>D504*E504</f>
        <v>0</v>
      </c>
    </row>
    <row r="505" spans="1:6" ht="25.5">
      <c r="A505" s="25" t="s">
        <v>1648</v>
      </c>
      <c r="B505" s="30" t="s">
        <v>1649</v>
      </c>
      <c r="C505" s="27" t="s">
        <v>1169</v>
      </c>
      <c r="D505" s="28">
        <v>1</v>
      </c>
      <c r="E505" s="138"/>
      <c r="F505" s="31">
        <f>D505*E505</f>
        <v>0</v>
      </c>
    </row>
    <row r="506" spans="1:6" ht="12.75">
      <c r="A506" s="25" t="s">
        <v>1650</v>
      </c>
      <c r="B506" s="30" t="s">
        <v>1651</v>
      </c>
      <c r="C506" s="27"/>
      <c r="D506" s="28"/>
      <c r="E506" s="78"/>
      <c r="F506" s="78"/>
    </row>
    <row r="507" spans="1:6" ht="51">
      <c r="A507" s="25" t="s">
        <v>1652</v>
      </c>
      <c r="B507" s="30" t="s">
        <v>1653</v>
      </c>
      <c r="C507" s="27" t="s">
        <v>1169</v>
      </c>
      <c r="D507" s="28">
        <v>2</v>
      </c>
      <c r="E507" s="138"/>
      <c r="F507" s="31">
        <f>D507*E507</f>
        <v>0</v>
      </c>
    </row>
    <row r="508" spans="1:6" ht="51">
      <c r="A508" s="25" t="s">
        <v>1654</v>
      </c>
      <c r="B508" s="30" t="s">
        <v>1655</v>
      </c>
      <c r="C508" s="27" t="s">
        <v>1169</v>
      </c>
      <c r="D508" s="28">
        <v>5</v>
      </c>
      <c r="E508" s="138"/>
      <c r="F508" s="31">
        <f>D508*E508</f>
        <v>0</v>
      </c>
    </row>
    <row r="509" spans="1:6" ht="38.25">
      <c r="A509" s="25" t="s">
        <v>1656</v>
      </c>
      <c r="B509" s="30" t="s">
        <v>1657</v>
      </c>
      <c r="C509" s="27" t="s">
        <v>1169</v>
      </c>
      <c r="D509" s="28">
        <v>3</v>
      </c>
      <c r="E509" s="138"/>
      <c r="F509" s="31">
        <f>D509*E509</f>
        <v>0</v>
      </c>
    </row>
    <row r="510" spans="1:6" ht="12.75">
      <c r="A510" s="25" t="s">
        <v>1658</v>
      </c>
      <c r="B510" s="30" t="s">
        <v>1659</v>
      </c>
      <c r="C510" s="27"/>
      <c r="D510" s="28"/>
      <c r="E510" s="78"/>
      <c r="F510" s="78"/>
    </row>
    <row r="511" spans="1:6" ht="12.75">
      <c r="A511" s="25" t="s">
        <v>1660</v>
      </c>
      <c r="B511" s="30" t="s">
        <v>1661</v>
      </c>
      <c r="C511" s="27"/>
      <c r="D511" s="28"/>
      <c r="E511" s="78"/>
      <c r="F511" s="78"/>
    </row>
    <row r="512" spans="1:6" ht="12.75">
      <c r="A512" s="25" t="s">
        <v>1662</v>
      </c>
      <c r="B512" s="30" t="s">
        <v>1663</v>
      </c>
      <c r="C512" s="27" t="s">
        <v>1169</v>
      </c>
      <c r="D512" s="28">
        <v>1</v>
      </c>
      <c r="E512" s="138"/>
      <c r="F512" s="31">
        <f>D512*E512</f>
        <v>0</v>
      </c>
    </row>
    <row r="513" spans="1:6" ht="12.75">
      <c r="A513" s="25" t="s">
        <v>1664</v>
      </c>
      <c r="B513" s="30" t="s">
        <v>1665</v>
      </c>
      <c r="C513" s="27"/>
      <c r="D513" s="28"/>
      <c r="E513" s="78"/>
      <c r="F513" s="78"/>
    </row>
    <row r="514" spans="1:6" ht="12.75">
      <c r="A514" s="25" t="s">
        <v>1666</v>
      </c>
      <c r="B514" s="30" t="s">
        <v>1667</v>
      </c>
      <c r="C514" s="27"/>
      <c r="D514" s="28"/>
      <c r="E514" s="78"/>
      <c r="F514" s="78"/>
    </row>
    <row r="515" spans="1:6" ht="12.75">
      <c r="A515" s="25" t="s">
        <v>1668</v>
      </c>
      <c r="B515" s="30" t="s">
        <v>1669</v>
      </c>
      <c r="C515" s="27" t="s">
        <v>1169</v>
      </c>
      <c r="D515" s="28">
        <v>2</v>
      </c>
      <c r="E515" s="137"/>
      <c r="F515" s="29">
        <f>D515*E515</f>
        <v>0</v>
      </c>
    </row>
    <row r="516" spans="1:6" ht="25.5">
      <c r="A516" s="25" t="s">
        <v>1670</v>
      </c>
      <c r="B516" s="30" t="s">
        <v>1671</v>
      </c>
      <c r="C516" s="27"/>
      <c r="D516" s="28"/>
      <c r="E516" s="78"/>
      <c r="F516" s="78"/>
    </row>
    <row r="517" spans="1:6" ht="12.75">
      <c r="A517" s="25" t="s">
        <v>1672</v>
      </c>
      <c r="B517" s="30" t="s">
        <v>1673</v>
      </c>
      <c r="C517" s="27" t="s">
        <v>1169</v>
      </c>
      <c r="D517" s="28">
        <v>28</v>
      </c>
      <c r="E517" s="138"/>
      <c r="F517" s="31">
        <f>D517*E517</f>
        <v>0</v>
      </c>
    </row>
    <row r="518" spans="1:6" ht="12.75">
      <c r="A518" s="25" t="s">
        <v>1674</v>
      </c>
      <c r="B518" s="30" t="s">
        <v>239</v>
      </c>
      <c r="C518" s="27"/>
      <c r="D518" s="28"/>
      <c r="E518" s="78"/>
      <c r="F518" s="78"/>
    </row>
    <row r="519" spans="1:6" ht="12.75">
      <c r="A519" s="25" t="s">
        <v>240</v>
      </c>
      <c r="B519" s="30" t="s">
        <v>241</v>
      </c>
      <c r="C519" s="27" t="s">
        <v>485</v>
      </c>
      <c r="D519" s="28">
        <v>2</v>
      </c>
      <c r="E519" s="138"/>
      <c r="F519" s="31">
        <f>D519*E519</f>
        <v>0</v>
      </c>
    </row>
    <row r="520" spans="1:6" ht="12.75">
      <c r="A520" s="25" t="s">
        <v>242</v>
      </c>
      <c r="B520" s="30" t="s">
        <v>243</v>
      </c>
      <c r="C520" s="27"/>
      <c r="D520" s="28"/>
      <c r="E520" s="78"/>
      <c r="F520" s="78"/>
    </row>
    <row r="521" spans="1:6" ht="12.75">
      <c r="A521" s="25" t="s">
        <v>244</v>
      </c>
      <c r="B521" s="30" t="s">
        <v>245</v>
      </c>
      <c r="C521" s="27" t="s">
        <v>485</v>
      </c>
      <c r="D521" s="28">
        <v>1</v>
      </c>
      <c r="E521" s="138"/>
      <c r="F521" s="31">
        <f>D521*E521</f>
        <v>0</v>
      </c>
    </row>
    <row r="522" spans="1:6" ht="12.75">
      <c r="A522" s="25" t="s">
        <v>246</v>
      </c>
      <c r="B522" s="30" t="s">
        <v>247</v>
      </c>
      <c r="C522" s="27"/>
      <c r="D522" s="28"/>
      <c r="E522" s="101"/>
      <c r="F522" s="101"/>
    </row>
    <row r="523" spans="1:6" ht="12.75">
      <c r="A523" s="25" t="s">
        <v>248</v>
      </c>
      <c r="B523" s="30" t="s">
        <v>249</v>
      </c>
      <c r="C523" s="27"/>
      <c r="D523" s="28"/>
      <c r="E523" s="101"/>
      <c r="F523" s="101"/>
    </row>
    <row r="524" spans="1:6" ht="12.75">
      <c r="A524" s="25" t="s">
        <v>250</v>
      </c>
      <c r="B524" s="30" t="s">
        <v>251</v>
      </c>
      <c r="C524" s="27" t="s">
        <v>485</v>
      </c>
      <c r="D524" s="28">
        <v>3</v>
      </c>
      <c r="E524" s="138"/>
      <c r="F524" s="31">
        <f>D524*E524</f>
        <v>0</v>
      </c>
    </row>
    <row r="525" spans="1:6" ht="12.75">
      <c r="A525" s="25" t="s">
        <v>252</v>
      </c>
      <c r="B525" s="30" t="s">
        <v>253</v>
      </c>
      <c r="C525" s="27"/>
      <c r="D525" s="28"/>
      <c r="E525" s="78"/>
      <c r="F525" s="78"/>
    </row>
    <row r="526" spans="1:6" ht="12.75">
      <c r="A526" s="25" t="s">
        <v>254</v>
      </c>
      <c r="B526" s="30" t="s">
        <v>255</v>
      </c>
      <c r="C526" s="27" t="s">
        <v>485</v>
      </c>
      <c r="D526" s="28">
        <v>1</v>
      </c>
      <c r="E526" s="138"/>
      <c r="F526" s="31">
        <f>D526*E526</f>
        <v>0</v>
      </c>
    </row>
    <row r="527" spans="1:6" ht="12.75">
      <c r="A527" s="25" t="s">
        <v>256</v>
      </c>
      <c r="B527" s="30" t="s">
        <v>257</v>
      </c>
      <c r="C527" s="27"/>
      <c r="D527" s="28"/>
      <c r="E527" s="78"/>
      <c r="F527" s="78"/>
    </row>
    <row r="528" spans="1:6" ht="25.5">
      <c r="A528" s="25" t="s">
        <v>258</v>
      </c>
      <c r="B528" s="30" t="s">
        <v>259</v>
      </c>
      <c r="C528" s="27"/>
      <c r="D528" s="28"/>
      <c r="E528" s="78"/>
      <c r="F528" s="78"/>
    </row>
    <row r="529" spans="1:6" ht="25.5">
      <c r="A529" s="25" t="s">
        <v>260</v>
      </c>
      <c r="B529" s="30" t="s">
        <v>261</v>
      </c>
      <c r="C529" s="27" t="s">
        <v>485</v>
      </c>
      <c r="D529" s="28">
        <v>2</v>
      </c>
      <c r="E529" s="138"/>
      <c r="F529" s="31">
        <f>D529*E529</f>
        <v>0</v>
      </c>
    </row>
    <row r="530" spans="1:6" ht="12.75">
      <c r="A530" s="25" t="s">
        <v>262</v>
      </c>
      <c r="B530" s="30" t="s">
        <v>263</v>
      </c>
      <c r="C530" s="27"/>
      <c r="D530" s="28"/>
      <c r="E530" s="101"/>
      <c r="F530" s="101"/>
    </row>
    <row r="531" spans="1:6" ht="12.75">
      <c r="A531" s="25" t="s">
        <v>264</v>
      </c>
      <c r="B531" s="30" t="s">
        <v>265</v>
      </c>
      <c r="C531" s="27"/>
      <c r="D531" s="28"/>
      <c r="E531" s="78"/>
      <c r="F531" s="78"/>
    </row>
    <row r="532" spans="1:6" ht="25.5">
      <c r="A532" s="25" t="s">
        <v>266</v>
      </c>
      <c r="B532" s="30" t="s">
        <v>267</v>
      </c>
      <c r="C532" s="27" t="s">
        <v>485</v>
      </c>
      <c r="D532" s="28">
        <v>1</v>
      </c>
      <c r="E532" s="138"/>
      <c r="F532" s="31">
        <f>D532*E532</f>
        <v>0</v>
      </c>
    </row>
    <row r="533" spans="1:6" ht="12.75">
      <c r="A533" s="25" t="s">
        <v>268</v>
      </c>
      <c r="B533" s="30" t="s">
        <v>269</v>
      </c>
      <c r="C533" s="27"/>
      <c r="D533" s="28"/>
      <c r="E533" s="78"/>
      <c r="F533" s="78"/>
    </row>
    <row r="534" spans="1:6" ht="51">
      <c r="A534" s="25" t="s">
        <v>270</v>
      </c>
      <c r="B534" s="30" t="s">
        <v>271</v>
      </c>
      <c r="C534" s="27"/>
      <c r="D534" s="28"/>
      <c r="E534" s="78"/>
      <c r="F534" s="78"/>
    </row>
    <row r="535" spans="1:6" ht="25.5">
      <c r="A535" s="25" t="s">
        <v>272</v>
      </c>
      <c r="B535" s="30" t="s">
        <v>273</v>
      </c>
      <c r="C535" s="27" t="s">
        <v>487</v>
      </c>
      <c r="D535" s="28">
        <v>1</v>
      </c>
      <c r="E535" s="138"/>
      <c r="F535" s="31">
        <f>D535*E535</f>
        <v>0</v>
      </c>
    </row>
    <row r="536" spans="1:6" ht="12.75">
      <c r="A536" s="25" t="s">
        <v>274</v>
      </c>
      <c r="B536" s="30" t="s">
        <v>275</v>
      </c>
      <c r="C536" s="27"/>
      <c r="D536" s="28"/>
      <c r="E536" s="78"/>
      <c r="F536" s="78"/>
    </row>
    <row r="537" spans="1:6" ht="12.75">
      <c r="A537" s="25" t="s">
        <v>276</v>
      </c>
      <c r="B537" s="30" t="s">
        <v>277</v>
      </c>
      <c r="C537" s="27"/>
      <c r="D537" s="28"/>
      <c r="E537" s="101"/>
      <c r="F537" s="101"/>
    </row>
    <row r="538" spans="1:6" ht="12.75">
      <c r="A538" s="25" t="s">
        <v>278</v>
      </c>
      <c r="B538" s="30" t="s">
        <v>279</v>
      </c>
      <c r="C538" s="27" t="s">
        <v>485</v>
      </c>
      <c r="D538" s="28">
        <v>2</v>
      </c>
      <c r="E538" s="138"/>
      <c r="F538" s="31">
        <f>D538*E538</f>
        <v>0</v>
      </c>
    </row>
    <row r="539" spans="1:6" ht="12.75">
      <c r="A539" s="25" t="s">
        <v>280</v>
      </c>
      <c r="B539" s="30" t="s">
        <v>281</v>
      </c>
      <c r="C539" s="27"/>
      <c r="D539" s="28"/>
      <c r="E539" s="78"/>
      <c r="F539" s="78"/>
    </row>
    <row r="540" spans="1:6" ht="25.5">
      <c r="A540" s="25" t="s">
        <v>282</v>
      </c>
      <c r="B540" s="30" t="s">
        <v>283</v>
      </c>
      <c r="C540" s="27"/>
      <c r="D540" s="28"/>
      <c r="E540" s="78"/>
      <c r="F540" s="78"/>
    </row>
    <row r="541" spans="1:6" ht="25.5">
      <c r="A541" s="25" t="s">
        <v>284</v>
      </c>
      <c r="B541" s="30" t="s">
        <v>285</v>
      </c>
      <c r="C541" s="27" t="s">
        <v>487</v>
      </c>
      <c r="D541" s="28">
        <v>1</v>
      </c>
      <c r="E541" s="138"/>
      <c r="F541" s="31">
        <f>D541*E541</f>
        <v>0</v>
      </c>
    </row>
    <row r="542" spans="1:6" ht="25.5">
      <c r="A542" s="25" t="s">
        <v>286</v>
      </c>
      <c r="B542" s="30" t="s">
        <v>283</v>
      </c>
      <c r="C542" s="27"/>
      <c r="D542" s="28"/>
      <c r="E542" s="78"/>
      <c r="F542" s="78"/>
    </row>
    <row r="543" spans="1:6" ht="25.5">
      <c r="A543" s="25" t="s">
        <v>287</v>
      </c>
      <c r="B543" s="30" t="s">
        <v>1735</v>
      </c>
      <c r="C543" s="27" t="s">
        <v>487</v>
      </c>
      <c r="D543" s="28">
        <v>1</v>
      </c>
      <c r="E543" s="138"/>
      <c r="F543" s="31">
        <f>D543*E543</f>
        <v>0</v>
      </c>
    </row>
    <row r="544" spans="1:6" s="3" customFormat="1" ht="24.75" customHeight="1">
      <c r="A544" s="36" t="s">
        <v>1736</v>
      </c>
      <c r="B544" s="37" t="s">
        <v>1964</v>
      </c>
      <c r="C544" s="44"/>
      <c r="D544" s="45"/>
      <c r="E544" s="45"/>
      <c r="F544" s="45"/>
    </row>
    <row r="545" spans="1:6" ht="12.75">
      <c r="A545" s="25" t="s">
        <v>1737</v>
      </c>
      <c r="B545" s="30" t="s">
        <v>1738</v>
      </c>
      <c r="C545" s="27"/>
      <c r="D545" s="28"/>
      <c r="E545" s="78"/>
      <c r="F545" s="78"/>
    </row>
    <row r="546" spans="1:6" ht="12.75">
      <c r="A546" s="25" t="s">
        <v>1739</v>
      </c>
      <c r="B546" s="30" t="s">
        <v>1740</v>
      </c>
      <c r="C546" s="27"/>
      <c r="D546" s="28"/>
      <c r="E546" s="78"/>
      <c r="F546" s="78"/>
    </row>
    <row r="547" spans="1:6" ht="38.25">
      <c r="A547" s="25" t="s">
        <v>1741</v>
      </c>
      <c r="B547" s="30" t="s">
        <v>1742</v>
      </c>
      <c r="C547" s="27" t="s">
        <v>485</v>
      </c>
      <c r="D547" s="28">
        <v>1</v>
      </c>
      <c r="E547" s="138"/>
      <c r="F547" s="31">
        <f>D547*E547</f>
        <v>0</v>
      </c>
    </row>
    <row r="548" spans="1:6" ht="25.5">
      <c r="A548" s="25" t="s">
        <v>1743</v>
      </c>
      <c r="B548" s="30" t="s">
        <v>1744</v>
      </c>
      <c r="C548" s="27"/>
      <c r="D548" s="28"/>
      <c r="E548" s="78"/>
      <c r="F548" s="78"/>
    </row>
    <row r="549" spans="1:6" ht="38.25">
      <c r="A549" s="25" t="s">
        <v>1745</v>
      </c>
      <c r="B549" s="30" t="s">
        <v>1746</v>
      </c>
      <c r="C549" s="27" t="s">
        <v>485</v>
      </c>
      <c r="D549" s="28">
        <v>1</v>
      </c>
      <c r="E549" s="138"/>
      <c r="F549" s="31">
        <f>D549*E549</f>
        <v>0</v>
      </c>
    </row>
    <row r="550" spans="1:6" ht="38.25">
      <c r="A550" s="25" t="s">
        <v>1747</v>
      </c>
      <c r="B550" s="30" t="s">
        <v>1748</v>
      </c>
      <c r="C550" s="27"/>
      <c r="D550" s="28"/>
      <c r="E550" s="78"/>
      <c r="F550" s="78"/>
    </row>
    <row r="551" spans="1:6" ht="38.25">
      <c r="A551" s="25" t="s">
        <v>1749</v>
      </c>
      <c r="B551" s="30" t="s">
        <v>1750</v>
      </c>
      <c r="C551" s="27" t="s">
        <v>485</v>
      </c>
      <c r="D551" s="28">
        <v>1</v>
      </c>
      <c r="E551" s="137"/>
      <c r="F551" s="29">
        <f>D551*E551</f>
        <v>0</v>
      </c>
    </row>
    <row r="552" spans="1:6" ht="12.75">
      <c r="A552" s="25" t="s">
        <v>1751</v>
      </c>
      <c r="B552" s="30" t="s">
        <v>1752</v>
      </c>
      <c r="C552" s="27"/>
      <c r="D552" s="28"/>
      <c r="E552" s="78"/>
      <c r="F552" s="78"/>
    </row>
    <row r="553" spans="1:6" ht="25.5">
      <c r="A553" s="25" t="s">
        <v>1753</v>
      </c>
      <c r="B553" s="30" t="s">
        <v>1754</v>
      </c>
      <c r="C553" s="27"/>
      <c r="D553" s="28"/>
      <c r="E553" s="78"/>
      <c r="F553" s="78"/>
    </row>
    <row r="554" spans="1:6" ht="38.25">
      <c r="A554" s="25" t="s">
        <v>1755</v>
      </c>
      <c r="B554" s="30" t="s">
        <v>1756</v>
      </c>
      <c r="C554" s="27" t="s">
        <v>1169</v>
      </c>
      <c r="D554" s="28">
        <v>1</v>
      </c>
      <c r="E554" s="138"/>
      <c r="F554" s="31">
        <f>D554*E554</f>
        <v>0</v>
      </c>
    </row>
    <row r="555" spans="1:6" ht="25.5">
      <c r="A555" s="25" t="s">
        <v>1757</v>
      </c>
      <c r="B555" s="30" t="s">
        <v>1758</v>
      </c>
      <c r="C555" s="27"/>
      <c r="D555" s="28"/>
      <c r="E555" s="78"/>
      <c r="F555" s="78"/>
    </row>
    <row r="556" spans="1:6" ht="89.25">
      <c r="A556" s="25" t="s">
        <v>1759</v>
      </c>
      <c r="B556" s="30" t="s">
        <v>1760</v>
      </c>
      <c r="C556" s="27" t="s">
        <v>1169</v>
      </c>
      <c r="D556" s="28">
        <v>1</v>
      </c>
      <c r="E556" s="138"/>
      <c r="F556" s="31">
        <f>D556*E556</f>
        <v>0</v>
      </c>
    </row>
    <row r="557" spans="1:6" ht="89.25">
      <c r="A557" s="25" t="s">
        <v>1761</v>
      </c>
      <c r="B557" s="30" t="s">
        <v>1762</v>
      </c>
      <c r="C557" s="27" t="s">
        <v>1169</v>
      </c>
      <c r="D557" s="28">
        <v>1</v>
      </c>
      <c r="E557" s="138"/>
      <c r="F557" s="31">
        <f>D557*E557</f>
        <v>0</v>
      </c>
    </row>
    <row r="558" spans="1:6" ht="12.75">
      <c r="A558" s="25" t="s">
        <v>1763</v>
      </c>
      <c r="B558" s="30" t="s">
        <v>1764</v>
      </c>
      <c r="C558" s="27"/>
      <c r="D558" s="28"/>
      <c r="E558" s="101"/>
      <c r="F558" s="101"/>
    </row>
    <row r="559" spans="1:6" ht="89.25">
      <c r="A559" s="25" t="s">
        <v>1765</v>
      </c>
      <c r="B559" s="30" t="s">
        <v>1766</v>
      </c>
      <c r="C559" s="27" t="s">
        <v>1169</v>
      </c>
      <c r="D559" s="28">
        <v>1</v>
      </c>
      <c r="E559" s="138"/>
      <c r="F559" s="31">
        <f>D559*E559</f>
        <v>0</v>
      </c>
    </row>
    <row r="560" spans="1:6" ht="76.5">
      <c r="A560" s="25" t="s">
        <v>1767</v>
      </c>
      <c r="B560" s="30" t="s">
        <v>369</v>
      </c>
      <c r="C560" s="27" t="s">
        <v>1169</v>
      </c>
      <c r="D560" s="28">
        <v>1</v>
      </c>
      <c r="E560" s="138"/>
      <c r="F560" s="31">
        <f>D560*E560</f>
        <v>0</v>
      </c>
    </row>
    <row r="561" spans="1:6" ht="25.5">
      <c r="A561" s="25" t="s">
        <v>370</v>
      </c>
      <c r="B561" s="30" t="s">
        <v>371</v>
      </c>
      <c r="C561" s="27"/>
      <c r="D561" s="28"/>
      <c r="E561" s="78"/>
      <c r="F561" s="78"/>
    </row>
    <row r="562" spans="1:6" ht="38.25">
      <c r="A562" s="25" t="s">
        <v>372</v>
      </c>
      <c r="B562" s="30" t="s">
        <v>373</v>
      </c>
      <c r="C562" s="27" t="s">
        <v>1169</v>
      </c>
      <c r="D562" s="28">
        <v>1</v>
      </c>
      <c r="E562" s="138"/>
      <c r="F562" s="31">
        <f>D562*E562</f>
        <v>0</v>
      </c>
    </row>
    <row r="563" spans="1:6" s="3" customFormat="1" ht="39.75" customHeight="1">
      <c r="A563" s="36" t="s">
        <v>374</v>
      </c>
      <c r="B563" s="37" t="s">
        <v>1965</v>
      </c>
      <c r="C563" s="44"/>
      <c r="D563" s="45"/>
      <c r="E563" s="45"/>
      <c r="F563" s="45"/>
    </row>
    <row r="564" spans="1:6" ht="12.75">
      <c r="A564" s="25" t="s">
        <v>375</v>
      </c>
      <c r="B564" s="30" t="s">
        <v>376</v>
      </c>
      <c r="C564" s="27"/>
      <c r="D564" s="28"/>
      <c r="E564" s="78"/>
      <c r="F564" s="78"/>
    </row>
    <row r="565" spans="1:6" ht="12.75">
      <c r="A565" s="25" t="s">
        <v>377</v>
      </c>
      <c r="B565" s="30" t="s">
        <v>378</v>
      </c>
      <c r="C565" s="27"/>
      <c r="D565" s="28"/>
      <c r="E565" s="101"/>
      <c r="F565" s="101"/>
    </row>
    <row r="566" spans="1:6" ht="25.5">
      <c r="A566" s="25" t="s">
        <v>379</v>
      </c>
      <c r="B566" s="30" t="s">
        <v>380</v>
      </c>
      <c r="C566" s="27" t="s">
        <v>1169</v>
      </c>
      <c r="D566" s="28">
        <v>57</v>
      </c>
      <c r="E566" s="138"/>
      <c r="F566" s="31">
        <f>D566*E566</f>
        <v>0</v>
      </c>
    </row>
    <row r="567" spans="1:6" ht="25.5">
      <c r="A567" s="25" t="s">
        <v>381</v>
      </c>
      <c r="B567" s="30" t="s">
        <v>382</v>
      </c>
      <c r="C567" s="27" t="s">
        <v>1169</v>
      </c>
      <c r="D567" s="28">
        <v>50</v>
      </c>
      <c r="E567" s="138"/>
      <c r="F567" s="31">
        <f>D567*E567</f>
        <v>0</v>
      </c>
    </row>
    <row r="568" spans="1:6" ht="25.5">
      <c r="A568" s="25" t="s">
        <v>383</v>
      </c>
      <c r="B568" s="30" t="s">
        <v>384</v>
      </c>
      <c r="C568" s="27" t="s">
        <v>1169</v>
      </c>
      <c r="D568" s="28">
        <v>30</v>
      </c>
      <c r="E568" s="138"/>
      <c r="F568" s="31">
        <f>D568*E568</f>
        <v>0</v>
      </c>
    </row>
    <row r="569" spans="1:6" ht="25.5">
      <c r="A569" s="25" t="s">
        <v>385</v>
      </c>
      <c r="B569" s="30" t="s">
        <v>386</v>
      </c>
      <c r="C569" s="27"/>
      <c r="D569" s="28"/>
      <c r="E569" s="78"/>
      <c r="F569" s="78"/>
    </row>
    <row r="570" spans="1:6" ht="12.75">
      <c r="A570" s="25" t="s">
        <v>387</v>
      </c>
      <c r="B570" s="30" t="s">
        <v>388</v>
      </c>
      <c r="C570" s="27"/>
      <c r="D570" s="28"/>
      <c r="E570" s="78"/>
      <c r="F570" s="78"/>
    </row>
    <row r="571" spans="1:6" ht="25.5">
      <c r="A571" s="25" t="s">
        <v>389</v>
      </c>
      <c r="B571" s="30" t="s">
        <v>390</v>
      </c>
      <c r="C571" s="27" t="s">
        <v>1169</v>
      </c>
      <c r="D571" s="28">
        <v>2</v>
      </c>
      <c r="E571" s="138"/>
      <c r="F571" s="31">
        <f>D571*E571</f>
        <v>0</v>
      </c>
    </row>
    <row r="572" spans="1:6" s="3" customFormat="1" ht="24.75" customHeight="1">
      <c r="A572" s="36" t="s">
        <v>391</v>
      </c>
      <c r="B572" s="37" t="s">
        <v>1966</v>
      </c>
      <c r="C572" s="44"/>
      <c r="D572" s="45"/>
      <c r="E572" s="45"/>
      <c r="F572" s="45"/>
    </row>
    <row r="573" spans="1:6" ht="12.75">
      <c r="A573" s="25" t="s">
        <v>392</v>
      </c>
      <c r="B573" s="30" t="s">
        <v>393</v>
      </c>
      <c r="C573" s="27"/>
      <c r="D573" s="28"/>
      <c r="E573" s="78"/>
      <c r="F573" s="78"/>
    </row>
    <row r="574" spans="1:6" ht="12.75">
      <c r="A574" s="25" t="s">
        <v>394</v>
      </c>
      <c r="B574" s="30" t="s">
        <v>395</v>
      </c>
      <c r="C574" s="27"/>
      <c r="D574" s="28"/>
      <c r="E574" s="78"/>
      <c r="F574" s="78"/>
    </row>
    <row r="575" spans="1:6" ht="12.75">
      <c r="A575" s="25" t="s">
        <v>396</v>
      </c>
      <c r="B575" s="30" t="s">
        <v>397</v>
      </c>
      <c r="C575" s="27" t="s">
        <v>493</v>
      </c>
      <c r="D575" s="28">
        <v>240</v>
      </c>
      <c r="E575" s="138"/>
      <c r="F575" s="31">
        <f>D575*E575</f>
        <v>0</v>
      </c>
    </row>
    <row r="576" spans="1:6" ht="12.75">
      <c r="A576" s="25" t="s">
        <v>398</v>
      </c>
      <c r="B576" s="30" t="s">
        <v>399</v>
      </c>
      <c r="C576" s="27"/>
      <c r="D576" s="28"/>
      <c r="E576" s="78"/>
      <c r="F576" s="78"/>
    </row>
    <row r="577" spans="1:6" ht="38.25">
      <c r="A577" s="25" t="s">
        <v>400</v>
      </c>
      <c r="B577" s="30" t="s">
        <v>401</v>
      </c>
      <c r="C577" s="27"/>
      <c r="D577" s="28"/>
      <c r="E577" s="78"/>
      <c r="F577" s="78"/>
    </row>
    <row r="578" spans="1:6" ht="51">
      <c r="A578" s="25" t="s">
        <v>402</v>
      </c>
      <c r="B578" s="30" t="s">
        <v>403</v>
      </c>
      <c r="C578" s="27" t="s">
        <v>1169</v>
      </c>
      <c r="D578" s="28">
        <v>13</v>
      </c>
      <c r="E578" s="138"/>
      <c r="F578" s="31">
        <f aca="true" t="shared" si="22" ref="F578:F600">D578*E578</f>
        <v>0</v>
      </c>
    </row>
    <row r="579" spans="1:6" ht="51">
      <c r="A579" s="25" t="s">
        <v>404</v>
      </c>
      <c r="B579" s="30" t="s">
        <v>405</v>
      </c>
      <c r="C579" s="27" t="s">
        <v>1169</v>
      </c>
      <c r="D579" s="28">
        <v>10</v>
      </c>
      <c r="E579" s="137"/>
      <c r="F579" s="29">
        <f t="shared" si="22"/>
        <v>0</v>
      </c>
    </row>
    <row r="580" spans="1:6" ht="51">
      <c r="A580" s="25" t="s">
        <v>406</v>
      </c>
      <c r="B580" s="30" t="s">
        <v>407</v>
      </c>
      <c r="C580" s="27" t="s">
        <v>1169</v>
      </c>
      <c r="D580" s="28">
        <v>80</v>
      </c>
      <c r="E580" s="138"/>
      <c r="F580" s="31">
        <f t="shared" si="22"/>
        <v>0</v>
      </c>
    </row>
    <row r="581" spans="1:6" ht="51">
      <c r="A581" s="25" t="s">
        <v>408</v>
      </c>
      <c r="B581" s="30" t="s">
        <v>409</v>
      </c>
      <c r="C581" s="27" t="s">
        <v>1169</v>
      </c>
      <c r="D581" s="28">
        <v>65</v>
      </c>
      <c r="E581" s="138"/>
      <c r="F581" s="31">
        <f t="shared" si="22"/>
        <v>0</v>
      </c>
    </row>
    <row r="582" spans="1:6" ht="51">
      <c r="A582" s="25" t="s">
        <v>410</v>
      </c>
      <c r="B582" s="30" t="s">
        <v>411</v>
      </c>
      <c r="C582" s="27" t="s">
        <v>1169</v>
      </c>
      <c r="D582" s="28">
        <v>30</v>
      </c>
      <c r="E582" s="138"/>
      <c r="F582" s="31">
        <f t="shared" si="22"/>
        <v>0</v>
      </c>
    </row>
    <row r="583" spans="1:6" ht="51">
      <c r="A583" s="25" t="s">
        <v>412</v>
      </c>
      <c r="B583" s="30" t="s">
        <v>413</v>
      </c>
      <c r="C583" s="27" t="s">
        <v>1169</v>
      </c>
      <c r="D583" s="28">
        <v>30</v>
      </c>
      <c r="E583" s="138"/>
      <c r="F583" s="31">
        <f t="shared" si="22"/>
        <v>0</v>
      </c>
    </row>
    <row r="584" spans="1:6" ht="51">
      <c r="A584" s="25" t="s">
        <v>414</v>
      </c>
      <c r="B584" s="30" t="s">
        <v>415</v>
      </c>
      <c r="C584" s="27" t="s">
        <v>1169</v>
      </c>
      <c r="D584" s="28">
        <v>5</v>
      </c>
      <c r="E584" s="138"/>
      <c r="F584" s="31">
        <f t="shared" si="22"/>
        <v>0</v>
      </c>
    </row>
    <row r="585" spans="1:6" ht="51">
      <c r="A585" s="25" t="s">
        <v>416</v>
      </c>
      <c r="B585" s="30" t="s">
        <v>417</v>
      </c>
      <c r="C585" s="27" t="s">
        <v>1169</v>
      </c>
      <c r="D585" s="28">
        <v>42</v>
      </c>
      <c r="E585" s="138"/>
      <c r="F585" s="31">
        <f t="shared" si="22"/>
        <v>0</v>
      </c>
    </row>
    <row r="586" spans="1:6" ht="51">
      <c r="A586" s="25" t="s">
        <v>418</v>
      </c>
      <c r="B586" s="30" t="s">
        <v>419</v>
      </c>
      <c r="C586" s="27" t="s">
        <v>1169</v>
      </c>
      <c r="D586" s="28">
        <v>1</v>
      </c>
      <c r="E586" s="137"/>
      <c r="F586" s="29">
        <f t="shared" si="22"/>
        <v>0</v>
      </c>
    </row>
    <row r="587" spans="1:6" ht="51">
      <c r="A587" s="25" t="s">
        <v>420</v>
      </c>
      <c r="B587" s="30" t="s">
        <v>421</v>
      </c>
      <c r="C587" s="27" t="s">
        <v>1169</v>
      </c>
      <c r="D587" s="28">
        <v>2</v>
      </c>
      <c r="E587" s="138"/>
      <c r="F587" s="31">
        <f t="shared" si="22"/>
        <v>0</v>
      </c>
    </row>
    <row r="588" spans="1:6" ht="51">
      <c r="A588" s="25" t="s">
        <v>422</v>
      </c>
      <c r="B588" s="30" t="s">
        <v>423</v>
      </c>
      <c r="C588" s="27" t="s">
        <v>1169</v>
      </c>
      <c r="D588" s="28">
        <v>3</v>
      </c>
      <c r="E588" s="138"/>
      <c r="F588" s="31">
        <f t="shared" si="22"/>
        <v>0</v>
      </c>
    </row>
    <row r="589" spans="1:6" ht="51">
      <c r="A589" s="25" t="s">
        <v>1891</v>
      </c>
      <c r="B589" s="30" t="s">
        <v>1892</v>
      </c>
      <c r="C589" s="27" t="s">
        <v>1169</v>
      </c>
      <c r="D589" s="28">
        <v>4</v>
      </c>
      <c r="E589" s="138"/>
      <c r="F589" s="31">
        <f t="shared" si="22"/>
        <v>0</v>
      </c>
    </row>
    <row r="590" spans="1:6" ht="51">
      <c r="A590" s="25" t="s">
        <v>1893</v>
      </c>
      <c r="B590" s="30" t="s">
        <v>1894</v>
      </c>
      <c r="C590" s="27" t="s">
        <v>1169</v>
      </c>
      <c r="D590" s="28">
        <v>2</v>
      </c>
      <c r="E590" s="138"/>
      <c r="F590" s="31">
        <f t="shared" si="22"/>
        <v>0</v>
      </c>
    </row>
    <row r="591" spans="1:6" ht="51">
      <c r="A591" s="25" t="s">
        <v>1895</v>
      </c>
      <c r="B591" s="30" t="s">
        <v>1896</v>
      </c>
      <c r="C591" s="27" t="s">
        <v>1169</v>
      </c>
      <c r="D591" s="28">
        <v>3</v>
      </c>
      <c r="E591" s="138"/>
      <c r="F591" s="31">
        <f t="shared" si="22"/>
        <v>0</v>
      </c>
    </row>
    <row r="592" spans="1:6" ht="51">
      <c r="A592" s="25" t="s">
        <v>1897</v>
      </c>
      <c r="B592" s="30" t="s">
        <v>1898</v>
      </c>
      <c r="C592" s="27" t="s">
        <v>1169</v>
      </c>
      <c r="D592" s="28">
        <v>2</v>
      </c>
      <c r="E592" s="138"/>
      <c r="F592" s="31">
        <f t="shared" si="22"/>
        <v>0</v>
      </c>
    </row>
    <row r="593" spans="1:6" ht="51">
      <c r="A593" s="25" t="s">
        <v>1899</v>
      </c>
      <c r="B593" s="30" t="s">
        <v>1900</v>
      </c>
      <c r="C593" s="27" t="s">
        <v>1169</v>
      </c>
      <c r="D593" s="28">
        <v>6</v>
      </c>
      <c r="E593" s="137"/>
      <c r="F593" s="29">
        <f t="shared" si="22"/>
        <v>0</v>
      </c>
    </row>
    <row r="594" spans="1:6" ht="51">
      <c r="A594" s="25" t="s">
        <v>1901</v>
      </c>
      <c r="B594" s="30" t="s">
        <v>446</v>
      </c>
      <c r="C594" s="27" t="s">
        <v>1169</v>
      </c>
      <c r="D594" s="28">
        <v>3</v>
      </c>
      <c r="E594" s="138"/>
      <c r="F594" s="31">
        <f t="shared" si="22"/>
        <v>0</v>
      </c>
    </row>
    <row r="595" spans="1:6" ht="51">
      <c r="A595" s="25" t="s">
        <v>447</v>
      </c>
      <c r="B595" s="30" t="s">
        <v>448</v>
      </c>
      <c r="C595" s="27" t="s">
        <v>1169</v>
      </c>
      <c r="D595" s="28">
        <v>2</v>
      </c>
      <c r="E595" s="138"/>
      <c r="F595" s="31">
        <f t="shared" si="22"/>
        <v>0</v>
      </c>
    </row>
    <row r="596" spans="1:6" ht="51">
      <c r="A596" s="25" t="s">
        <v>449</v>
      </c>
      <c r="B596" s="30" t="s">
        <v>450</v>
      </c>
      <c r="C596" s="27" t="s">
        <v>1169</v>
      </c>
      <c r="D596" s="28">
        <v>1</v>
      </c>
      <c r="E596" s="138"/>
      <c r="F596" s="31">
        <f t="shared" si="22"/>
        <v>0</v>
      </c>
    </row>
    <row r="597" spans="1:6" ht="51">
      <c r="A597" s="25" t="s">
        <v>451</v>
      </c>
      <c r="B597" s="30" t="s">
        <v>452</v>
      </c>
      <c r="C597" s="27" t="s">
        <v>1169</v>
      </c>
      <c r="D597" s="28">
        <v>1</v>
      </c>
      <c r="E597" s="138"/>
      <c r="F597" s="31">
        <f t="shared" si="22"/>
        <v>0</v>
      </c>
    </row>
    <row r="598" spans="1:6" ht="51">
      <c r="A598" s="25" t="s">
        <v>453</v>
      </c>
      <c r="B598" s="30" t="s">
        <v>454</v>
      </c>
      <c r="C598" s="27" t="s">
        <v>1169</v>
      </c>
      <c r="D598" s="28">
        <v>20</v>
      </c>
      <c r="E598" s="138"/>
      <c r="F598" s="31">
        <f t="shared" si="22"/>
        <v>0</v>
      </c>
    </row>
    <row r="599" spans="1:6" ht="51">
      <c r="A599" s="25" t="s">
        <v>455</v>
      </c>
      <c r="B599" s="30" t="s">
        <v>456</v>
      </c>
      <c r="C599" s="27" t="s">
        <v>1169</v>
      </c>
      <c r="D599" s="28">
        <v>2</v>
      </c>
      <c r="E599" s="138"/>
      <c r="F599" s="31">
        <f t="shared" si="22"/>
        <v>0</v>
      </c>
    </row>
    <row r="600" spans="1:6" ht="51">
      <c r="A600" s="25" t="s">
        <v>457</v>
      </c>
      <c r="B600" s="30" t="s">
        <v>458</v>
      </c>
      <c r="C600" s="27" t="s">
        <v>1169</v>
      </c>
      <c r="D600" s="28">
        <v>1</v>
      </c>
      <c r="E600" s="137"/>
      <c r="F600" s="29">
        <f t="shared" si="22"/>
        <v>0</v>
      </c>
    </row>
    <row r="601" spans="1:6" ht="51">
      <c r="A601" s="25" t="s">
        <v>459</v>
      </c>
      <c r="B601" s="30" t="s">
        <v>460</v>
      </c>
      <c r="C601" s="27"/>
      <c r="D601" s="28"/>
      <c r="E601" s="78"/>
      <c r="F601" s="78"/>
    </row>
    <row r="602" spans="1:6" ht="38.25">
      <c r="A602" s="25" t="s">
        <v>461</v>
      </c>
      <c r="B602" s="30" t="s">
        <v>462</v>
      </c>
      <c r="C602" s="27" t="s">
        <v>1169</v>
      </c>
      <c r="D602" s="28">
        <v>1</v>
      </c>
      <c r="E602" s="138"/>
      <c r="F602" s="31">
        <f aca="true" t="shared" si="23" ref="F602:F608">D602*E602</f>
        <v>0</v>
      </c>
    </row>
    <row r="603" spans="1:6" ht="38.25">
      <c r="A603" s="25" t="s">
        <v>463</v>
      </c>
      <c r="B603" s="30" t="s">
        <v>464</v>
      </c>
      <c r="C603" s="27" t="s">
        <v>1169</v>
      </c>
      <c r="D603" s="28">
        <v>4</v>
      </c>
      <c r="E603" s="138"/>
      <c r="F603" s="31">
        <f t="shared" si="23"/>
        <v>0</v>
      </c>
    </row>
    <row r="604" spans="1:6" ht="38.25">
      <c r="A604" s="25" t="s">
        <v>465</v>
      </c>
      <c r="B604" s="30" t="s">
        <v>466</v>
      </c>
      <c r="C604" s="27" t="s">
        <v>1169</v>
      </c>
      <c r="D604" s="28">
        <v>12</v>
      </c>
      <c r="E604" s="138"/>
      <c r="F604" s="31">
        <f t="shared" si="23"/>
        <v>0</v>
      </c>
    </row>
    <row r="605" spans="1:6" ht="38.25">
      <c r="A605" s="25" t="s">
        <v>467</v>
      </c>
      <c r="B605" s="30" t="s">
        <v>468</v>
      </c>
      <c r="C605" s="27" t="s">
        <v>1169</v>
      </c>
      <c r="D605" s="28">
        <v>27</v>
      </c>
      <c r="E605" s="138"/>
      <c r="F605" s="31">
        <f t="shared" si="23"/>
        <v>0</v>
      </c>
    </row>
    <row r="606" spans="1:6" ht="38.25">
      <c r="A606" s="25" t="s">
        <v>469</v>
      </c>
      <c r="B606" s="30" t="s">
        <v>470</v>
      </c>
      <c r="C606" s="27" t="s">
        <v>1169</v>
      </c>
      <c r="D606" s="28">
        <v>7</v>
      </c>
      <c r="E606" s="138"/>
      <c r="F606" s="31">
        <f t="shared" si="23"/>
        <v>0</v>
      </c>
    </row>
    <row r="607" spans="1:6" ht="38.25">
      <c r="A607" s="25" t="s">
        <v>471</v>
      </c>
      <c r="B607" s="30" t="s">
        <v>472</v>
      </c>
      <c r="C607" s="27" t="s">
        <v>1169</v>
      </c>
      <c r="D607" s="28">
        <v>10</v>
      </c>
      <c r="E607" s="137"/>
      <c r="F607" s="29">
        <f t="shared" si="23"/>
        <v>0</v>
      </c>
    </row>
    <row r="608" spans="1:6" ht="38.25">
      <c r="A608" s="25" t="s">
        <v>473</v>
      </c>
      <c r="B608" s="30" t="s">
        <v>1979</v>
      </c>
      <c r="C608" s="27" t="s">
        <v>1169</v>
      </c>
      <c r="D608" s="28">
        <v>13</v>
      </c>
      <c r="E608" s="138"/>
      <c r="F608" s="31">
        <f t="shared" si="23"/>
        <v>0</v>
      </c>
    </row>
    <row r="609" spans="1:6" s="3" customFormat="1" ht="39.75" customHeight="1">
      <c r="A609" s="36" t="s">
        <v>1980</v>
      </c>
      <c r="B609" s="37" t="s">
        <v>1967</v>
      </c>
      <c r="C609" s="44"/>
      <c r="D609" s="45"/>
      <c r="E609" s="45"/>
      <c r="F609" s="45"/>
    </row>
    <row r="610" spans="1:6" ht="25.5">
      <c r="A610" s="25" t="s">
        <v>1981</v>
      </c>
      <c r="B610" s="30" t="s">
        <v>1982</v>
      </c>
      <c r="C610" s="27"/>
      <c r="D610" s="28"/>
      <c r="E610" s="78"/>
      <c r="F610" s="78"/>
    </row>
    <row r="611" spans="1:6" ht="12.75">
      <c r="A611" s="25" t="s">
        <v>1983</v>
      </c>
      <c r="B611" s="30" t="s">
        <v>1984</v>
      </c>
      <c r="C611" s="27"/>
      <c r="D611" s="28"/>
      <c r="E611" s="78"/>
      <c r="F611" s="78"/>
    </row>
    <row r="612" spans="1:6" ht="38.25">
      <c r="A612" s="25" t="s">
        <v>1985</v>
      </c>
      <c r="B612" s="30" t="s">
        <v>1986</v>
      </c>
      <c r="C612" s="27" t="s">
        <v>493</v>
      </c>
      <c r="D612" s="28">
        <v>996</v>
      </c>
      <c r="E612" s="138"/>
      <c r="F612" s="31">
        <f>D612*E612</f>
        <v>0</v>
      </c>
    </row>
    <row r="613" spans="1:6" s="3" customFormat="1" ht="39.75" customHeight="1">
      <c r="A613" s="36" t="s">
        <v>1987</v>
      </c>
      <c r="B613" s="37" t="s">
        <v>1968</v>
      </c>
      <c r="C613" s="44"/>
      <c r="D613" s="45"/>
      <c r="E613" s="45"/>
      <c r="F613" s="45"/>
    </row>
    <row r="614" spans="1:6" ht="12.75">
      <c r="A614" s="25" t="s">
        <v>1988</v>
      </c>
      <c r="B614" s="30" t="s">
        <v>281</v>
      </c>
      <c r="C614" s="27"/>
      <c r="D614" s="28"/>
      <c r="E614" s="101"/>
      <c r="F614" s="101"/>
    </row>
    <row r="615" spans="1:6" ht="38.25">
      <c r="A615" s="25" t="s">
        <v>1989</v>
      </c>
      <c r="B615" s="30" t="s">
        <v>1990</v>
      </c>
      <c r="C615" s="27"/>
      <c r="D615" s="28"/>
      <c r="E615" s="78"/>
      <c r="F615" s="78"/>
    </row>
    <row r="616" spans="1:12" ht="25.5">
      <c r="A616" s="25" t="s">
        <v>1991</v>
      </c>
      <c r="B616" s="30" t="s">
        <v>1992</v>
      </c>
      <c r="C616" s="27" t="s">
        <v>485</v>
      </c>
      <c r="D616" s="28">
        <v>1</v>
      </c>
      <c r="E616" s="138"/>
      <c r="F616" s="31">
        <f>D616*E616</f>
        <v>0</v>
      </c>
      <c r="L616" s="105"/>
    </row>
    <row r="617" spans="1:6" ht="12.75">
      <c r="A617" s="25"/>
      <c r="B617" s="97"/>
      <c r="C617" s="108"/>
      <c r="D617" s="109"/>
      <c r="E617" s="109"/>
      <c r="F617" s="110"/>
    </row>
    <row r="618" spans="1:6" s="3" customFormat="1" ht="39.75" customHeight="1">
      <c r="A618" s="82"/>
      <c r="B618" s="83" t="s">
        <v>835</v>
      </c>
      <c r="C618" s="173"/>
      <c r="D618" s="144"/>
      <c r="E618" s="144"/>
      <c r="F618" s="86">
        <f>SUM(F443:F616)</f>
        <v>0</v>
      </c>
    </row>
    <row r="619" spans="1:6" ht="12.75">
      <c r="A619" s="98"/>
      <c r="B619" s="99"/>
      <c r="C619" s="100"/>
      <c r="D619" s="93"/>
      <c r="E619" s="94"/>
      <c r="F619" s="94"/>
    </row>
    <row r="620" spans="1:6" ht="12.75">
      <c r="A620" s="98"/>
      <c r="B620" s="99"/>
      <c r="C620" s="100"/>
      <c r="D620" s="93"/>
      <c r="E620" s="94"/>
      <c r="F620" s="94"/>
    </row>
    <row r="621" spans="1:6" ht="12.75">
      <c r="A621" s="98"/>
      <c r="B621" s="99"/>
      <c r="C621" s="100"/>
      <c r="D621" s="93"/>
      <c r="E621" s="94"/>
      <c r="F621" s="94"/>
    </row>
    <row r="622" spans="1:6" s="107" customFormat="1" ht="39.75" customHeight="1">
      <c r="A622" s="133" t="s">
        <v>1993</v>
      </c>
      <c r="B622" s="179" t="s">
        <v>1973</v>
      </c>
      <c r="C622" s="180"/>
      <c r="D622" s="180"/>
      <c r="E622" s="180"/>
      <c r="F622" s="149"/>
    </row>
    <row r="623" spans="1:6" ht="12.75">
      <c r="A623" s="25"/>
      <c r="B623" s="30"/>
      <c r="C623" s="27"/>
      <c r="D623" s="28"/>
      <c r="E623" s="78"/>
      <c r="F623" s="78"/>
    </row>
    <row r="624" spans="1:6" s="3" customFormat="1" ht="39.75" customHeight="1">
      <c r="A624" s="36" t="s">
        <v>1994</v>
      </c>
      <c r="B624" s="37" t="s">
        <v>1969</v>
      </c>
      <c r="C624" s="44"/>
      <c r="D624" s="45"/>
      <c r="E624" s="45"/>
      <c r="F624" s="45"/>
    </row>
    <row r="625" spans="1:6" ht="12.75">
      <c r="A625" s="25" t="s">
        <v>1995</v>
      </c>
      <c r="B625" s="30" t="s">
        <v>1996</v>
      </c>
      <c r="C625" s="23"/>
      <c r="D625" s="24"/>
      <c r="E625" s="24"/>
      <c r="F625" s="24"/>
    </row>
    <row r="626" spans="1:6" ht="12.75">
      <c r="A626" s="25" t="s">
        <v>1997</v>
      </c>
      <c r="B626" s="30" t="s">
        <v>1998</v>
      </c>
      <c r="C626" s="27"/>
      <c r="D626" s="28"/>
      <c r="E626" s="101"/>
      <c r="F626" s="101"/>
    </row>
    <row r="627" spans="1:6" ht="12.75">
      <c r="A627" s="25" t="s">
        <v>1999</v>
      </c>
      <c r="B627" s="30" t="s">
        <v>759</v>
      </c>
      <c r="C627" s="27" t="s">
        <v>1169</v>
      </c>
      <c r="D627" s="28">
        <v>1</v>
      </c>
      <c r="E627" s="138"/>
      <c r="F627" s="31">
        <f>D627*E627</f>
        <v>0</v>
      </c>
    </row>
    <row r="628" spans="1:6" ht="12.75">
      <c r="A628" s="25" t="s">
        <v>2000</v>
      </c>
      <c r="B628" s="30" t="s">
        <v>2001</v>
      </c>
      <c r="C628" s="27"/>
      <c r="D628" s="28"/>
      <c r="E628" s="78"/>
      <c r="F628" s="78"/>
    </row>
    <row r="629" spans="1:6" ht="12.75">
      <c r="A629" s="25" t="s">
        <v>2002</v>
      </c>
      <c r="B629" s="30" t="s">
        <v>2003</v>
      </c>
      <c r="C629" s="27"/>
      <c r="D629" s="28"/>
      <c r="E629" s="78"/>
      <c r="F629" s="78"/>
    </row>
    <row r="630" spans="1:6" ht="12.75">
      <c r="A630" s="25" t="s">
        <v>2004</v>
      </c>
      <c r="B630" s="30" t="s">
        <v>2005</v>
      </c>
      <c r="C630" s="27" t="s">
        <v>1169</v>
      </c>
      <c r="D630" s="28">
        <v>1</v>
      </c>
      <c r="E630" s="138"/>
      <c r="F630" s="31">
        <f>D630*E630</f>
        <v>0</v>
      </c>
    </row>
    <row r="631" spans="1:6" ht="12.75">
      <c r="A631" s="25" t="s">
        <v>2006</v>
      </c>
      <c r="B631" s="30" t="s">
        <v>2007</v>
      </c>
      <c r="C631" s="27"/>
      <c r="D631" s="28"/>
      <c r="E631" s="78"/>
      <c r="F631" s="78"/>
    </row>
    <row r="632" spans="1:6" ht="12.75">
      <c r="A632" s="25" t="s">
        <v>2008</v>
      </c>
      <c r="B632" s="30" t="s">
        <v>761</v>
      </c>
      <c r="C632" s="27" t="s">
        <v>1169</v>
      </c>
      <c r="D632" s="28">
        <v>1</v>
      </c>
      <c r="E632" s="138"/>
      <c r="F632" s="31">
        <f>D632*E632</f>
        <v>0</v>
      </c>
    </row>
    <row r="633" spans="1:6" ht="12.75">
      <c r="A633" s="25" t="s">
        <v>2009</v>
      </c>
      <c r="B633" s="30" t="s">
        <v>745</v>
      </c>
      <c r="C633" s="27"/>
      <c r="D633" s="28"/>
      <c r="E633" s="101"/>
      <c r="F633" s="101"/>
    </row>
    <row r="634" spans="1:6" ht="12.75">
      <c r="A634" s="25" t="s">
        <v>2010</v>
      </c>
      <c r="B634" s="30" t="s">
        <v>2011</v>
      </c>
      <c r="C634" s="27"/>
      <c r="D634" s="28"/>
      <c r="E634" s="78"/>
      <c r="F634" s="78"/>
    </row>
    <row r="635" spans="1:6" ht="12.75">
      <c r="A635" s="25" t="s">
        <v>2012</v>
      </c>
      <c r="B635" s="30" t="s">
        <v>749</v>
      </c>
      <c r="C635" s="27" t="s">
        <v>1169</v>
      </c>
      <c r="D635" s="28">
        <v>1</v>
      </c>
      <c r="E635" s="138"/>
      <c r="F635" s="31">
        <f aca="true" t="shared" si="24" ref="F635:F640">D635*E635</f>
        <v>0</v>
      </c>
    </row>
    <row r="636" spans="1:6" ht="12.75">
      <c r="A636" s="25" t="s">
        <v>2013</v>
      </c>
      <c r="B636" s="30" t="s">
        <v>751</v>
      </c>
      <c r="C636" s="27" t="s">
        <v>1169</v>
      </c>
      <c r="D636" s="28">
        <v>1</v>
      </c>
      <c r="E636" s="138"/>
      <c r="F636" s="31">
        <f t="shared" si="24"/>
        <v>0</v>
      </c>
    </row>
    <row r="637" spans="1:6" ht="12.75">
      <c r="A637" s="25" t="s">
        <v>2014</v>
      </c>
      <c r="B637" s="30" t="s">
        <v>753</v>
      </c>
      <c r="C637" s="27" t="s">
        <v>1169</v>
      </c>
      <c r="D637" s="28">
        <v>1</v>
      </c>
      <c r="E637" s="138"/>
      <c r="F637" s="31">
        <f t="shared" si="24"/>
        <v>0</v>
      </c>
    </row>
    <row r="638" spans="1:6" ht="12.75">
      <c r="A638" s="25" t="s">
        <v>2015</v>
      </c>
      <c r="B638" s="30" t="s">
        <v>757</v>
      </c>
      <c r="C638" s="27" t="s">
        <v>1169</v>
      </c>
      <c r="D638" s="28">
        <v>1</v>
      </c>
      <c r="E638" s="138"/>
      <c r="F638" s="31">
        <f t="shared" si="24"/>
        <v>0</v>
      </c>
    </row>
    <row r="639" spans="1:6" ht="12.75">
      <c r="A639" s="25" t="s">
        <v>2016</v>
      </c>
      <c r="B639" s="30" t="s">
        <v>759</v>
      </c>
      <c r="C639" s="27" t="s">
        <v>1169</v>
      </c>
      <c r="D639" s="28">
        <v>5</v>
      </c>
      <c r="E639" s="138"/>
      <c r="F639" s="31">
        <f t="shared" si="24"/>
        <v>0</v>
      </c>
    </row>
    <row r="640" spans="1:6" ht="12.75">
      <c r="A640" s="25" t="s">
        <v>2017</v>
      </c>
      <c r="B640" s="30" t="s">
        <v>761</v>
      </c>
      <c r="C640" s="27" t="s">
        <v>1169</v>
      </c>
      <c r="D640" s="28">
        <v>2</v>
      </c>
      <c r="E640" s="137"/>
      <c r="F640" s="29">
        <f t="shared" si="24"/>
        <v>0</v>
      </c>
    </row>
    <row r="641" spans="1:6" ht="12.75">
      <c r="A641" s="25" t="s">
        <v>2018</v>
      </c>
      <c r="B641" s="30" t="s">
        <v>2019</v>
      </c>
      <c r="C641" s="27"/>
      <c r="D641" s="28"/>
      <c r="E641" s="78"/>
      <c r="F641" s="78"/>
    </row>
    <row r="642" spans="1:6" ht="12.75">
      <c r="A642" s="25" t="s">
        <v>2020</v>
      </c>
      <c r="B642" s="30" t="s">
        <v>749</v>
      </c>
      <c r="C642" s="27" t="s">
        <v>1169</v>
      </c>
      <c r="D642" s="28">
        <v>6</v>
      </c>
      <c r="E642" s="138"/>
      <c r="F642" s="31">
        <f>D642*E642</f>
        <v>0</v>
      </c>
    </row>
    <row r="643" spans="1:6" ht="12.75">
      <c r="A643" s="25" t="s">
        <v>2021</v>
      </c>
      <c r="B643" s="30" t="s">
        <v>751</v>
      </c>
      <c r="C643" s="27" t="s">
        <v>1169</v>
      </c>
      <c r="D643" s="28">
        <v>5</v>
      </c>
      <c r="E643" s="138"/>
      <c r="F643" s="31">
        <f>D643*E643</f>
        <v>0</v>
      </c>
    </row>
    <row r="644" spans="1:6" ht="12.75">
      <c r="A644" s="25" t="s">
        <v>2022</v>
      </c>
      <c r="B644" s="30" t="s">
        <v>753</v>
      </c>
      <c r="C644" s="27" t="s">
        <v>1169</v>
      </c>
      <c r="D644" s="28">
        <v>2</v>
      </c>
      <c r="E644" s="138"/>
      <c r="F644" s="31">
        <f>D644*E644</f>
        <v>0</v>
      </c>
    </row>
    <row r="645" spans="1:6" ht="12.75">
      <c r="A645" s="25" t="s">
        <v>2023</v>
      </c>
      <c r="B645" s="30" t="s">
        <v>2024</v>
      </c>
      <c r="C645" s="27"/>
      <c r="D645" s="28"/>
      <c r="E645" s="78"/>
      <c r="F645" s="78"/>
    </row>
    <row r="646" spans="1:6" ht="12.75">
      <c r="A646" s="25" t="s">
        <v>2025</v>
      </c>
      <c r="B646" s="30" t="s">
        <v>2026</v>
      </c>
      <c r="C646" s="23"/>
      <c r="D646" s="24"/>
      <c r="E646" s="24"/>
      <c r="F646" s="24"/>
    </row>
    <row r="647" spans="1:6" ht="12.75">
      <c r="A647" s="25" t="s">
        <v>2027</v>
      </c>
      <c r="B647" s="30" t="s">
        <v>751</v>
      </c>
      <c r="C647" s="27" t="s">
        <v>1169</v>
      </c>
      <c r="D647" s="28">
        <v>1</v>
      </c>
      <c r="E647" s="137"/>
      <c r="F647" s="29">
        <f>D647*E647</f>
        <v>0</v>
      </c>
    </row>
    <row r="648" spans="1:6" ht="12.75">
      <c r="A648" s="25" t="s">
        <v>2028</v>
      </c>
      <c r="B648" s="30" t="s">
        <v>2029</v>
      </c>
      <c r="C648" s="27"/>
      <c r="D648" s="28"/>
      <c r="E648" s="78"/>
      <c r="F648" s="78"/>
    </row>
    <row r="649" spans="1:6" ht="12.75">
      <c r="A649" s="25" t="s">
        <v>2030</v>
      </c>
      <c r="B649" s="30" t="s">
        <v>2031</v>
      </c>
      <c r="C649" s="27"/>
      <c r="D649" s="28"/>
      <c r="E649" s="78"/>
      <c r="F649" s="78"/>
    </row>
    <row r="650" spans="1:6" ht="12.75">
      <c r="A650" s="25" t="s">
        <v>2032</v>
      </c>
      <c r="B650" s="30" t="s">
        <v>759</v>
      </c>
      <c r="C650" s="27" t="s">
        <v>1169</v>
      </c>
      <c r="D650" s="28">
        <v>1</v>
      </c>
      <c r="E650" s="138"/>
      <c r="F650" s="31">
        <f>D650*E650</f>
        <v>0</v>
      </c>
    </row>
    <row r="651" spans="1:6" ht="12.75">
      <c r="A651" s="25" t="s">
        <v>2033</v>
      </c>
      <c r="B651" s="30" t="s">
        <v>811</v>
      </c>
      <c r="C651" s="27"/>
      <c r="D651" s="28"/>
      <c r="E651" s="78"/>
      <c r="F651" s="78"/>
    </row>
    <row r="652" spans="1:6" ht="12.75">
      <c r="A652" s="25" t="s">
        <v>2034</v>
      </c>
      <c r="B652" s="30" t="s">
        <v>2035</v>
      </c>
      <c r="C652" s="27"/>
      <c r="D652" s="28"/>
      <c r="E652" s="78"/>
      <c r="F652" s="78"/>
    </row>
    <row r="653" spans="1:6" ht="12.75">
      <c r="A653" s="25" t="s">
        <v>2036</v>
      </c>
      <c r="B653" s="30" t="s">
        <v>2037</v>
      </c>
      <c r="C653" s="27" t="s">
        <v>1169</v>
      </c>
      <c r="D653" s="28">
        <v>1</v>
      </c>
      <c r="E653" s="138"/>
      <c r="F653" s="31">
        <f>D653*E653</f>
        <v>0</v>
      </c>
    </row>
    <row r="654" spans="1:6" s="3" customFormat="1" ht="39.75" customHeight="1">
      <c r="A654" s="36" t="s">
        <v>2038</v>
      </c>
      <c r="B654" s="37" t="s">
        <v>1970</v>
      </c>
      <c r="C654" s="44"/>
      <c r="D654" s="45"/>
      <c r="E654" s="45"/>
      <c r="F654" s="45"/>
    </row>
    <row r="655" spans="1:6" ht="12.75">
      <c r="A655" s="25" t="s">
        <v>2039</v>
      </c>
      <c r="B655" s="30" t="s">
        <v>2040</v>
      </c>
      <c r="C655" s="27"/>
      <c r="D655" s="28"/>
      <c r="E655" s="78"/>
      <c r="F655" s="78"/>
    </row>
    <row r="656" spans="1:6" ht="12.75">
      <c r="A656" s="25" t="s">
        <v>2041</v>
      </c>
      <c r="B656" s="30" t="s">
        <v>2042</v>
      </c>
      <c r="C656" s="27"/>
      <c r="D656" s="28"/>
      <c r="E656" s="78"/>
      <c r="F656" s="78"/>
    </row>
    <row r="657" spans="1:6" ht="12.75">
      <c r="A657" s="25" t="s">
        <v>2043</v>
      </c>
      <c r="B657" s="30" t="s">
        <v>2044</v>
      </c>
      <c r="C657" s="27" t="s">
        <v>1169</v>
      </c>
      <c r="D657" s="28">
        <v>8</v>
      </c>
      <c r="E657" s="138"/>
      <c r="F657" s="31">
        <f>D657*E657</f>
        <v>0</v>
      </c>
    </row>
    <row r="658" spans="1:6" ht="12.75">
      <c r="A658" s="25" t="s">
        <v>2045</v>
      </c>
      <c r="B658" s="30" t="s">
        <v>2046</v>
      </c>
      <c r="C658" s="27"/>
      <c r="D658" s="28"/>
      <c r="E658" s="78"/>
      <c r="F658" s="78"/>
    </row>
    <row r="659" spans="1:6" ht="12.75">
      <c r="A659" s="25" t="s">
        <v>2047</v>
      </c>
      <c r="B659" s="30" t="s">
        <v>2048</v>
      </c>
      <c r="C659" s="27"/>
      <c r="D659" s="28"/>
      <c r="E659" s="78"/>
      <c r="F659" s="78"/>
    </row>
    <row r="660" spans="1:6" ht="12.75">
      <c r="A660" s="25" t="s">
        <v>2049</v>
      </c>
      <c r="B660" s="30" t="s">
        <v>2050</v>
      </c>
      <c r="C660" s="27" t="s">
        <v>1169</v>
      </c>
      <c r="D660" s="28">
        <v>1</v>
      </c>
      <c r="E660" s="138"/>
      <c r="F660" s="31">
        <f>D660*E660</f>
        <v>0</v>
      </c>
    </row>
    <row r="661" spans="1:6" s="3" customFormat="1" ht="24.75" customHeight="1">
      <c r="A661" s="36" t="s">
        <v>2051</v>
      </c>
      <c r="B661" s="37" t="s">
        <v>1960</v>
      </c>
      <c r="C661" s="44"/>
      <c r="D661" s="45"/>
      <c r="E661" s="45"/>
      <c r="F661" s="45"/>
    </row>
    <row r="662" spans="1:6" ht="12.75">
      <c r="A662" s="25" t="s">
        <v>2052</v>
      </c>
      <c r="B662" s="30" t="s">
        <v>2053</v>
      </c>
      <c r="C662" s="27"/>
      <c r="D662" s="28"/>
      <c r="E662" s="78"/>
      <c r="F662" s="78"/>
    </row>
    <row r="663" spans="1:6" ht="12.75">
      <c r="A663" s="25" t="s">
        <v>2054</v>
      </c>
      <c r="B663" s="30" t="s">
        <v>2055</v>
      </c>
      <c r="C663" s="27"/>
      <c r="D663" s="28"/>
      <c r="E663" s="78"/>
      <c r="F663" s="78"/>
    </row>
    <row r="664" spans="1:6" ht="12.75">
      <c r="A664" s="25" t="s">
        <v>2056</v>
      </c>
      <c r="B664" s="30" t="s">
        <v>2057</v>
      </c>
      <c r="C664" s="27" t="s">
        <v>1146</v>
      </c>
      <c r="D664" s="28">
        <v>22</v>
      </c>
      <c r="E664" s="138"/>
      <c r="F664" s="31">
        <f aca="true" t="shared" si="25" ref="F664:F670">D664*E664</f>
        <v>0</v>
      </c>
    </row>
    <row r="665" spans="1:6" ht="12.75">
      <c r="A665" s="25" t="s">
        <v>2058</v>
      </c>
      <c r="B665" s="30" t="s">
        <v>2059</v>
      </c>
      <c r="C665" s="27" t="s">
        <v>1146</v>
      </c>
      <c r="D665" s="28">
        <v>11</v>
      </c>
      <c r="E665" s="138"/>
      <c r="F665" s="31">
        <f t="shared" si="25"/>
        <v>0</v>
      </c>
    </row>
    <row r="666" spans="1:6" ht="12.75">
      <c r="A666" s="25" t="s">
        <v>2060</v>
      </c>
      <c r="B666" s="30" t="s">
        <v>2061</v>
      </c>
      <c r="C666" s="27" t="s">
        <v>1146</v>
      </c>
      <c r="D666" s="28">
        <v>11</v>
      </c>
      <c r="E666" s="138"/>
      <c r="F666" s="31">
        <f t="shared" si="25"/>
        <v>0</v>
      </c>
    </row>
    <row r="667" spans="1:6" ht="12.75">
      <c r="A667" s="25" t="s">
        <v>2062</v>
      </c>
      <c r="B667" s="30" t="s">
        <v>2063</v>
      </c>
      <c r="C667" s="27" t="s">
        <v>1146</v>
      </c>
      <c r="D667" s="28">
        <v>11</v>
      </c>
      <c r="E667" s="138"/>
      <c r="F667" s="31">
        <f t="shared" si="25"/>
        <v>0</v>
      </c>
    </row>
    <row r="668" spans="1:6" ht="12.75">
      <c r="A668" s="25" t="s">
        <v>2064</v>
      </c>
      <c r="B668" s="30" t="s">
        <v>2065</v>
      </c>
      <c r="C668" s="27" t="s">
        <v>1146</v>
      </c>
      <c r="D668" s="28">
        <v>6</v>
      </c>
      <c r="E668" s="137"/>
      <c r="F668" s="29">
        <f t="shared" si="25"/>
        <v>0</v>
      </c>
    </row>
    <row r="669" spans="1:6" ht="12.75">
      <c r="A669" s="25" t="s">
        <v>2066</v>
      </c>
      <c r="B669" s="30" t="s">
        <v>2067</v>
      </c>
      <c r="C669" s="27" t="s">
        <v>1146</v>
      </c>
      <c r="D669" s="28">
        <v>8</v>
      </c>
      <c r="E669" s="138"/>
      <c r="F669" s="31">
        <f t="shared" si="25"/>
        <v>0</v>
      </c>
    </row>
    <row r="670" spans="1:6" ht="12.75">
      <c r="A670" s="25" t="s">
        <v>2068</v>
      </c>
      <c r="B670" s="30" t="s">
        <v>2069</v>
      </c>
      <c r="C670" s="27" t="s">
        <v>1146</v>
      </c>
      <c r="D670" s="28">
        <v>6</v>
      </c>
      <c r="E670" s="138"/>
      <c r="F670" s="31">
        <f t="shared" si="25"/>
        <v>0</v>
      </c>
    </row>
    <row r="671" spans="1:6" ht="12.75">
      <c r="A671" s="25" t="s">
        <v>2070</v>
      </c>
      <c r="B671" s="30" t="s">
        <v>2071</v>
      </c>
      <c r="C671" s="27"/>
      <c r="D671" s="28"/>
      <c r="E671" s="78"/>
      <c r="F671" s="78"/>
    </row>
    <row r="672" spans="1:6" ht="12.75">
      <c r="A672" s="25" t="s">
        <v>2072</v>
      </c>
      <c r="B672" s="30" t="s">
        <v>2073</v>
      </c>
      <c r="C672" s="27"/>
      <c r="D672" s="28"/>
      <c r="E672" s="78"/>
      <c r="F672" s="78"/>
    </row>
    <row r="673" spans="1:6" ht="12.75">
      <c r="A673" s="25" t="s">
        <v>2074</v>
      </c>
      <c r="B673" s="30" t="s">
        <v>753</v>
      </c>
      <c r="C673" s="27" t="s">
        <v>1146</v>
      </c>
      <c r="D673" s="28">
        <v>29</v>
      </c>
      <c r="E673" s="138"/>
      <c r="F673" s="31">
        <f>D673*E673</f>
        <v>0</v>
      </c>
    </row>
    <row r="674" spans="1:6" ht="12.75">
      <c r="A674" s="25" t="s">
        <v>2075</v>
      </c>
      <c r="B674" s="30" t="s">
        <v>755</v>
      </c>
      <c r="C674" s="27" t="s">
        <v>1146</v>
      </c>
      <c r="D674" s="28">
        <v>55</v>
      </c>
      <c r="E674" s="138"/>
      <c r="F674" s="31">
        <f>D674*E674</f>
        <v>0</v>
      </c>
    </row>
    <row r="675" spans="1:6" ht="12.75">
      <c r="A675" s="25" t="s">
        <v>2076</v>
      </c>
      <c r="B675" s="30" t="s">
        <v>759</v>
      </c>
      <c r="C675" s="27" t="s">
        <v>1146</v>
      </c>
      <c r="D675" s="28">
        <v>99</v>
      </c>
      <c r="E675" s="137"/>
      <c r="F675" s="29">
        <f>D675*E675</f>
        <v>0</v>
      </c>
    </row>
    <row r="676" spans="1:6" ht="25.5">
      <c r="A676" s="25" t="s">
        <v>2077</v>
      </c>
      <c r="B676" s="30" t="s">
        <v>2078</v>
      </c>
      <c r="C676" s="27"/>
      <c r="D676" s="28"/>
      <c r="E676" s="78"/>
      <c r="F676" s="78"/>
    </row>
    <row r="677" spans="1:6" ht="12.75">
      <c r="A677" s="25" t="s">
        <v>2079</v>
      </c>
      <c r="B677" s="30" t="s">
        <v>2080</v>
      </c>
      <c r="C677" s="27"/>
      <c r="D677" s="28"/>
      <c r="E677" s="78"/>
      <c r="F677" s="78"/>
    </row>
    <row r="678" spans="1:6" ht="12.75">
      <c r="A678" s="25" t="s">
        <v>2081</v>
      </c>
      <c r="B678" s="30" t="s">
        <v>2082</v>
      </c>
      <c r="C678" s="27" t="s">
        <v>1146</v>
      </c>
      <c r="D678" s="28">
        <v>62</v>
      </c>
      <c r="E678" s="138"/>
      <c r="F678" s="31">
        <f aca="true" t="shared" si="26" ref="F678:F684">D678*E678</f>
        <v>0</v>
      </c>
    </row>
    <row r="679" spans="1:6" ht="12.75">
      <c r="A679" s="25" t="s">
        <v>2083</v>
      </c>
      <c r="B679" s="30" t="s">
        <v>2084</v>
      </c>
      <c r="C679" s="27" t="s">
        <v>1146</v>
      </c>
      <c r="D679" s="28">
        <v>141</v>
      </c>
      <c r="E679" s="138"/>
      <c r="F679" s="31">
        <f t="shared" si="26"/>
        <v>0</v>
      </c>
    </row>
    <row r="680" spans="1:6" ht="12.75">
      <c r="A680" s="25" t="s">
        <v>2085</v>
      </c>
      <c r="B680" s="30" t="s">
        <v>2086</v>
      </c>
      <c r="C680" s="27" t="s">
        <v>1146</v>
      </c>
      <c r="D680" s="28">
        <v>83</v>
      </c>
      <c r="E680" s="138"/>
      <c r="F680" s="31">
        <f t="shared" si="26"/>
        <v>0</v>
      </c>
    </row>
    <row r="681" spans="1:6" ht="12.75">
      <c r="A681" s="25" t="s">
        <v>2087</v>
      </c>
      <c r="B681" s="30" t="s">
        <v>2088</v>
      </c>
      <c r="C681" s="27" t="s">
        <v>1146</v>
      </c>
      <c r="D681" s="28">
        <v>36</v>
      </c>
      <c r="E681" s="138"/>
      <c r="F681" s="31">
        <f t="shared" si="26"/>
        <v>0</v>
      </c>
    </row>
    <row r="682" spans="1:6" ht="12.75">
      <c r="A682" s="25" t="s">
        <v>2089</v>
      </c>
      <c r="B682" s="30" t="s">
        <v>2090</v>
      </c>
      <c r="C682" s="27" t="s">
        <v>1146</v>
      </c>
      <c r="D682" s="28">
        <v>105</v>
      </c>
      <c r="E682" s="137"/>
      <c r="F682" s="29">
        <f t="shared" si="26"/>
        <v>0</v>
      </c>
    </row>
    <row r="683" spans="1:6" ht="12.75">
      <c r="A683" s="25" t="s">
        <v>2091</v>
      </c>
      <c r="B683" s="30" t="s">
        <v>2092</v>
      </c>
      <c r="C683" s="27" t="s">
        <v>1146</v>
      </c>
      <c r="D683" s="28">
        <v>110</v>
      </c>
      <c r="E683" s="138"/>
      <c r="F683" s="31">
        <f t="shared" si="26"/>
        <v>0</v>
      </c>
    </row>
    <row r="684" spans="1:6" ht="12.75">
      <c r="A684" s="25" t="s">
        <v>2093</v>
      </c>
      <c r="B684" s="30" t="s">
        <v>2094</v>
      </c>
      <c r="C684" s="27" t="s">
        <v>1146</v>
      </c>
      <c r="D684" s="28">
        <v>6</v>
      </c>
      <c r="E684" s="138"/>
      <c r="F684" s="31">
        <f t="shared" si="26"/>
        <v>0</v>
      </c>
    </row>
    <row r="685" spans="1:6" ht="12.75">
      <c r="A685" s="25" t="s">
        <v>2095</v>
      </c>
      <c r="B685" s="30" t="s">
        <v>2096</v>
      </c>
      <c r="C685" s="27"/>
      <c r="D685" s="28"/>
      <c r="E685" s="78"/>
      <c r="F685" s="78"/>
    </row>
    <row r="686" spans="1:6" ht="12.75">
      <c r="A686" s="25" t="s">
        <v>2097</v>
      </c>
      <c r="B686" s="30" t="s">
        <v>2098</v>
      </c>
      <c r="C686" s="27"/>
      <c r="D686" s="28"/>
      <c r="E686" s="78"/>
      <c r="F686" s="78"/>
    </row>
    <row r="687" spans="1:6" ht="12.75">
      <c r="A687" s="25" t="s">
        <v>2099</v>
      </c>
      <c r="B687" s="30" t="s">
        <v>2100</v>
      </c>
      <c r="C687" s="27" t="s">
        <v>1146</v>
      </c>
      <c r="D687" s="28">
        <v>45</v>
      </c>
      <c r="E687" s="138"/>
      <c r="F687" s="31">
        <f>D687*E687</f>
        <v>0</v>
      </c>
    </row>
    <row r="688" spans="1:6" ht="12.75">
      <c r="A688" s="25" t="s">
        <v>2101</v>
      </c>
      <c r="B688" s="30" t="s">
        <v>2102</v>
      </c>
      <c r="C688" s="23"/>
      <c r="D688" s="24"/>
      <c r="E688" s="24"/>
      <c r="F688" s="24"/>
    </row>
    <row r="689" spans="1:6" ht="12.75">
      <c r="A689" s="25" t="s">
        <v>2103</v>
      </c>
      <c r="B689" s="30" t="s">
        <v>2104</v>
      </c>
      <c r="C689" s="27"/>
      <c r="D689" s="28"/>
      <c r="E689" s="101"/>
      <c r="F689" s="101"/>
    </row>
    <row r="690" spans="1:6" ht="12.75">
      <c r="A690" s="25" t="s">
        <v>2105</v>
      </c>
      <c r="B690" s="30" t="s">
        <v>2106</v>
      </c>
      <c r="C690" s="27" t="s">
        <v>1146</v>
      </c>
      <c r="D690" s="28">
        <v>111</v>
      </c>
      <c r="E690" s="138"/>
      <c r="F690" s="31">
        <f>D690*E690</f>
        <v>0</v>
      </c>
    </row>
    <row r="691" spans="1:6" ht="12.75">
      <c r="A691" s="25" t="s">
        <v>2107</v>
      </c>
      <c r="B691" s="30" t="s">
        <v>2108</v>
      </c>
      <c r="C691" s="27" t="s">
        <v>1146</v>
      </c>
      <c r="D691" s="28">
        <v>167</v>
      </c>
      <c r="E691" s="138"/>
      <c r="F691" s="31">
        <f>D691*E691</f>
        <v>0</v>
      </c>
    </row>
    <row r="692" spans="1:6" s="3" customFormat="1" ht="24.75" customHeight="1">
      <c r="A692" s="36" t="s">
        <v>2109</v>
      </c>
      <c r="B692" s="37" t="s">
        <v>1971</v>
      </c>
      <c r="C692" s="44"/>
      <c r="D692" s="45"/>
      <c r="E692" s="45"/>
      <c r="F692" s="45"/>
    </row>
    <row r="693" spans="1:6" ht="25.5">
      <c r="A693" s="25" t="s">
        <v>2110</v>
      </c>
      <c r="B693" s="30" t="s">
        <v>2111</v>
      </c>
      <c r="C693" s="27"/>
      <c r="D693" s="28"/>
      <c r="E693" s="78"/>
      <c r="F693" s="78"/>
    </row>
    <row r="694" spans="1:6" ht="25.5">
      <c r="A694" s="25" t="s">
        <v>2112</v>
      </c>
      <c r="B694" s="30" t="s">
        <v>2113</v>
      </c>
      <c r="C694" s="27"/>
      <c r="D694" s="28"/>
      <c r="E694" s="78"/>
      <c r="F694" s="78"/>
    </row>
    <row r="695" spans="1:6" ht="12.75">
      <c r="A695" s="25" t="s">
        <v>2114</v>
      </c>
      <c r="B695" s="30" t="s">
        <v>8</v>
      </c>
      <c r="C695" s="27" t="s">
        <v>1146</v>
      </c>
      <c r="D695" s="28">
        <v>31</v>
      </c>
      <c r="E695" s="138"/>
      <c r="F695" s="31">
        <f>D695*E695</f>
        <v>0</v>
      </c>
    </row>
    <row r="696" spans="1:6" ht="25.5">
      <c r="A696" s="25" t="s">
        <v>9</v>
      </c>
      <c r="B696" s="30" t="s">
        <v>10</v>
      </c>
      <c r="C696" s="27"/>
      <c r="D696" s="28"/>
      <c r="E696" s="101"/>
      <c r="F696" s="101"/>
    </row>
    <row r="697" spans="1:6" ht="12.75">
      <c r="A697" s="25" t="s">
        <v>11</v>
      </c>
      <c r="B697" s="30" t="s">
        <v>12</v>
      </c>
      <c r="C697" s="27" t="s">
        <v>1146</v>
      </c>
      <c r="D697" s="28">
        <v>70</v>
      </c>
      <c r="E697" s="138"/>
      <c r="F697" s="31">
        <f aca="true" t="shared" si="27" ref="F697:F703">D697*E697</f>
        <v>0</v>
      </c>
    </row>
    <row r="698" spans="1:6" ht="12.75">
      <c r="A698" s="25" t="s">
        <v>13</v>
      </c>
      <c r="B698" s="30" t="s">
        <v>14</v>
      </c>
      <c r="C698" s="27" t="s">
        <v>1146</v>
      </c>
      <c r="D698" s="28">
        <v>41</v>
      </c>
      <c r="E698" s="138"/>
      <c r="F698" s="31">
        <f t="shared" si="27"/>
        <v>0</v>
      </c>
    </row>
    <row r="699" spans="1:6" ht="12.75">
      <c r="A699" s="25" t="s">
        <v>15</v>
      </c>
      <c r="B699" s="30" t="s">
        <v>16</v>
      </c>
      <c r="C699" s="27" t="s">
        <v>1146</v>
      </c>
      <c r="D699" s="28">
        <v>50</v>
      </c>
      <c r="E699" s="138"/>
      <c r="F699" s="31">
        <f t="shared" si="27"/>
        <v>0</v>
      </c>
    </row>
    <row r="700" spans="1:6" ht="12.75">
      <c r="A700" s="25" t="s">
        <v>17</v>
      </c>
      <c r="B700" s="30" t="s">
        <v>18</v>
      </c>
      <c r="C700" s="27" t="s">
        <v>1146</v>
      </c>
      <c r="D700" s="28">
        <v>55</v>
      </c>
      <c r="E700" s="138"/>
      <c r="F700" s="31">
        <f t="shared" si="27"/>
        <v>0</v>
      </c>
    </row>
    <row r="701" spans="1:6" ht="12.75">
      <c r="A701" s="25" t="s">
        <v>19</v>
      </c>
      <c r="B701" s="30" t="s">
        <v>20</v>
      </c>
      <c r="C701" s="27" t="s">
        <v>1146</v>
      </c>
      <c r="D701" s="28">
        <v>66</v>
      </c>
      <c r="E701" s="138"/>
      <c r="F701" s="31">
        <f t="shared" si="27"/>
        <v>0</v>
      </c>
    </row>
    <row r="702" spans="1:6" ht="12.75">
      <c r="A702" s="25" t="s">
        <v>21</v>
      </c>
      <c r="B702" s="30" t="s">
        <v>22</v>
      </c>
      <c r="C702" s="27" t="s">
        <v>1146</v>
      </c>
      <c r="D702" s="28">
        <v>11</v>
      </c>
      <c r="E702" s="138"/>
      <c r="F702" s="31">
        <f t="shared" si="27"/>
        <v>0</v>
      </c>
    </row>
    <row r="703" spans="1:6" ht="12.75">
      <c r="A703" s="25" t="s">
        <v>23</v>
      </c>
      <c r="B703" s="30" t="s">
        <v>24</v>
      </c>
      <c r="C703" s="27" t="s">
        <v>1146</v>
      </c>
      <c r="D703" s="28">
        <v>39</v>
      </c>
      <c r="E703" s="137"/>
      <c r="F703" s="29">
        <f t="shared" si="27"/>
        <v>0</v>
      </c>
    </row>
    <row r="704" spans="1:6" s="3" customFormat="1" ht="24.75" customHeight="1">
      <c r="A704" s="36" t="s">
        <v>25</v>
      </c>
      <c r="B704" s="37" t="s">
        <v>1972</v>
      </c>
      <c r="C704" s="44"/>
      <c r="D704" s="45"/>
      <c r="E704" s="45"/>
      <c r="F704" s="45"/>
    </row>
    <row r="705" spans="1:6" ht="12.75">
      <c r="A705" s="25" t="s">
        <v>26</v>
      </c>
      <c r="B705" s="30" t="s">
        <v>27</v>
      </c>
      <c r="C705" s="27"/>
      <c r="D705" s="28"/>
      <c r="E705" s="78"/>
      <c r="F705" s="78"/>
    </row>
    <row r="706" spans="1:6" ht="12.75">
      <c r="A706" s="25" t="s">
        <v>28</v>
      </c>
      <c r="B706" s="30" t="s">
        <v>29</v>
      </c>
      <c r="C706" s="27" t="s">
        <v>1169</v>
      </c>
      <c r="D706" s="28">
        <v>12</v>
      </c>
      <c r="E706" s="138"/>
      <c r="F706" s="31">
        <f>D706*E706</f>
        <v>0</v>
      </c>
    </row>
    <row r="707" spans="1:6" ht="12.75">
      <c r="A707" s="25" t="s">
        <v>30</v>
      </c>
      <c r="B707" s="30" t="s">
        <v>31</v>
      </c>
      <c r="C707" s="27" t="s">
        <v>1169</v>
      </c>
      <c r="D707" s="28">
        <v>12</v>
      </c>
      <c r="E707" s="138"/>
      <c r="F707" s="31">
        <f>D707*E707</f>
        <v>0</v>
      </c>
    </row>
    <row r="708" spans="1:6" ht="12.75">
      <c r="A708" s="25" t="s">
        <v>32</v>
      </c>
      <c r="B708" s="30" t="s">
        <v>33</v>
      </c>
      <c r="C708" s="27"/>
      <c r="D708" s="28"/>
      <c r="E708" s="78"/>
      <c r="F708" s="78"/>
    </row>
    <row r="709" spans="1:6" ht="12.75">
      <c r="A709" s="25" t="s">
        <v>34</v>
      </c>
      <c r="B709" s="30" t="s">
        <v>35</v>
      </c>
      <c r="C709" s="27" t="s">
        <v>1169</v>
      </c>
      <c r="D709" s="28">
        <v>12</v>
      </c>
      <c r="E709" s="138"/>
      <c r="F709" s="31">
        <f>D709*E709</f>
        <v>0</v>
      </c>
    </row>
    <row r="710" spans="1:6" ht="12.75">
      <c r="A710" s="25" t="s">
        <v>36</v>
      </c>
      <c r="B710" s="30" t="s">
        <v>37</v>
      </c>
      <c r="C710" s="27"/>
      <c r="D710" s="28"/>
      <c r="E710" s="101"/>
      <c r="F710" s="101"/>
    </row>
    <row r="711" spans="1:6" ht="12.75">
      <c r="A711" s="25" t="s">
        <v>38</v>
      </c>
      <c r="B711" s="30" t="s">
        <v>39</v>
      </c>
      <c r="C711" s="27" t="s">
        <v>1169</v>
      </c>
      <c r="D711" s="28">
        <v>4</v>
      </c>
      <c r="E711" s="138"/>
      <c r="F711" s="31">
        <f>D711*E711</f>
        <v>0</v>
      </c>
    </row>
    <row r="712" spans="1:6" ht="12.75">
      <c r="A712" s="25" t="s">
        <v>40</v>
      </c>
      <c r="B712" s="30" t="s">
        <v>41</v>
      </c>
      <c r="C712" s="27"/>
      <c r="D712" s="28"/>
      <c r="E712" s="78"/>
      <c r="F712" s="78"/>
    </row>
    <row r="713" spans="1:6" ht="12.75">
      <c r="A713" s="25" t="s">
        <v>42</v>
      </c>
      <c r="B713" s="30" t="s">
        <v>43</v>
      </c>
      <c r="C713" s="27" t="s">
        <v>1169</v>
      </c>
      <c r="D713" s="28">
        <v>4</v>
      </c>
      <c r="E713" s="138"/>
      <c r="F713" s="31">
        <f>D713*E713</f>
        <v>0</v>
      </c>
    </row>
    <row r="714" spans="1:6" ht="12.75">
      <c r="A714" s="25" t="s">
        <v>44</v>
      </c>
      <c r="B714" s="30" t="s">
        <v>45</v>
      </c>
      <c r="C714" s="27"/>
      <c r="D714" s="28"/>
      <c r="E714" s="78"/>
      <c r="F714" s="78"/>
    </row>
    <row r="715" spans="1:6" ht="12.75">
      <c r="A715" s="25" t="s">
        <v>46</v>
      </c>
      <c r="B715" s="30" t="s">
        <v>47</v>
      </c>
      <c r="C715" s="27" t="s">
        <v>1169</v>
      </c>
      <c r="D715" s="28">
        <v>7</v>
      </c>
      <c r="E715" s="138"/>
      <c r="F715" s="31">
        <f>D715*E715</f>
        <v>0</v>
      </c>
    </row>
    <row r="716" spans="1:6" ht="12.75">
      <c r="A716" s="25" t="s">
        <v>48</v>
      </c>
      <c r="B716" s="30" t="s">
        <v>49</v>
      </c>
      <c r="C716" s="23"/>
      <c r="D716" s="24"/>
      <c r="E716" s="24"/>
      <c r="F716" s="24"/>
    </row>
    <row r="717" spans="1:6" ht="12.75">
      <c r="A717" s="25" t="s">
        <v>50</v>
      </c>
      <c r="B717" s="30" t="s">
        <v>51</v>
      </c>
      <c r="C717" s="27" t="s">
        <v>1169</v>
      </c>
      <c r="D717" s="28">
        <v>2</v>
      </c>
      <c r="E717" s="137"/>
      <c r="F717" s="29">
        <f>D717*E717</f>
        <v>0</v>
      </c>
    </row>
    <row r="718" spans="1:6" ht="12.75">
      <c r="A718" s="25" t="s">
        <v>52</v>
      </c>
      <c r="B718" s="30" t="s">
        <v>53</v>
      </c>
      <c r="C718" s="27"/>
      <c r="D718" s="28"/>
      <c r="E718" s="78"/>
      <c r="F718" s="78"/>
    </row>
    <row r="719" spans="1:6" ht="12.75">
      <c r="A719" s="25" t="s">
        <v>54</v>
      </c>
      <c r="B719" s="30" t="s">
        <v>55</v>
      </c>
      <c r="C719" s="27" t="s">
        <v>1169</v>
      </c>
      <c r="D719" s="28">
        <v>2</v>
      </c>
      <c r="E719" s="138"/>
      <c r="F719" s="31">
        <f>D719*E719</f>
        <v>0</v>
      </c>
    </row>
    <row r="720" spans="1:6" ht="12.75">
      <c r="A720" s="25" t="s">
        <v>56</v>
      </c>
      <c r="B720" s="30" t="s">
        <v>57</v>
      </c>
      <c r="C720" s="27"/>
      <c r="D720" s="28"/>
      <c r="E720" s="78"/>
      <c r="F720" s="78"/>
    </row>
    <row r="721" spans="1:6" ht="12.75">
      <c r="A721" s="25" t="s">
        <v>58</v>
      </c>
      <c r="B721" s="30" t="s">
        <v>59</v>
      </c>
      <c r="C721" s="27" t="s">
        <v>1169</v>
      </c>
      <c r="D721" s="28">
        <v>2</v>
      </c>
      <c r="E721" s="138"/>
      <c r="F721" s="31">
        <f>D721*E721</f>
        <v>0</v>
      </c>
    </row>
    <row r="722" spans="1:6" ht="12.75">
      <c r="A722" s="25" t="s">
        <v>60</v>
      </c>
      <c r="B722" s="30" t="s">
        <v>61</v>
      </c>
      <c r="C722" s="27" t="s">
        <v>1169</v>
      </c>
      <c r="D722" s="28">
        <v>2</v>
      </c>
      <c r="E722" s="138"/>
      <c r="F722" s="31">
        <f>D722*E722</f>
        <v>0</v>
      </c>
    </row>
    <row r="723" spans="1:6" ht="25.5">
      <c r="A723" s="25" t="s">
        <v>62</v>
      </c>
      <c r="B723" s="30" t="s">
        <v>63</v>
      </c>
      <c r="C723" s="23"/>
      <c r="D723" s="24"/>
      <c r="E723" s="141"/>
      <c r="F723" s="24"/>
    </row>
    <row r="724" spans="1:6" ht="12.75">
      <c r="A724" s="25" t="s">
        <v>64</v>
      </c>
      <c r="B724" s="30" t="s">
        <v>65</v>
      </c>
      <c r="C724" s="27" t="s">
        <v>1169</v>
      </c>
      <c r="D724" s="28">
        <v>2</v>
      </c>
      <c r="E724" s="137"/>
      <c r="F724" s="29">
        <f>D724*E724</f>
        <v>0</v>
      </c>
    </row>
    <row r="725" spans="1:6" ht="12.75">
      <c r="A725" s="25" t="s">
        <v>66</v>
      </c>
      <c r="B725" s="30" t="s">
        <v>67</v>
      </c>
      <c r="C725" s="27" t="s">
        <v>1169</v>
      </c>
      <c r="D725" s="28">
        <v>2</v>
      </c>
      <c r="E725" s="138"/>
      <c r="F725" s="31">
        <f>D725*E725</f>
        <v>0</v>
      </c>
    </row>
    <row r="726" spans="1:6" ht="12.75">
      <c r="A726" s="25"/>
      <c r="B726" s="97"/>
      <c r="C726" s="27"/>
      <c r="D726" s="28"/>
      <c r="E726" s="78"/>
      <c r="F726" s="78"/>
    </row>
    <row r="727" spans="1:6" s="3" customFormat="1" ht="39.75" customHeight="1">
      <c r="A727" s="82"/>
      <c r="B727" s="83" t="s">
        <v>834</v>
      </c>
      <c r="C727" s="173"/>
      <c r="D727" s="174"/>
      <c r="E727" s="175"/>
      <c r="F727" s="111">
        <f>SUM(F627:F725)</f>
        <v>0</v>
      </c>
    </row>
    <row r="728" spans="1:6" ht="12.75">
      <c r="A728" s="25"/>
      <c r="B728" s="97"/>
      <c r="C728" s="152"/>
      <c r="D728" s="177"/>
      <c r="E728" s="178"/>
      <c r="F728" s="78"/>
    </row>
    <row r="729" spans="1:6" s="107" customFormat="1" ht="39.75" customHeight="1">
      <c r="A729" s="82" t="s">
        <v>68</v>
      </c>
      <c r="B729" s="83" t="s">
        <v>1973</v>
      </c>
      <c r="C729" s="150"/>
      <c r="D729" s="151"/>
      <c r="E729" s="151"/>
      <c r="F729" s="151"/>
    </row>
    <row r="730" spans="1:6" ht="12.75">
      <c r="A730" s="25"/>
      <c r="B730" s="97"/>
      <c r="C730" s="27"/>
      <c r="D730" s="28"/>
      <c r="E730" s="78"/>
      <c r="F730" s="78"/>
    </row>
    <row r="731" spans="1:6" s="3" customFormat="1" ht="39.75" customHeight="1">
      <c r="A731" s="36" t="s">
        <v>69</v>
      </c>
      <c r="B731" s="37" t="s">
        <v>1969</v>
      </c>
      <c r="C731" s="44"/>
      <c r="D731" s="27"/>
      <c r="E731" s="45"/>
      <c r="F731" s="45"/>
    </row>
    <row r="732" spans="1:6" ht="12.75">
      <c r="A732" s="25" t="s">
        <v>70</v>
      </c>
      <c r="B732" s="30" t="s">
        <v>745</v>
      </c>
      <c r="C732" s="27"/>
      <c r="D732" s="28"/>
      <c r="E732" s="78"/>
      <c r="F732" s="78"/>
    </row>
    <row r="733" spans="1:6" ht="25.5">
      <c r="A733" s="25" t="s">
        <v>71</v>
      </c>
      <c r="B733" s="30" t="s">
        <v>72</v>
      </c>
      <c r="C733" s="23"/>
      <c r="D733" s="24"/>
      <c r="E733" s="112"/>
      <c r="F733" s="112"/>
    </row>
    <row r="734" spans="1:6" ht="12.75">
      <c r="A734" s="25" t="s">
        <v>73</v>
      </c>
      <c r="B734" s="30" t="s">
        <v>74</v>
      </c>
      <c r="C734" s="27" t="s">
        <v>485</v>
      </c>
      <c r="D734" s="28">
        <v>1</v>
      </c>
      <c r="E734" s="137"/>
      <c r="F734" s="29">
        <f>D734*E734</f>
        <v>0</v>
      </c>
    </row>
    <row r="735" spans="1:6" ht="12.75">
      <c r="A735" s="25" t="s">
        <v>75</v>
      </c>
      <c r="B735" s="30" t="s">
        <v>76</v>
      </c>
      <c r="C735" s="27"/>
      <c r="D735" s="28"/>
      <c r="E735" s="78"/>
      <c r="F735" s="78"/>
    </row>
    <row r="736" spans="1:6" ht="12.75">
      <c r="A736" s="25" t="s">
        <v>77</v>
      </c>
      <c r="B736" s="30" t="s">
        <v>78</v>
      </c>
      <c r="C736" s="27"/>
      <c r="D736" s="28"/>
      <c r="E736" s="78"/>
      <c r="F736" s="78"/>
    </row>
    <row r="737" spans="1:6" ht="25.5">
      <c r="A737" s="25" t="s">
        <v>2157</v>
      </c>
      <c r="B737" s="30" t="s">
        <v>2158</v>
      </c>
      <c r="C737" s="27" t="s">
        <v>485</v>
      </c>
      <c r="D737" s="28">
        <v>1</v>
      </c>
      <c r="E737" s="138"/>
      <c r="F737" s="31">
        <f>D737*E737</f>
        <v>0</v>
      </c>
    </row>
    <row r="738" spans="1:6" s="3" customFormat="1" ht="39.75" customHeight="1">
      <c r="A738" s="36" t="s">
        <v>2159</v>
      </c>
      <c r="B738" s="37" t="s">
        <v>1974</v>
      </c>
      <c r="C738" s="44"/>
      <c r="D738" s="45"/>
      <c r="E738" s="45"/>
      <c r="F738" s="45"/>
    </row>
    <row r="739" spans="1:6" ht="12.75">
      <c r="A739" s="25" t="s">
        <v>2160</v>
      </c>
      <c r="B739" s="30" t="s">
        <v>2161</v>
      </c>
      <c r="C739" s="27"/>
      <c r="D739" s="28"/>
      <c r="E739" s="78"/>
      <c r="F739" s="78"/>
    </row>
    <row r="740" spans="1:6" ht="12.75">
      <c r="A740" s="25" t="s">
        <v>2162</v>
      </c>
      <c r="B740" s="30" t="s">
        <v>2163</v>
      </c>
      <c r="C740" s="23"/>
      <c r="D740" s="24"/>
      <c r="E740" s="112"/>
      <c r="F740" s="112"/>
    </row>
    <row r="741" spans="1:6" ht="51">
      <c r="A741" s="25" t="s">
        <v>2164</v>
      </c>
      <c r="B741" s="30" t="s">
        <v>2165</v>
      </c>
      <c r="C741" s="27" t="s">
        <v>485</v>
      </c>
      <c r="D741" s="28">
        <v>6</v>
      </c>
      <c r="E741" s="137"/>
      <c r="F741" s="29">
        <f>D741*E741</f>
        <v>0</v>
      </c>
    </row>
    <row r="742" spans="1:6" s="3" customFormat="1" ht="24.75" customHeight="1">
      <c r="A742" s="36" t="s">
        <v>2166</v>
      </c>
      <c r="B742" s="37" t="s">
        <v>1960</v>
      </c>
      <c r="C742" s="44"/>
      <c r="D742" s="45"/>
      <c r="E742" s="45"/>
      <c r="F742" s="45"/>
    </row>
    <row r="743" spans="1:6" ht="12.75">
      <c r="A743" s="25" t="s">
        <v>2167</v>
      </c>
      <c r="B743" s="30" t="s">
        <v>2168</v>
      </c>
      <c r="C743" s="27"/>
      <c r="D743" s="28"/>
      <c r="E743" s="78"/>
      <c r="F743" s="78"/>
    </row>
    <row r="744" spans="1:6" ht="12.75">
      <c r="A744" s="25" t="s">
        <v>2169</v>
      </c>
      <c r="B744" s="30" t="s">
        <v>2170</v>
      </c>
      <c r="C744" s="27"/>
      <c r="D744" s="28"/>
      <c r="E744" s="78"/>
      <c r="F744" s="78"/>
    </row>
    <row r="745" spans="1:6" ht="12.75">
      <c r="A745" s="25" t="s">
        <v>2171</v>
      </c>
      <c r="B745" s="30" t="s">
        <v>2172</v>
      </c>
      <c r="C745" s="27" t="s">
        <v>1169</v>
      </c>
      <c r="D745" s="28">
        <v>1</v>
      </c>
      <c r="E745" s="138"/>
      <c r="F745" s="31">
        <f>D745*E745</f>
        <v>0</v>
      </c>
    </row>
    <row r="746" spans="1:6" ht="12.75">
      <c r="A746" s="25" t="s">
        <v>2173</v>
      </c>
      <c r="B746" s="30" t="s">
        <v>2174</v>
      </c>
      <c r="C746" s="27"/>
      <c r="D746" s="28"/>
      <c r="E746" s="78"/>
      <c r="F746" s="78"/>
    </row>
    <row r="747" spans="1:6" ht="12.75">
      <c r="A747" s="25" t="s">
        <v>2175</v>
      </c>
      <c r="B747" s="30" t="s">
        <v>2176</v>
      </c>
      <c r="C747" s="23"/>
      <c r="D747" s="24"/>
      <c r="E747" s="112"/>
      <c r="F747" s="112"/>
    </row>
    <row r="748" spans="1:6" ht="12.75">
      <c r="A748" s="25" t="s">
        <v>2177</v>
      </c>
      <c r="B748" s="30" t="s">
        <v>2178</v>
      </c>
      <c r="C748" s="27" t="s">
        <v>1146</v>
      </c>
      <c r="D748" s="28">
        <v>67</v>
      </c>
      <c r="E748" s="137"/>
      <c r="F748" s="29">
        <f aca="true" t="shared" si="28" ref="F748:F755">D748*E748</f>
        <v>0</v>
      </c>
    </row>
    <row r="749" spans="1:6" ht="12.75">
      <c r="A749" s="25" t="s">
        <v>2179</v>
      </c>
      <c r="B749" s="30" t="s">
        <v>2180</v>
      </c>
      <c r="C749" s="27" t="s">
        <v>1146</v>
      </c>
      <c r="D749" s="28">
        <v>89</v>
      </c>
      <c r="E749" s="138"/>
      <c r="F749" s="31">
        <f t="shared" si="28"/>
        <v>0</v>
      </c>
    </row>
    <row r="750" spans="1:6" ht="12.75">
      <c r="A750" s="25" t="s">
        <v>2181</v>
      </c>
      <c r="B750" s="30" t="s">
        <v>2182</v>
      </c>
      <c r="C750" s="27" t="s">
        <v>1146</v>
      </c>
      <c r="D750" s="28">
        <v>64</v>
      </c>
      <c r="E750" s="138"/>
      <c r="F750" s="31">
        <f t="shared" si="28"/>
        <v>0</v>
      </c>
    </row>
    <row r="751" spans="1:6" ht="12.75">
      <c r="A751" s="25" t="s">
        <v>2183</v>
      </c>
      <c r="B751" s="30" t="s">
        <v>2184</v>
      </c>
      <c r="C751" s="27" t="s">
        <v>1146</v>
      </c>
      <c r="D751" s="28">
        <v>50</v>
      </c>
      <c r="E751" s="138"/>
      <c r="F751" s="31">
        <f t="shared" si="28"/>
        <v>0</v>
      </c>
    </row>
    <row r="752" spans="1:6" ht="12.75">
      <c r="A752" s="25" t="s">
        <v>2185</v>
      </c>
      <c r="B752" s="30" t="s">
        <v>2186</v>
      </c>
      <c r="C752" s="27" t="s">
        <v>1146</v>
      </c>
      <c r="D752" s="28">
        <v>37</v>
      </c>
      <c r="E752" s="138"/>
      <c r="F752" s="31">
        <f t="shared" si="28"/>
        <v>0</v>
      </c>
    </row>
    <row r="753" spans="1:6" ht="12.75">
      <c r="A753" s="25" t="s">
        <v>2187</v>
      </c>
      <c r="B753" s="30" t="s">
        <v>2188</v>
      </c>
      <c r="C753" s="27" t="s">
        <v>1146</v>
      </c>
      <c r="D753" s="28">
        <v>450</v>
      </c>
      <c r="E753" s="138"/>
      <c r="F753" s="31">
        <f t="shared" si="28"/>
        <v>0</v>
      </c>
    </row>
    <row r="754" spans="1:6" ht="12.75">
      <c r="A754" s="25" t="s">
        <v>2189</v>
      </c>
      <c r="B754" s="30" t="s">
        <v>2190</v>
      </c>
      <c r="C754" s="27" t="s">
        <v>1146</v>
      </c>
      <c r="D754" s="28">
        <v>385</v>
      </c>
      <c r="E754" s="138"/>
      <c r="F754" s="31">
        <f t="shared" si="28"/>
        <v>0</v>
      </c>
    </row>
    <row r="755" spans="1:6" ht="12.75">
      <c r="A755" s="25" t="s">
        <v>2191</v>
      </c>
      <c r="B755" s="30" t="s">
        <v>2192</v>
      </c>
      <c r="C755" s="27" t="s">
        <v>1146</v>
      </c>
      <c r="D755" s="28">
        <v>285</v>
      </c>
      <c r="E755" s="137"/>
      <c r="F755" s="29">
        <f t="shared" si="28"/>
        <v>0</v>
      </c>
    </row>
    <row r="756" spans="1:6" s="3" customFormat="1" ht="24.75" customHeight="1">
      <c r="A756" s="36" t="s">
        <v>2193</v>
      </c>
      <c r="B756" s="37" t="s">
        <v>1972</v>
      </c>
      <c r="C756" s="44"/>
      <c r="D756" s="45"/>
      <c r="E756" s="45"/>
      <c r="F756" s="45"/>
    </row>
    <row r="757" spans="1:6" ht="12.75">
      <c r="A757" s="25" t="s">
        <v>2194</v>
      </c>
      <c r="B757" s="30" t="s">
        <v>2195</v>
      </c>
      <c r="C757" s="27"/>
      <c r="D757" s="28"/>
      <c r="E757" s="78"/>
      <c r="F757" s="78"/>
    </row>
    <row r="758" spans="1:6" ht="25.5">
      <c r="A758" s="25" t="s">
        <v>2196</v>
      </c>
      <c r="B758" s="30" t="s">
        <v>2197</v>
      </c>
      <c r="C758" s="27"/>
      <c r="D758" s="28"/>
      <c r="E758" s="78"/>
      <c r="F758" s="78"/>
    </row>
    <row r="759" spans="1:6" ht="12.75">
      <c r="A759" s="25" t="s">
        <v>2198</v>
      </c>
      <c r="B759" s="30" t="s">
        <v>2199</v>
      </c>
      <c r="C759" s="27" t="s">
        <v>485</v>
      </c>
      <c r="D759" s="28">
        <v>6</v>
      </c>
      <c r="E759" s="138"/>
      <c r="F759" s="31">
        <f>D759*E759</f>
        <v>0</v>
      </c>
    </row>
    <row r="760" spans="1:6" ht="25.5">
      <c r="A760" s="25" t="s">
        <v>2200</v>
      </c>
      <c r="B760" s="30" t="s">
        <v>2201</v>
      </c>
      <c r="C760" s="27" t="s">
        <v>485</v>
      </c>
      <c r="D760" s="28">
        <v>2</v>
      </c>
      <c r="E760" s="138"/>
      <c r="F760" s="31">
        <f>D760*E760</f>
        <v>0</v>
      </c>
    </row>
    <row r="761" spans="1:6" ht="25.5">
      <c r="A761" s="25" t="s">
        <v>2202</v>
      </c>
      <c r="B761" s="30" t="s">
        <v>2203</v>
      </c>
      <c r="C761" s="23"/>
      <c r="D761" s="24"/>
      <c r="E761" s="24"/>
      <c r="F761" s="24"/>
    </row>
    <row r="762" spans="1:6" ht="25.5">
      <c r="A762" s="25" t="s">
        <v>2204</v>
      </c>
      <c r="B762" s="30" t="s">
        <v>2205</v>
      </c>
      <c r="C762" s="27" t="s">
        <v>485</v>
      </c>
      <c r="D762" s="28">
        <v>1</v>
      </c>
      <c r="E762" s="137"/>
      <c r="F762" s="29">
        <f>D762*E762</f>
        <v>0</v>
      </c>
    </row>
    <row r="763" spans="1:6" ht="12.75">
      <c r="A763" s="25" t="s">
        <v>2206</v>
      </c>
      <c r="B763" s="30" t="s">
        <v>2207</v>
      </c>
      <c r="C763" s="27"/>
      <c r="D763" s="28"/>
      <c r="E763" s="78"/>
      <c r="F763" s="78"/>
    </row>
    <row r="764" spans="1:6" ht="12.75">
      <c r="A764" s="25" t="s">
        <v>2208</v>
      </c>
      <c r="B764" s="30" t="s">
        <v>2209</v>
      </c>
      <c r="C764" s="27"/>
      <c r="D764" s="28"/>
      <c r="E764" s="78"/>
      <c r="F764" s="78"/>
    </row>
    <row r="765" spans="1:6" ht="12.75">
      <c r="A765" s="25" t="s">
        <v>2210</v>
      </c>
      <c r="B765" s="30" t="s">
        <v>2211</v>
      </c>
      <c r="C765" s="27" t="s">
        <v>485</v>
      </c>
      <c r="D765" s="28">
        <v>9</v>
      </c>
      <c r="E765" s="138"/>
      <c r="F765" s="31">
        <f>D765*E765</f>
        <v>0</v>
      </c>
    </row>
    <row r="766" spans="1:6" ht="12.75">
      <c r="A766" s="25" t="s">
        <v>2212</v>
      </c>
      <c r="B766" s="30" t="s">
        <v>2213</v>
      </c>
      <c r="C766" s="27"/>
      <c r="D766" s="28"/>
      <c r="E766" s="78"/>
      <c r="F766" s="78"/>
    </row>
    <row r="767" spans="1:6" ht="25.5">
      <c r="A767" s="25" t="s">
        <v>2214</v>
      </c>
      <c r="B767" s="30" t="s">
        <v>2215</v>
      </c>
      <c r="C767" s="27" t="s">
        <v>485</v>
      </c>
      <c r="D767" s="28">
        <v>9</v>
      </c>
      <c r="E767" s="138"/>
      <c r="F767" s="31">
        <f>D767*E767</f>
        <v>0</v>
      </c>
    </row>
    <row r="768" spans="1:6" ht="12.75">
      <c r="A768" s="25" t="s">
        <v>2216</v>
      </c>
      <c r="B768" s="30" t="s">
        <v>2217</v>
      </c>
      <c r="C768" s="23"/>
      <c r="D768" s="24"/>
      <c r="E768" s="24"/>
      <c r="F768" s="24"/>
    </row>
    <row r="769" spans="1:6" ht="12.75">
      <c r="A769" s="25" t="s">
        <v>2218</v>
      </c>
      <c r="B769" s="30" t="s">
        <v>2219</v>
      </c>
      <c r="C769" s="27" t="s">
        <v>485</v>
      </c>
      <c r="D769" s="28">
        <v>9</v>
      </c>
      <c r="E769" s="137"/>
      <c r="F769" s="29">
        <f>D769*E769</f>
        <v>0</v>
      </c>
    </row>
    <row r="770" spans="1:6" ht="12.75">
      <c r="A770" s="25" t="s">
        <v>2220</v>
      </c>
      <c r="B770" s="30" t="s">
        <v>2221</v>
      </c>
      <c r="C770" s="27"/>
      <c r="D770" s="28"/>
      <c r="E770" s="78"/>
      <c r="F770" s="78"/>
    </row>
    <row r="771" spans="1:6" ht="12.75">
      <c r="A771" s="25" t="s">
        <v>2222</v>
      </c>
      <c r="B771" s="30" t="s">
        <v>2223</v>
      </c>
      <c r="C771" s="27" t="s">
        <v>485</v>
      </c>
      <c r="D771" s="28">
        <v>11</v>
      </c>
      <c r="E771" s="138"/>
      <c r="F771" s="31">
        <f>D771*E771</f>
        <v>0</v>
      </c>
    </row>
    <row r="772" spans="1:6" ht="12.75">
      <c r="A772" s="25" t="s">
        <v>2224</v>
      </c>
      <c r="B772" s="30" t="s">
        <v>2225</v>
      </c>
      <c r="C772" s="27"/>
      <c r="D772" s="28"/>
      <c r="E772" s="78"/>
      <c r="F772" s="78"/>
    </row>
    <row r="773" spans="1:6" ht="12.75">
      <c r="A773" s="25" t="s">
        <v>2226</v>
      </c>
      <c r="B773" s="30" t="s">
        <v>2227</v>
      </c>
      <c r="C773" s="27"/>
      <c r="D773" s="28"/>
      <c r="E773" s="78"/>
      <c r="F773" s="78"/>
    </row>
    <row r="774" spans="1:6" ht="12.75">
      <c r="A774" s="25" t="s">
        <v>2228</v>
      </c>
      <c r="B774" s="30" t="s">
        <v>2229</v>
      </c>
      <c r="C774" s="27" t="s">
        <v>1169</v>
      </c>
      <c r="D774" s="28">
        <v>16</v>
      </c>
      <c r="E774" s="138"/>
      <c r="F774" s="31">
        <f>D774*E774</f>
        <v>0</v>
      </c>
    </row>
    <row r="775" spans="1:6" ht="12.75">
      <c r="A775" s="25" t="s">
        <v>2230</v>
      </c>
      <c r="B775" s="30" t="s">
        <v>2231</v>
      </c>
      <c r="C775" s="23"/>
      <c r="D775" s="24"/>
      <c r="E775" s="112"/>
      <c r="F775" s="112"/>
    </row>
    <row r="776" spans="1:6" ht="12.75">
      <c r="A776" s="25" t="s">
        <v>2232</v>
      </c>
      <c r="B776" s="30" t="s">
        <v>2233</v>
      </c>
      <c r="C776" s="27"/>
      <c r="D776" s="28"/>
      <c r="E776" s="101"/>
      <c r="F776" s="101"/>
    </row>
    <row r="777" spans="1:6" ht="12.75">
      <c r="A777" s="25" t="s">
        <v>2234</v>
      </c>
      <c r="B777" s="30" t="s">
        <v>2235</v>
      </c>
      <c r="C777" s="27" t="s">
        <v>1169</v>
      </c>
      <c r="D777" s="28">
        <v>14</v>
      </c>
      <c r="E777" s="138"/>
      <c r="F777" s="31">
        <f>D777*E777</f>
        <v>0</v>
      </c>
    </row>
    <row r="778" spans="1:6" ht="12.75">
      <c r="A778" s="25" t="s">
        <v>2236</v>
      </c>
      <c r="B778" s="30" t="s">
        <v>2237</v>
      </c>
      <c r="C778" s="27"/>
      <c r="D778" s="28"/>
      <c r="E778" s="78"/>
      <c r="F778" s="78"/>
    </row>
    <row r="779" spans="1:6" ht="12.75">
      <c r="A779" s="25" t="s">
        <v>2238</v>
      </c>
      <c r="B779" s="30" t="s">
        <v>2239</v>
      </c>
      <c r="C779" s="27" t="s">
        <v>1169</v>
      </c>
      <c r="D779" s="28">
        <v>14</v>
      </c>
      <c r="E779" s="138"/>
      <c r="F779" s="31">
        <f>D779*E779</f>
        <v>0</v>
      </c>
    </row>
    <row r="780" spans="1:6" ht="12.75">
      <c r="A780" s="25" t="s">
        <v>2240</v>
      </c>
      <c r="B780" s="30" t="s">
        <v>2241</v>
      </c>
      <c r="C780" s="27"/>
      <c r="D780" s="28"/>
      <c r="E780" s="78"/>
      <c r="F780" s="78"/>
    </row>
    <row r="781" spans="1:6" ht="12.75">
      <c r="A781" s="25" t="s">
        <v>2242</v>
      </c>
      <c r="B781" s="30" t="s">
        <v>2243</v>
      </c>
      <c r="C781" s="27" t="s">
        <v>1169</v>
      </c>
      <c r="D781" s="28">
        <v>8</v>
      </c>
      <c r="E781" s="138"/>
      <c r="F781" s="31">
        <f>D781*E781</f>
        <v>0</v>
      </c>
    </row>
    <row r="782" spans="1:6" ht="12.75">
      <c r="A782" s="25" t="s">
        <v>2244</v>
      </c>
      <c r="B782" s="30" t="s">
        <v>2245</v>
      </c>
      <c r="C782" s="23"/>
      <c r="D782" s="24"/>
      <c r="E782" s="24"/>
      <c r="F782" s="24"/>
    </row>
    <row r="783" spans="1:6" ht="25.5">
      <c r="A783" s="25" t="s">
        <v>2246</v>
      </c>
      <c r="B783" s="30" t="s">
        <v>2247</v>
      </c>
      <c r="C783" s="27" t="s">
        <v>1169</v>
      </c>
      <c r="D783" s="28">
        <v>2</v>
      </c>
      <c r="E783" s="137"/>
      <c r="F783" s="29">
        <f>D783*E783</f>
        <v>0</v>
      </c>
    </row>
    <row r="784" spans="1:6" ht="12.75">
      <c r="A784" s="25" t="s">
        <v>2248</v>
      </c>
      <c r="B784" s="30" t="s">
        <v>2249</v>
      </c>
      <c r="C784" s="27"/>
      <c r="D784" s="28"/>
      <c r="E784" s="78"/>
      <c r="F784" s="78"/>
    </row>
    <row r="785" spans="1:6" ht="12.75">
      <c r="A785" s="25" t="s">
        <v>2250</v>
      </c>
      <c r="B785" s="30" t="s">
        <v>2251</v>
      </c>
      <c r="C785" s="27" t="s">
        <v>1169</v>
      </c>
      <c r="D785" s="28">
        <v>8</v>
      </c>
      <c r="E785" s="138"/>
      <c r="F785" s="31">
        <f>D785*E785</f>
        <v>0</v>
      </c>
    </row>
    <row r="786" spans="1:6" s="3" customFormat="1" ht="24.75" customHeight="1">
      <c r="A786" s="36" t="s">
        <v>2252</v>
      </c>
      <c r="B786" s="37" t="s">
        <v>1975</v>
      </c>
      <c r="C786" s="44"/>
      <c r="D786" s="45"/>
      <c r="E786" s="45"/>
      <c r="F786" s="45"/>
    </row>
    <row r="787" spans="1:6" ht="12.75">
      <c r="A787" s="25" t="s">
        <v>2253</v>
      </c>
      <c r="B787" s="30" t="s">
        <v>2254</v>
      </c>
      <c r="C787" s="27"/>
      <c r="D787" s="28"/>
      <c r="E787" s="78"/>
      <c r="F787" s="78"/>
    </row>
    <row r="788" spans="1:6" ht="12.75">
      <c r="A788" s="25" t="s">
        <v>2255</v>
      </c>
      <c r="B788" s="30" t="s">
        <v>2256</v>
      </c>
      <c r="C788" s="27"/>
      <c r="D788" s="28"/>
      <c r="E788" s="78"/>
      <c r="F788" s="78"/>
    </row>
    <row r="789" spans="1:6" ht="12.75">
      <c r="A789" s="25" t="s">
        <v>2257</v>
      </c>
      <c r="B789" s="30" t="s">
        <v>2258</v>
      </c>
      <c r="C789" s="27" t="s">
        <v>1146</v>
      </c>
      <c r="D789" s="28">
        <v>155</v>
      </c>
      <c r="E789" s="138"/>
      <c r="F789" s="31">
        <f>D789*E789</f>
        <v>0</v>
      </c>
    </row>
    <row r="790" spans="1:6" ht="12.75">
      <c r="A790" s="25" t="s">
        <v>2259</v>
      </c>
      <c r="B790" s="30" t="s">
        <v>2260</v>
      </c>
      <c r="C790" s="27" t="s">
        <v>1146</v>
      </c>
      <c r="D790" s="28">
        <v>168</v>
      </c>
      <c r="E790" s="137"/>
      <c r="F790" s="29">
        <f>D790*E790</f>
        <v>0</v>
      </c>
    </row>
    <row r="791" spans="1:6" ht="12.75">
      <c r="A791" s="25" t="s">
        <v>2261</v>
      </c>
      <c r="B791" s="30" t="s">
        <v>2262</v>
      </c>
      <c r="C791" s="27" t="s">
        <v>1146</v>
      </c>
      <c r="D791" s="28">
        <v>88</v>
      </c>
      <c r="E791" s="138"/>
      <c r="F791" s="31">
        <f>D791*E791</f>
        <v>0</v>
      </c>
    </row>
    <row r="792" spans="1:6" ht="12.75">
      <c r="A792" s="25" t="s">
        <v>2263</v>
      </c>
      <c r="B792" s="30" t="s">
        <v>2264</v>
      </c>
      <c r="C792" s="27"/>
      <c r="D792" s="28"/>
      <c r="E792" s="78"/>
      <c r="F792" s="78"/>
    </row>
    <row r="793" spans="1:6" ht="12.75">
      <c r="A793" s="25" t="s">
        <v>2265</v>
      </c>
      <c r="B793" s="30" t="s">
        <v>2266</v>
      </c>
      <c r="C793" s="27"/>
      <c r="D793" s="28"/>
      <c r="E793" s="78"/>
      <c r="F793" s="78"/>
    </row>
    <row r="794" spans="1:6" ht="12.75">
      <c r="A794" s="25" t="s">
        <v>2267</v>
      </c>
      <c r="B794" s="30" t="s">
        <v>2268</v>
      </c>
      <c r="C794" s="27" t="s">
        <v>1169</v>
      </c>
      <c r="D794" s="28">
        <v>15</v>
      </c>
      <c r="E794" s="138"/>
      <c r="F794" s="31">
        <f>D794*E794</f>
        <v>0</v>
      </c>
    </row>
    <row r="795" spans="1:6" ht="12.75">
      <c r="A795" s="25" t="s">
        <v>2269</v>
      </c>
      <c r="B795" s="30" t="s">
        <v>2270</v>
      </c>
      <c r="C795" s="27"/>
      <c r="D795" s="28"/>
      <c r="E795" s="78"/>
      <c r="F795" s="78"/>
    </row>
    <row r="796" spans="1:6" ht="38.25">
      <c r="A796" s="25" t="s">
        <v>2271</v>
      </c>
      <c r="B796" s="30" t="s">
        <v>2272</v>
      </c>
      <c r="C796" s="27" t="s">
        <v>1169</v>
      </c>
      <c r="D796" s="28">
        <v>1</v>
      </c>
      <c r="E796" s="138"/>
      <c r="F796" s="31">
        <f>D796*E796</f>
        <v>0</v>
      </c>
    </row>
    <row r="797" spans="1:6" ht="12.75">
      <c r="A797" s="25"/>
      <c r="B797" s="97"/>
      <c r="C797" s="104"/>
      <c r="D797" s="85"/>
      <c r="E797" s="110"/>
      <c r="F797" s="78"/>
    </row>
    <row r="798" spans="1:6" s="3" customFormat="1" ht="39.75" customHeight="1">
      <c r="A798" s="82"/>
      <c r="B798" s="83" t="s">
        <v>834</v>
      </c>
      <c r="C798" s="173"/>
      <c r="D798" s="174"/>
      <c r="E798" s="175"/>
      <c r="F798" s="86">
        <f>SUM(F734:F796)</f>
        <v>0</v>
      </c>
    </row>
    <row r="799" spans="1:6" ht="12.75">
      <c r="A799" s="113"/>
      <c r="B799" s="128"/>
      <c r="C799" s="121"/>
      <c r="D799" s="121"/>
      <c r="E799" s="121"/>
      <c r="F799" s="122"/>
    </row>
    <row r="800" spans="1:6" ht="12.75">
      <c r="A800" s="123"/>
      <c r="B800" s="129"/>
      <c r="C800" s="69"/>
      <c r="D800" s="69"/>
      <c r="E800" s="69"/>
      <c r="F800" s="124"/>
    </row>
    <row r="801" spans="1:6" ht="39.75" customHeight="1">
      <c r="A801" s="168"/>
      <c r="B801" s="143" t="s">
        <v>1977</v>
      </c>
      <c r="C801" s="60" t="s">
        <v>559</v>
      </c>
      <c r="D801" s="96"/>
      <c r="E801" s="81"/>
      <c r="F801" s="86">
        <f>F798+F727+F618+F436</f>
        <v>0</v>
      </c>
    </row>
    <row r="802" spans="1:6" ht="39.75" customHeight="1">
      <c r="A802" s="169"/>
      <c r="B802" s="181"/>
      <c r="C802" s="60" t="s">
        <v>560</v>
      </c>
      <c r="D802" s="170"/>
      <c r="E802" s="145"/>
      <c r="F802" s="146"/>
    </row>
    <row r="803" spans="1:6" ht="12.75">
      <c r="A803" s="118"/>
      <c r="B803" s="120"/>
      <c r="C803" s="118"/>
      <c r="D803" s="118"/>
      <c r="E803" s="118"/>
      <c r="F803" s="118"/>
    </row>
    <row r="804" spans="1:6" ht="12.75">
      <c r="A804" s="118"/>
      <c r="B804" s="120"/>
      <c r="C804" s="118"/>
      <c r="D804" s="118"/>
      <c r="E804" s="118"/>
      <c r="F804" s="118"/>
    </row>
    <row r="805" spans="1:6" ht="12.75">
      <c r="A805" s="118"/>
      <c r="B805" s="120"/>
      <c r="C805" s="118"/>
      <c r="D805" s="118"/>
      <c r="E805" s="118"/>
      <c r="F805" s="118"/>
    </row>
    <row r="806" spans="1:6" ht="12.75">
      <c r="A806" s="7"/>
      <c r="B806" s="102"/>
      <c r="C806" s="7"/>
      <c r="D806" s="7"/>
      <c r="E806" s="7"/>
      <c r="F806" s="7"/>
    </row>
    <row r="807" spans="1:6" s="1" customFormat="1" ht="38.25">
      <c r="A807" s="8" t="s">
        <v>547</v>
      </c>
      <c r="B807" s="9" t="s">
        <v>548</v>
      </c>
      <c r="C807" s="9" t="s">
        <v>549</v>
      </c>
      <c r="D807" s="8" t="s">
        <v>482</v>
      </c>
      <c r="E807" s="9" t="s">
        <v>576</v>
      </c>
      <c r="F807" s="9" t="s">
        <v>551</v>
      </c>
    </row>
    <row r="808" spans="1:6" ht="12.75">
      <c r="A808" s="10"/>
      <c r="B808" s="132"/>
      <c r="C808" s="90"/>
      <c r="D808" s="10"/>
      <c r="E808" s="10"/>
      <c r="F808" s="10"/>
    </row>
    <row r="809" spans="1:6" ht="12.75">
      <c r="A809" s="17"/>
      <c r="B809" s="127"/>
      <c r="C809" s="17"/>
      <c r="D809" s="17"/>
      <c r="E809" s="17"/>
      <c r="F809" s="17"/>
    </row>
    <row r="810" spans="1:6" s="107" customFormat="1" ht="39.75" customHeight="1">
      <c r="A810" s="133" t="s">
        <v>1138</v>
      </c>
      <c r="B810" s="179" t="s">
        <v>1941</v>
      </c>
      <c r="C810" s="180"/>
      <c r="D810" s="180"/>
      <c r="E810" s="180"/>
      <c r="F810" s="149"/>
    </row>
    <row r="811" spans="1:6" ht="12.75">
      <c r="A811" s="41"/>
      <c r="B811" s="15"/>
      <c r="C811" s="26"/>
      <c r="D811" s="26"/>
      <c r="E811" s="26"/>
      <c r="F811" s="26"/>
    </row>
    <row r="812" spans="1:6" s="3" customFormat="1" ht="24.75" customHeight="1">
      <c r="A812" s="36" t="s">
        <v>1139</v>
      </c>
      <c r="B812" s="37" t="s">
        <v>1942</v>
      </c>
      <c r="C812" s="44"/>
      <c r="D812" s="27"/>
      <c r="E812" s="27"/>
      <c r="F812" s="27"/>
    </row>
    <row r="813" spans="1:6" ht="12.75">
      <c r="A813" s="41" t="s">
        <v>1140</v>
      </c>
      <c r="B813" s="15" t="s">
        <v>1141</v>
      </c>
      <c r="C813" s="16"/>
      <c r="D813" s="28"/>
      <c r="E813" s="78"/>
      <c r="F813" s="78"/>
    </row>
    <row r="814" spans="1:6" ht="12.75">
      <c r="A814" s="41" t="s">
        <v>1142</v>
      </c>
      <c r="B814" s="15" t="s">
        <v>1143</v>
      </c>
      <c r="C814" s="16"/>
      <c r="D814" s="28"/>
      <c r="E814" s="78"/>
      <c r="F814" s="78"/>
    </row>
    <row r="815" spans="1:6" ht="12.75">
      <c r="A815" s="41" t="s">
        <v>1144</v>
      </c>
      <c r="B815" s="15" t="s">
        <v>1145</v>
      </c>
      <c r="C815" s="16" t="s">
        <v>1146</v>
      </c>
      <c r="D815" s="28">
        <v>790</v>
      </c>
      <c r="E815" s="138"/>
      <c r="F815" s="31">
        <f>D815*E815</f>
        <v>0</v>
      </c>
    </row>
    <row r="816" spans="1:6" ht="12.75">
      <c r="A816" s="41" t="s">
        <v>1147</v>
      </c>
      <c r="B816" s="15" t="s">
        <v>1148</v>
      </c>
      <c r="C816" s="16" t="s">
        <v>1146</v>
      </c>
      <c r="D816" s="28">
        <v>505</v>
      </c>
      <c r="E816" s="138"/>
      <c r="F816" s="31">
        <f>D816*E816</f>
        <v>0</v>
      </c>
    </row>
    <row r="817" spans="1:6" ht="12.75">
      <c r="A817" s="41" t="s">
        <v>1149</v>
      </c>
      <c r="B817" s="15" t="s">
        <v>1150</v>
      </c>
      <c r="C817" s="16" t="s">
        <v>1146</v>
      </c>
      <c r="D817" s="28">
        <v>830</v>
      </c>
      <c r="E817" s="138"/>
      <c r="F817" s="31">
        <f>D817*E817</f>
        <v>0</v>
      </c>
    </row>
    <row r="818" spans="1:6" ht="12.75">
      <c r="A818" s="41" t="s">
        <v>1151</v>
      </c>
      <c r="B818" s="15" t="s">
        <v>1152</v>
      </c>
      <c r="C818" s="16" t="s">
        <v>1146</v>
      </c>
      <c r="D818" s="28">
        <v>835</v>
      </c>
      <c r="E818" s="138"/>
      <c r="F818" s="31">
        <f>D818*E818</f>
        <v>0</v>
      </c>
    </row>
    <row r="819" spans="1:6" ht="12.75">
      <c r="A819" s="41" t="s">
        <v>1153</v>
      </c>
      <c r="B819" s="15" t="s">
        <v>1154</v>
      </c>
      <c r="C819" s="16"/>
      <c r="D819" s="28"/>
      <c r="E819" s="78"/>
      <c r="F819" s="78"/>
    </row>
    <row r="820" spans="1:6" ht="12.75">
      <c r="A820" s="41" t="s">
        <v>1155</v>
      </c>
      <c r="B820" s="15" t="s">
        <v>1154</v>
      </c>
      <c r="C820" s="16"/>
      <c r="D820" s="28"/>
      <c r="E820" s="78"/>
      <c r="F820" s="78"/>
    </row>
    <row r="821" spans="1:6" ht="12.75">
      <c r="A821" s="41" t="s">
        <v>1156</v>
      </c>
      <c r="B821" s="15" t="s">
        <v>1157</v>
      </c>
      <c r="C821" s="16" t="s">
        <v>1146</v>
      </c>
      <c r="D821" s="28">
        <v>250</v>
      </c>
      <c r="E821" s="138"/>
      <c r="F821" s="31">
        <f>D821*E821</f>
        <v>0</v>
      </c>
    </row>
    <row r="822" spans="1:6" ht="12.75">
      <c r="A822" s="41" t="s">
        <v>1158</v>
      </c>
      <c r="B822" s="15" t="s">
        <v>1159</v>
      </c>
      <c r="C822" s="16" t="s">
        <v>1146</v>
      </c>
      <c r="D822" s="28">
        <v>210</v>
      </c>
      <c r="E822" s="138"/>
      <c r="F822" s="31">
        <f>D822*E822</f>
        <v>0</v>
      </c>
    </row>
    <row r="823" spans="1:6" ht="12.75">
      <c r="A823" s="41" t="s">
        <v>1160</v>
      </c>
      <c r="B823" s="15" t="s">
        <v>1161</v>
      </c>
      <c r="C823" s="16" t="s">
        <v>1146</v>
      </c>
      <c r="D823" s="28">
        <v>80</v>
      </c>
      <c r="E823" s="138"/>
      <c r="F823" s="31">
        <f>D823*E823</f>
        <v>0</v>
      </c>
    </row>
    <row r="824" spans="1:6" ht="12.75">
      <c r="A824" s="41" t="s">
        <v>1162</v>
      </c>
      <c r="B824" s="15" t="s">
        <v>1163</v>
      </c>
      <c r="C824" s="16" t="s">
        <v>1146</v>
      </c>
      <c r="D824" s="28">
        <v>45</v>
      </c>
      <c r="E824" s="138"/>
      <c r="F824" s="31">
        <f>D824*E824</f>
        <v>0</v>
      </c>
    </row>
    <row r="825" spans="1:6" ht="12.75">
      <c r="A825" s="41" t="s">
        <v>1164</v>
      </c>
      <c r="B825" s="15" t="s">
        <v>1165</v>
      </c>
      <c r="C825" s="16"/>
      <c r="D825" s="28"/>
      <c r="E825" s="78"/>
      <c r="F825" s="78"/>
    </row>
    <row r="826" spans="1:6" ht="12.75">
      <c r="A826" s="41" t="s">
        <v>1166</v>
      </c>
      <c r="B826" s="15" t="s">
        <v>1165</v>
      </c>
      <c r="C826" s="16"/>
      <c r="D826" s="28"/>
      <c r="E826" s="78"/>
      <c r="F826" s="78"/>
    </row>
    <row r="827" spans="1:6" ht="12.75">
      <c r="A827" s="41" t="s">
        <v>1167</v>
      </c>
      <c r="B827" s="15" t="s">
        <v>1168</v>
      </c>
      <c r="C827" s="16" t="s">
        <v>1169</v>
      </c>
      <c r="D827" s="28">
        <v>2</v>
      </c>
      <c r="E827" s="138"/>
      <c r="F827" s="31">
        <f>D827*E827</f>
        <v>0</v>
      </c>
    </row>
    <row r="828" spans="1:6" ht="12.75">
      <c r="A828" s="41" t="s">
        <v>1170</v>
      </c>
      <c r="B828" s="15" t="s">
        <v>1171</v>
      </c>
      <c r="C828" s="16" t="s">
        <v>1169</v>
      </c>
      <c r="D828" s="28">
        <v>2</v>
      </c>
      <c r="E828" s="138"/>
      <c r="F828" s="31">
        <f>D828*E828</f>
        <v>0</v>
      </c>
    </row>
    <row r="829" spans="1:6" ht="12.75">
      <c r="A829" s="41" t="s">
        <v>1172</v>
      </c>
      <c r="B829" s="15" t="s">
        <v>1173</v>
      </c>
      <c r="C829" s="16" t="s">
        <v>1169</v>
      </c>
      <c r="D829" s="28">
        <v>2</v>
      </c>
      <c r="E829" s="138"/>
      <c r="F829" s="31">
        <f>D829*E829</f>
        <v>0</v>
      </c>
    </row>
    <row r="830" spans="1:6" ht="12.75">
      <c r="A830" s="41" t="s">
        <v>1174</v>
      </c>
      <c r="B830" s="15" t="s">
        <v>1175</v>
      </c>
      <c r="C830" s="16" t="s">
        <v>1169</v>
      </c>
      <c r="D830" s="28">
        <v>2</v>
      </c>
      <c r="E830" s="138"/>
      <c r="F830" s="31">
        <f>D830*E830</f>
        <v>0</v>
      </c>
    </row>
    <row r="831" spans="1:6" ht="12.75">
      <c r="A831" s="41" t="s">
        <v>1176</v>
      </c>
      <c r="B831" s="15" t="s">
        <v>1177</v>
      </c>
      <c r="C831" s="16"/>
      <c r="D831" s="28"/>
      <c r="E831" s="78"/>
      <c r="F831" s="78"/>
    </row>
    <row r="832" spans="1:6" ht="12.75">
      <c r="A832" s="41" t="s">
        <v>1178</v>
      </c>
      <c r="B832" s="15" t="s">
        <v>1179</v>
      </c>
      <c r="C832" s="16" t="s">
        <v>1169</v>
      </c>
      <c r="D832" s="28">
        <v>4</v>
      </c>
      <c r="E832" s="138"/>
      <c r="F832" s="31">
        <f>D832*E832</f>
        <v>0</v>
      </c>
    </row>
    <row r="833" spans="1:6" ht="12.75">
      <c r="A833" s="41" t="s">
        <v>1180</v>
      </c>
      <c r="B833" s="15" t="s">
        <v>1181</v>
      </c>
      <c r="C833" s="16" t="s">
        <v>1169</v>
      </c>
      <c r="D833" s="28">
        <v>6</v>
      </c>
      <c r="E833" s="138"/>
      <c r="F833" s="31">
        <f>D833*E833</f>
        <v>0</v>
      </c>
    </row>
    <row r="834" spans="1:6" ht="12.75">
      <c r="A834" s="41" t="s">
        <v>1182</v>
      </c>
      <c r="B834" s="15" t="s">
        <v>1183</v>
      </c>
      <c r="C834" s="16" t="s">
        <v>1169</v>
      </c>
      <c r="D834" s="28">
        <v>6</v>
      </c>
      <c r="E834" s="138"/>
      <c r="F834" s="31">
        <f>D834*E834</f>
        <v>0</v>
      </c>
    </row>
    <row r="835" spans="1:6" ht="12.75">
      <c r="A835" s="41" t="s">
        <v>1184</v>
      </c>
      <c r="B835" s="15" t="s">
        <v>1185</v>
      </c>
      <c r="C835" s="16" t="s">
        <v>1169</v>
      </c>
      <c r="D835" s="28">
        <v>8</v>
      </c>
      <c r="E835" s="138"/>
      <c r="F835" s="31">
        <f>D835*E835</f>
        <v>0</v>
      </c>
    </row>
    <row r="836" spans="1:6" ht="12.75">
      <c r="A836" s="41" t="s">
        <v>1186</v>
      </c>
      <c r="B836" s="15" t="s">
        <v>1187</v>
      </c>
      <c r="C836" s="16"/>
      <c r="D836" s="28"/>
      <c r="E836" s="78"/>
      <c r="F836" s="78"/>
    </row>
    <row r="837" spans="1:6" ht="12.75">
      <c r="A837" s="41" t="s">
        <v>1188</v>
      </c>
      <c r="B837" s="15" t="s">
        <v>1189</v>
      </c>
      <c r="C837" s="16"/>
      <c r="D837" s="28"/>
      <c r="E837" s="78"/>
      <c r="F837" s="78"/>
    </row>
    <row r="838" spans="1:6" ht="12.75">
      <c r="A838" s="41" t="s">
        <v>1190</v>
      </c>
      <c r="B838" s="15" t="s">
        <v>1191</v>
      </c>
      <c r="C838" s="16" t="s">
        <v>1146</v>
      </c>
      <c r="D838" s="28">
        <v>20</v>
      </c>
      <c r="E838" s="138"/>
      <c r="F838" s="31">
        <f>D838*E838</f>
        <v>0</v>
      </c>
    </row>
    <row r="839" spans="1:6" ht="12.75">
      <c r="A839" s="41" t="s">
        <v>1192</v>
      </c>
      <c r="B839" s="15" t="s">
        <v>1193</v>
      </c>
      <c r="C839" s="16" t="s">
        <v>1146</v>
      </c>
      <c r="D839" s="28">
        <v>20</v>
      </c>
      <c r="E839" s="138"/>
      <c r="F839" s="31">
        <f>D839*E839</f>
        <v>0</v>
      </c>
    </row>
    <row r="840" spans="1:6" ht="12.75">
      <c r="A840" s="41" t="s">
        <v>1194</v>
      </c>
      <c r="B840" s="15" t="s">
        <v>1195</v>
      </c>
      <c r="C840" s="16"/>
      <c r="D840" s="28"/>
      <c r="E840" s="78"/>
      <c r="F840" s="78"/>
    </row>
    <row r="841" spans="1:6" ht="12.75">
      <c r="A841" s="41" t="s">
        <v>1196</v>
      </c>
      <c r="B841" s="15" t="s">
        <v>1197</v>
      </c>
      <c r="C841" s="16" t="s">
        <v>1169</v>
      </c>
      <c r="D841" s="28">
        <v>20</v>
      </c>
      <c r="E841" s="138"/>
      <c r="F841" s="31">
        <f>D841*E841</f>
        <v>0</v>
      </c>
    </row>
    <row r="842" spans="1:6" ht="12.75">
      <c r="A842" s="41" t="s">
        <v>1198</v>
      </c>
      <c r="B842" s="15" t="s">
        <v>1199</v>
      </c>
      <c r="C842" s="16" t="s">
        <v>1169</v>
      </c>
      <c r="D842" s="28">
        <v>20</v>
      </c>
      <c r="E842" s="138"/>
      <c r="F842" s="31">
        <f>D842*E842</f>
        <v>0</v>
      </c>
    </row>
    <row r="843" spans="1:6" ht="12.75">
      <c r="A843" s="41" t="s">
        <v>1200</v>
      </c>
      <c r="B843" s="15" t="s">
        <v>1201</v>
      </c>
      <c r="C843" s="16"/>
      <c r="D843" s="28"/>
      <c r="E843" s="78"/>
      <c r="F843" s="78"/>
    </row>
    <row r="844" spans="1:6" ht="12.75">
      <c r="A844" s="41" t="s">
        <v>1202</v>
      </c>
      <c r="B844" s="15" t="s">
        <v>1201</v>
      </c>
      <c r="C844" s="16"/>
      <c r="D844" s="28"/>
      <c r="E844" s="78"/>
      <c r="F844" s="78"/>
    </row>
    <row r="845" spans="1:6" ht="12.75">
      <c r="A845" s="41" t="s">
        <v>1203</v>
      </c>
      <c r="B845" s="15" t="s">
        <v>1204</v>
      </c>
      <c r="C845" s="16" t="s">
        <v>1146</v>
      </c>
      <c r="D845" s="28">
        <v>160</v>
      </c>
      <c r="E845" s="138"/>
      <c r="F845" s="31">
        <f>D845*E845</f>
        <v>0</v>
      </c>
    </row>
    <row r="846" spans="1:6" s="3" customFormat="1" ht="24.75" customHeight="1">
      <c r="A846" s="36" t="s">
        <v>1205</v>
      </c>
      <c r="B846" s="37" t="s">
        <v>1943</v>
      </c>
      <c r="C846" s="44"/>
      <c r="D846" s="45"/>
      <c r="E846" s="45"/>
      <c r="F846" s="45"/>
    </row>
    <row r="847" spans="1:6" ht="12.75">
      <c r="A847" s="41" t="s">
        <v>1206</v>
      </c>
      <c r="B847" s="15" t="s">
        <v>1207</v>
      </c>
      <c r="C847" s="16"/>
      <c r="D847" s="28"/>
      <c r="E847" s="78"/>
      <c r="F847" s="78"/>
    </row>
    <row r="848" spans="1:6" ht="25.5">
      <c r="A848" s="41" t="s">
        <v>1208</v>
      </c>
      <c r="B848" s="15" t="s">
        <v>1209</v>
      </c>
      <c r="C848" s="16"/>
      <c r="D848" s="28"/>
      <c r="E848" s="78"/>
      <c r="F848" s="78"/>
    </row>
    <row r="849" spans="1:6" ht="12.75">
      <c r="A849" s="41" t="s">
        <v>1210</v>
      </c>
      <c r="B849" s="15" t="s">
        <v>1211</v>
      </c>
      <c r="C849" s="16" t="s">
        <v>1146</v>
      </c>
      <c r="D849" s="28">
        <v>240</v>
      </c>
      <c r="E849" s="138"/>
      <c r="F849" s="31">
        <f>D849*E849</f>
        <v>0</v>
      </c>
    </row>
    <row r="850" spans="1:6" ht="12.75">
      <c r="A850" s="41" t="s">
        <v>1212</v>
      </c>
      <c r="B850" s="15" t="s">
        <v>1213</v>
      </c>
      <c r="C850" s="16" t="s">
        <v>1146</v>
      </c>
      <c r="D850" s="28">
        <v>770</v>
      </c>
      <c r="E850" s="138"/>
      <c r="F850" s="31">
        <f>D850*E850</f>
        <v>0</v>
      </c>
    </row>
    <row r="851" spans="1:6" ht="12.75">
      <c r="A851" s="41" t="s">
        <v>1214</v>
      </c>
      <c r="B851" s="15" t="s">
        <v>1215</v>
      </c>
      <c r="C851" s="16" t="s">
        <v>1146</v>
      </c>
      <c r="D851" s="28">
        <v>15</v>
      </c>
      <c r="E851" s="138"/>
      <c r="F851" s="31">
        <f>D851*E851</f>
        <v>0</v>
      </c>
    </row>
    <row r="852" spans="1:6" ht="12.75">
      <c r="A852" s="41" t="s">
        <v>1216</v>
      </c>
      <c r="B852" s="15" t="s">
        <v>1217</v>
      </c>
      <c r="C852" s="16" t="s">
        <v>1146</v>
      </c>
      <c r="D852" s="28">
        <v>50</v>
      </c>
      <c r="E852" s="138"/>
      <c r="F852" s="31">
        <f>D852*E852</f>
        <v>0</v>
      </c>
    </row>
    <row r="853" spans="1:6" ht="25.5">
      <c r="A853" s="41" t="s">
        <v>1218</v>
      </c>
      <c r="B853" s="15" t="s">
        <v>1219</v>
      </c>
      <c r="C853" s="16"/>
      <c r="D853" s="28"/>
      <c r="E853" s="78"/>
      <c r="F853" s="78"/>
    </row>
    <row r="854" spans="1:6" ht="12.75">
      <c r="A854" s="41" t="s">
        <v>1220</v>
      </c>
      <c r="B854" s="15" t="s">
        <v>1221</v>
      </c>
      <c r="C854" s="16" t="s">
        <v>1146</v>
      </c>
      <c r="D854" s="28">
        <v>1010</v>
      </c>
      <c r="E854" s="138"/>
      <c r="F854" s="31">
        <f>D854*E854</f>
        <v>0</v>
      </c>
    </row>
    <row r="855" spans="1:6" ht="25.5">
      <c r="A855" s="41" t="s">
        <v>1222</v>
      </c>
      <c r="B855" s="15" t="s">
        <v>1223</v>
      </c>
      <c r="C855" s="16"/>
      <c r="D855" s="28"/>
      <c r="E855" s="78"/>
      <c r="F855" s="78"/>
    </row>
    <row r="856" spans="1:6" ht="12.75">
      <c r="A856" s="41" t="s">
        <v>1224</v>
      </c>
      <c r="B856" s="15" t="s">
        <v>1225</v>
      </c>
      <c r="C856" s="16" t="s">
        <v>1146</v>
      </c>
      <c r="D856" s="28">
        <v>640</v>
      </c>
      <c r="E856" s="138"/>
      <c r="F856" s="31">
        <f>D856*E856</f>
        <v>0</v>
      </c>
    </row>
    <row r="857" spans="1:6" ht="12.75">
      <c r="A857" s="41" t="s">
        <v>1226</v>
      </c>
      <c r="B857" s="15" t="s">
        <v>1227</v>
      </c>
      <c r="C857" s="16" t="s">
        <v>1146</v>
      </c>
      <c r="D857" s="28">
        <v>1820</v>
      </c>
      <c r="E857" s="138"/>
      <c r="F857" s="31">
        <f>D857*E857</f>
        <v>0</v>
      </c>
    </row>
    <row r="858" spans="1:6" ht="12.75">
      <c r="A858" s="41" t="s">
        <v>1228</v>
      </c>
      <c r="B858" s="15" t="s">
        <v>1229</v>
      </c>
      <c r="C858" s="16" t="s">
        <v>1146</v>
      </c>
      <c r="D858" s="28">
        <v>235</v>
      </c>
      <c r="E858" s="138"/>
      <c r="F858" s="31">
        <f>D858*E858</f>
        <v>0</v>
      </c>
    </row>
    <row r="859" spans="1:6" ht="12.75">
      <c r="A859" s="41" t="s">
        <v>1230</v>
      </c>
      <c r="B859" s="15" t="s">
        <v>1231</v>
      </c>
      <c r="C859" s="16" t="s">
        <v>1146</v>
      </c>
      <c r="D859" s="28">
        <v>85</v>
      </c>
      <c r="E859" s="138"/>
      <c r="F859" s="31">
        <f>D859*E859</f>
        <v>0</v>
      </c>
    </row>
    <row r="860" spans="1:6" ht="25.5">
      <c r="A860" s="41" t="s">
        <v>1232</v>
      </c>
      <c r="B860" s="15" t="s">
        <v>1233</v>
      </c>
      <c r="C860" s="16"/>
      <c r="D860" s="28"/>
      <c r="E860" s="78"/>
      <c r="F860" s="78"/>
    </row>
    <row r="861" spans="1:6" ht="12.75">
      <c r="A861" s="41" t="s">
        <v>1234</v>
      </c>
      <c r="B861" s="15" t="s">
        <v>1235</v>
      </c>
      <c r="C861" s="16" t="s">
        <v>1146</v>
      </c>
      <c r="D861" s="28">
        <v>350</v>
      </c>
      <c r="E861" s="138"/>
      <c r="F861" s="31">
        <f>D861*E861</f>
        <v>0</v>
      </c>
    </row>
    <row r="862" spans="1:6" ht="12.75">
      <c r="A862" s="41" t="s">
        <v>1236</v>
      </c>
      <c r="B862" s="15" t="s">
        <v>1237</v>
      </c>
      <c r="C862" s="16" t="s">
        <v>1146</v>
      </c>
      <c r="D862" s="28">
        <v>75</v>
      </c>
      <c r="E862" s="138"/>
      <c r="F862" s="31">
        <f>D862*E862</f>
        <v>0</v>
      </c>
    </row>
    <row r="863" spans="1:6" ht="12.75">
      <c r="A863" s="41" t="s">
        <v>1238</v>
      </c>
      <c r="B863" s="15" t="s">
        <v>1239</v>
      </c>
      <c r="C863" s="16" t="s">
        <v>1146</v>
      </c>
      <c r="D863" s="28">
        <v>5</v>
      </c>
      <c r="E863" s="138"/>
      <c r="F863" s="31">
        <f>D863*E863</f>
        <v>0</v>
      </c>
    </row>
    <row r="864" spans="1:6" ht="12.75">
      <c r="A864" s="41" t="s">
        <v>1240</v>
      </c>
      <c r="B864" s="15" t="s">
        <v>1241</v>
      </c>
      <c r="C864" s="16" t="s">
        <v>1146</v>
      </c>
      <c r="D864" s="28">
        <v>100</v>
      </c>
      <c r="E864" s="138"/>
      <c r="F864" s="31">
        <f>D864*E864</f>
        <v>0</v>
      </c>
    </row>
    <row r="865" spans="1:6" ht="12.75">
      <c r="A865" s="41" t="s">
        <v>1242</v>
      </c>
      <c r="B865" s="15" t="s">
        <v>1243</v>
      </c>
      <c r="C865" s="16"/>
      <c r="D865" s="28"/>
      <c r="E865" s="78"/>
      <c r="F865" s="78"/>
    </row>
    <row r="866" spans="1:6" ht="25.5">
      <c r="A866" s="41" t="s">
        <v>1244</v>
      </c>
      <c r="B866" s="15" t="s">
        <v>1219</v>
      </c>
      <c r="C866" s="16"/>
      <c r="D866" s="28"/>
      <c r="E866" s="78"/>
      <c r="F866" s="78"/>
    </row>
    <row r="867" spans="1:6" ht="12.75">
      <c r="A867" s="41" t="s">
        <v>1245</v>
      </c>
      <c r="B867" s="15" t="s">
        <v>1246</v>
      </c>
      <c r="C867" s="16" t="s">
        <v>1146</v>
      </c>
      <c r="D867" s="28">
        <v>1350</v>
      </c>
      <c r="E867" s="138"/>
      <c r="F867" s="31">
        <f>D867*E867</f>
        <v>0</v>
      </c>
    </row>
    <row r="868" spans="1:6" ht="25.5">
      <c r="A868" s="41" t="s">
        <v>1247</v>
      </c>
      <c r="B868" s="15" t="s">
        <v>1223</v>
      </c>
      <c r="C868" s="16"/>
      <c r="D868" s="28"/>
      <c r="E868" s="78"/>
      <c r="F868" s="78"/>
    </row>
    <row r="869" spans="1:6" ht="12.75">
      <c r="A869" s="41" t="s">
        <v>1248</v>
      </c>
      <c r="B869" s="15" t="s">
        <v>1249</v>
      </c>
      <c r="C869" s="16" t="s">
        <v>1146</v>
      </c>
      <c r="D869" s="28">
        <v>1070</v>
      </c>
      <c r="E869" s="138"/>
      <c r="F869" s="31">
        <f>D869*E869</f>
        <v>0</v>
      </c>
    </row>
    <row r="870" spans="1:6" ht="25.5">
      <c r="A870" s="41" t="s">
        <v>1250</v>
      </c>
      <c r="B870" s="15" t="s">
        <v>1233</v>
      </c>
      <c r="C870" s="16"/>
      <c r="D870" s="28"/>
      <c r="E870" s="78"/>
      <c r="F870" s="78"/>
    </row>
    <row r="871" spans="1:6" ht="12.75">
      <c r="A871" s="41" t="s">
        <v>1251</v>
      </c>
      <c r="B871" s="15" t="s">
        <v>1252</v>
      </c>
      <c r="C871" s="16" t="s">
        <v>1146</v>
      </c>
      <c r="D871" s="28">
        <v>20</v>
      </c>
      <c r="E871" s="138"/>
      <c r="F871" s="31">
        <f>D871*E871</f>
        <v>0</v>
      </c>
    </row>
    <row r="872" spans="1:6" ht="12.75">
      <c r="A872" s="41" t="s">
        <v>1253</v>
      </c>
      <c r="B872" s="15" t="s">
        <v>1254</v>
      </c>
      <c r="C872" s="16"/>
      <c r="D872" s="28"/>
      <c r="E872" s="78"/>
      <c r="F872" s="78"/>
    </row>
    <row r="873" spans="1:6" ht="25.5">
      <c r="A873" s="41" t="s">
        <v>1255</v>
      </c>
      <c r="B873" s="15" t="s">
        <v>1256</v>
      </c>
      <c r="C873" s="16" t="s">
        <v>1146</v>
      </c>
      <c r="D873" s="28">
        <v>20</v>
      </c>
      <c r="E873" s="138"/>
      <c r="F873" s="31">
        <f>D873*E873</f>
        <v>0</v>
      </c>
    </row>
    <row r="874" spans="1:6" ht="25.5">
      <c r="A874" s="41" t="s">
        <v>1257</v>
      </c>
      <c r="B874" s="15" t="s">
        <v>1258</v>
      </c>
      <c r="C874" s="16" t="s">
        <v>1146</v>
      </c>
      <c r="D874" s="28">
        <v>560</v>
      </c>
      <c r="E874" s="138"/>
      <c r="F874" s="31">
        <f>D874*E874</f>
        <v>0</v>
      </c>
    </row>
    <row r="875" spans="1:6" ht="12.75">
      <c r="A875" s="41" t="s">
        <v>1259</v>
      </c>
      <c r="B875" s="15" t="s">
        <v>1260</v>
      </c>
      <c r="C875" s="16" t="s">
        <v>1146</v>
      </c>
      <c r="D875" s="28">
        <v>1400</v>
      </c>
      <c r="E875" s="138"/>
      <c r="F875" s="31">
        <f>D875*E875</f>
        <v>0</v>
      </c>
    </row>
    <row r="876" spans="1:6" s="3" customFormat="1" ht="39.75" customHeight="1">
      <c r="A876" s="36" t="s">
        <v>1261</v>
      </c>
      <c r="B876" s="37" t="s">
        <v>1944</v>
      </c>
      <c r="C876" s="44"/>
      <c r="D876" s="45"/>
      <c r="E876" s="45"/>
      <c r="F876" s="45"/>
    </row>
    <row r="877" spans="1:6" ht="12.75">
      <c r="A877" s="41" t="s">
        <v>1262</v>
      </c>
      <c r="B877" s="15" t="s">
        <v>1263</v>
      </c>
      <c r="C877" s="16"/>
      <c r="D877" s="28"/>
      <c r="E877" s="78"/>
      <c r="F877" s="78"/>
    </row>
    <row r="878" spans="1:6" ht="25.5">
      <c r="A878" s="41" t="s">
        <v>1264</v>
      </c>
      <c r="B878" s="15" t="s">
        <v>1265</v>
      </c>
      <c r="C878" s="16"/>
      <c r="D878" s="28"/>
      <c r="E878" s="78"/>
      <c r="F878" s="78"/>
    </row>
    <row r="879" spans="1:6" ht="12.75">
      <c r="A879" s="41" t="s">
        <v>1266</v>
      </c>
      <c r="B879" s="15" t="s">
        <v>1267</v>
      </c>
      <c r="C879" s="16" t="s">
        <v>1169</v>
      </c>
      <c r="D879" s="28">
        <v>3</v>
      </c>
      <c r="E879" s="138"/>
      <c r="F879" s="31">
        <f>D879*E879</f>
        <v>0</v>
      </c>
    </row>
    <row r="880" spans="1:6" ht="12.75">
      <c r="A880" s="41" t="s">
        <v>1268</v>
      </c>
      <c r="B880" s="15" t="s">
        <v>1269</v>
      </c>
      <c r="C880" s="16" t="s">
        <v>1169</v>
      </c>
      <c r="D880" s="28">
        <v>7</v>
      </c>
      <c r="E880" s="138"/>
      <c r="F880" s="31">
        <f>D880*E880</f>
        <v>0</v>
      </c>
    </row>
    <row r="881" spans="1:6" ht="25.5">
      <c r="A881" s="41" t="s">
        <v>1270</v>
      </c>
      <c r="B881" s="15" t="s">
        <v>1271</v>
      </c>
      <c r="C881" s="16"/>
      <c r="D881" s="28"/>
      <c r="E881" s="78"/>
      <c r="F881" s="78"/>
    </row>
    <row r="882" spans="1:6" ht="12.75">
      <c r="A882" s="41" t="s">
        <v>1272</v>
      </c>
      <c r="B882" s="15" t="s">
        <v>1273</v>
      </c>
      <c r="C882" s="16" t="s">
        <v>1169</v>
      </c>
      <c r="D882" s="28">
        <v>1</v>
      </c>
      <c r="E882" s="138"/>
      <c r="F882" s="31">
        <f>D882*E882</f>
        <v>0</v>
      </c>
    </row>
    <row r="883" spans="1:6" ht="12.75">
      <c r="A883" s="41" t="s">
        <v>1274</v>
      </c>
      <c r="B883" s="15" t="s">
        <v>1275</v>
      </c>
      <c r="C883" s="16"/>
      <c r="D883" s="28"/>
      <c r="E883" s="78"/>
      <c r="F883" s="78"/>
    </row>
    <row r="884" spans="1:6" ht="38.25">
      <c r="A884" s="41" t="s">
        <v>1276</v>
      </c>
      <c r="B884" s="15" t="s">
        <v>1277</v>
      </c>
      <c r="C884" s="16"/>
      <c r="D884" s="28"/>
      <c r="E884" s="78"/>
      <c r="F884" s="78"/>
    </row>
    <row r="885" spans="1:6" ht="12.75">
      <c r="A885" s="41" t="s">
        <v>1278</v>
      </c>
      <c r="B885" s="15" t="s">
        <v>1279</v>
      </c>
      <c r="C885" s="16" t="s">
        <v>1169</v>
      </c>
      <c r="D885" s="28">
        <v>1</v>
      </c>
      <c r="E885" s="138"/>
      <c r="F885" s="31">
        <f>D885*E885</f>
        <v>0</v>
      </c>
    </row>
    <row r="886" spans="1:6" ht="12.75">
      <c r="A886" s="41" t="s">
        <v>1280</v>
      </c>
      <c r="B886" s="15" t="s">
        <v>1281</v>
      </c>
      <c r="C886" s="16" t="s">
        <v>1169</v>
      </c>
      <c r="D886" s="28">
        <v>1</v>
      </c>
      <c r="E886" s="138"/>
      <c r="F886" s="31">
        <f>D886*E886</f>
        <v>0</v>
      </c>
    </row>
    <row r="887" spans="1:6" ht="12.75">
      <c r="A887" s="41" t="s">
        <v>1282</v>
      </c>
      <c r="B887" s="15" t="s">
        <v>1283</v>
      </c>
      <c r="C887" s="16"/>
      <c r="D887" s="28"/>
      <c r="E887" s="78"/>
      <c r="F887" s="78"/>
    </row>
    <row r="888" spans="1:6" ht="38.25">
      <c r="A888" s="41" t="s">
        <v>1284</v>
      </c>
      <c r="B888" s="15" t="s">
        <v>1285</v>
      </c>
      <c r="C888" s="16"/>
      <c r="D888" s="28"/>
      <c r="E888" s="78"/>
      <c r="F888" s="78"/>
    </row>
    <row r="889" spans="1:6" ht="12.75">
      <c r="A889" s="41" t="s">
        <v>1286</v>
      </c>
      <c r="B889" s="15" t="s">
        <v>1287</v>
      </c>
      <c r="C889" s="16" t="s">
        <v>1169</v>
      </c>
      <c r="D889" s="28">
        <v>1</v>
      </c>
      <c r="E889" s="138"/>
      <c r="F889" s="31">
        <f>D889*E889</f>
        <v>0</v>
      </c>
    </row>
    <row r="890" spans="1:6" ht="12.75">
      <c r="A890" s="41" t="s">
        <v>1288</v>
      </c>
      <c r="B890" s="15" t="s">
        <v>1289</v>
      </c>
      <c r="C890" s="16" t="s">
        <v>1169</v>
      </c>
      <c r="D890" s="28">
        <v>2</v>
      </c>
      <c r="E890" s="138"/>
      <c r="F890" s="31">
        <f>D890*E890</f>
        <v>0</v>
      </c>
    </row>
    <row r="891" spans="1:6" ht="12.75">
      <c r="A891" s="41" t="s">
        <v>1290</v>
      </c>
      <c r="B891" s="15" t="s">
        <v>1291</v>
      </c>
      <c r="C891" s="16"/>
      <c r="D891" s="28"/>
      <c r="E891" s="78"/>
      <c r="F891" s="78"/>
    </row>
    <row r="892" spans="1:6" ht="12.75">
      <c r="A892" s="41" t="s">
        <v>1292</v>
      </c>
      <c r="B892" s="15" t="s">
        <v>1293</v>
      </c>
      <c r="C892" s="16"/>
      <c r="D892" s="28"/>
      <c r="E892" s="78"/>
      <c r="F892" s="78"/>
    </row>
    <row r="893" spans="1:6" ht="12.75">
      <c r="A893" s="41" t="s">
        <v>1294</v>
      </c>
      <c r="B893" s="15" t="s">
        <v>1295</v>
      </c>
      <c r="C893" s="16" t="s">
        <v>1169</v>
      </c>
      <c r="D893" s="28">
        <v>2</v>
      </c>
      <c r="E893" s="138"/>
      <c r="F893" s="31">
        <f>D893*E893</f>
        <v>0</v>
      </c>
    </row>
    <row r="894" spans="1:6" ht="12.75">
      <c r="A894" s="41" t="s">
        <v>1296</v>
      </c>
      <c r="B894" s="15" t="s">
        <v>1297</v>
      </c>
      <c r="C894" s="16" t="s">
        <v>1169</v>
      </c>
      <c r="D894" s="28">
        <v>5</v>
      </c>
      <c r="E894" s="138"/>
      <c r="F894" s="31">
        <f>D894*E894</f>
        <v>0</v>
      </c>
    </row>
    <row r="895" spans="1:6" ht="12.75">
      <c r="A895" s="41" t="s">
        <v>1298</v>
      </c>
      <c r="B895" s="15" t="s">
        <v>1299</v>
      </c>
      <c r="C895" s="16"/>
      <c r="D895" s="28"/>
      <c r="E895" s="78"/>
      <c r="F895" s="78"/>
    </row>
    <row r="896" spans="1:6" ht="25.5">
      <c r="A896" s="41" t="s">
        <v>1300</v>
      </c>
      <c r="B896" s="15" t="s">
        <v>1301</v>
      </c>
      <c r="C896" s="16"/>
      <c r="D896" s="28"/>
      <c r="E896" s="78"/>
      <c r="F896" s="78"/>
    </row>
    <row r="897" spans="1:6" ht="12.75">
      <c r="A897" s="41" t="s">
        <v>1302</v>
      </c>
      <c r="B897" s="15" t="s">
        <v>1303</v>
      </c>
      <c r="C897" s="16" t="s">
        <v>1169</v>
      </c>
      <c r="D897" s="28">
        <v>1</v>
      </c>
      <c r="E897" s="138"/>
      <c r="F897" s="31">
        <f>D897*E897</f>
        <v>0</v>
      </c>
    </row>
    <row r="898" spans="1:6" ht="25.5">
      <c r="A898" s="41" t="s">
        <v>1304</v>
      </c>
      <c r="B898" s="15" t="s">
        <v>1305</v>
      </c>
      <c r="C898" s="16"/>
      <c r="D898" s="28"/>
      <c r="E898" s="78"/>
      <c r="F898" s="78"/>
    </row>
    <row r="899" spans="1:6" ht="25.5">
      <c r="A899" s="41" t="s">
        <v>1306</v>
      </c>
      <c r="B899" s="15" t="s">
        <v>615</v>
      </c>
      <c r="C899" s="16"/>
      <c r="D899" s="28"/>
      <c r="E899" s="78"/>
      <c r="F899" s="78"/>
    </row>
    <row r="900" spans="1:6" ht="25.5">
      <c r="A900" s="41" t="s">
        <v>616</v>
      </c>
      <c r="B900" s="15" t="s">
        <v>617</v>
      </c>
      <c r="C900" s="16" t="s">
        <v>1169</v>
      </c>
      <c r="D900" s="28">
        <v>35</v>
      </c>
      <c r="E900" s="138"/>
      <c r="F900" s="31">
        <f>D900*E900</f>
        <v>0</v>
      </c>
    </row>
    <row r="901" spans="1:6" ht="25.5">
      <c r="A901" s="41" t="s">
        <v>618</v>
      </c>
      <c r="B901" s="15" t="s">
        <v>619</v>
      </c>
      <c r="C901" s="16" t="s">
        <v>1169</v>
      </c>
      <c r="D901" s="28">
        <v>18</v>
      </c>
      <c r="E901" s="138"/>
      <c r="F901" s="31">
        <f>D901*E901</f>
        <v>0</v>
      </c>
    </row>
    <row r="902" spans="1:6" ht="25.5">
      <c r="A902" s="41" t="s">
        <v>620</v>
      </c>
      <c r="B902" s="15" t="s">
        <v>621</v>
      </c>
      <c r="C902" s="16"/>
      <c r="D902" s="28"/>
      <c r="E902" s="78"/>
      <c r="F902" s="78"/>
    </row>
    <row r="903" spans="1:6" ht="25.5">
      <c r="A903" s="41" t="s">
        <v>622</v>
      </c>
      <c r="B903" s="15" t="s">
        <v>623</v>
      </c>
      <c r="C903" s="16" t="s">
        <v>1169</v>
      </c>
      <c r="D903" s="28">
        <v>5</v>
      </c>
      <c r="E903" s="138"/>
      <c r="F903" s="31">
        <f>D903*E903</f>
        <v>0</v>
      </c>
    </row>
    <row r="904" spans="1:6" ht="25.5">
      <c r="A904" s="41" t="s">
        <v>624</v>
      </c>
      <c r="B904" s="15" t="s">
        <v>625</v>
      </c>
      <c r="C904" s="16"/>
      <c r="D904" s="28"/>
      <c r="E904" s="78"/>
      <c r="F904" s="78"/>
    </row>
    <row r="905" spans="1:6" ht="25.5">
      <c r="A905" s="41" t="s">
        <v>626</v>
      </c>
      <c r="B905" s="15" t="s">
        <v>627</v>
      </c>
      <c r="C905" s="16" t="s">
        <v>1169</v>
      </c>
      <c r="D905" s="28">
        <v>6</v>
      </c>
      <c r="E905" s="138"/>
      <c r="F905" s="31">
        <f>D905*E905</f>
        <v>0</v>
      </c>
    </row>
    <row r="906" spans="1:6" ht="25.5">
      <c r="A906" s="41" t="s">
        <v>628</v>
      </c>
      <c r="B906" s="15" t="s">
        <v>629</v>
      </c>
      <c r="C906" s="16" t="s">
        <v>1169</v>
      </c>
      <c r="D906" s="28">
        <v>3</v>
      </c>
      <c r="E906" s="138"/>
      <c r="F906" s="31">
        <f>D906*E906</f>
        <v>0</v>
      </c>
    </row>
    <row r="907" spans="1:6" ht="25.5">
      <c r="A907" s="41" t="s">
        <v>630</v>
      </c>
      <c r="B907" s="15" t="s">
        <v>631</v>
      </c>
      <c r="C907" s="16"/>
      <c r="D907" s="28"/>
      <c r="E907" s="78"/>
      <c r="F907" s="78"/>
    </row>
    <row r="908" spans="1:6" ht="25.5">
      <c r="A908" s="41" t="s">
        <v>632</v>
      </c>
      <c r="B908" s="15" t="s">
        <v>633</v>
      </c>
      <c r="C908" s="16" t="s">
        <v>1169</v>
      </c>
      <c r="D908" s="28">
        <v>8</v>
      </c>
      <c r="E908" s="138"/>
      <c r="F908" s="31">
        <f>D908*E908</f>
        <v>0</v>
      </c>
    </row>
    <row r="909" spans="1:6" ht="25.5">
      <c r="A909" s="41" t="s">
        <v>634</v>
      </c>
      <c r="B909" s="15" t="s">
        <v>635</v>
      </c>
      <c r="C909" s="16" t="s">
        <v>1169</v>
      </c>
      <c r="D909" s="28">
        <v>3</v>
      </c>
      <c r="E909" s="138"/>
      <c r="F909" s="31">
        <f>D909*E909</f>
        <v>0</v>
      </c>
    </row>
    <row r="910" spans="1:6" ht="25.5">
      <c r="A910" s="41" t="s">
        <v>636</v>
      </c>
      <c r="B910" s="15" t="s">
        <v>637</v>
      </c>
      <c r="C910" s="16"/>
      <c r="D910" s="28"/>
      <c r="E910" s="78"/>
      <c r="F910" s="78"/>
    </row>
    <row r="911" spans="1:6" ht="25.5">
      <c r="A911" s="41" t="s">
        <v>638</v>
      </c>
      <c r="B911" s="15" t="s">
        <v>1339</v>
      </c>
      <c r="C911" s="16"/>
      <c r="D911" s="28"/>
      <c r="E911" s="78"/>
      <c r="F911" s="78"/>
    </row>
    <row r="912" spans="1:6" ht="12.75">
      <c r="A912" s="41" t="s">
        <v>1340</v>
      </c>
      <c r="B912" s="15" t="s">
        <v>1341</v>
      </c>
      <c r="C912" s="16" t="s">
        <v>1169</v>
      </c>
      <c r="D912" s="28">
        <v>2</v>
      </c>
      <c r="E912" s="138"/>
      <c r="F912" s="31">
        <f>D912*E912</f>
        <v>0</v>
      </c>
    </row>
    <row r="913" spans="1:6" ht="12.75">
      <c r="A913" s="41" t="s">
        <v>1342</v>
      </c>
      <c r="B913" s="15" t="s">
        <v>1343</v>
      </c>
      <c r="C913" s="16" t="s">
        <v>1169</v>
      </c>
      <c r="D913" s="28">
        <v>5</v>
      </c>
      <c r="E913" s="138"/>
      <c r="F913" s="31">
        <f>D913*E913</f>
        <v>0</v>
      </c>
    </row>
    <row r="914" spans="1:6" ht="25.5">
      <c r="A914" s="41" t="s">
        <v>1344</v>
      </c>
      <c r="B914" s="15" t="s">
        <v>1345</v>
      </c>
      <c r="C914" s="16"/>
      <c r="D914" s="28"/>
      <c r="E914" s="78"/>
      <c r="F914" s="78"/>
    </row>
    <row r="915" spans="1:6" ht="25.5">
      <c r="A915" s="41" t="s">
        <v>1346</v>
      </c>
      <c r="B915" s="15" t="s">
        <v>1347</v>
      </c>
      <c r="C915" s="16" t="s">
        <v>1169</v>
      </c>
      <c r="D915" s="28">
        <v>7</v>
      </c>
      <c r="E915" s="138"/>
      <c r="F915" s="31">
        <f>D915*E915</f>
        <v>0</v>
      </c>
    </row>
    <row r="916" spans="1:6" ht="25.5">
      <c r="A916" s="41" t="s">
        <v>1348</v>
      </c>
      <c r="B916" s="15" t="s">
        <v>1349</v>
      </c>
      <c r="C916" s="16" t="s">
        <v>1169</v>
      </c>
      <c r="D916" s="28">
        <v>1</v>
      </c>
      <c r="E916" s="138"/>
      <c r="F916" s="31">
        <f>D916*E916</f>
        <v>0</v>
      </c>
    </row>
    <row r="917" spans="1:6" ht="12.75">
      <c r="A917" s="41" t="s">
        <v>1350</v>
      </c>
      <c r="B917" s="15" t="s">
        <v>1351</v>
      </c>
      <c r="C917" s="16"/>
      <c r="D917" s="28"/>
      <c r="E917" s="78"/>
      <c r="F917" s="78"/>
    </row>
    <row r="918" spans="1:6" ht="12.75">
      <c r="A918" s="41" t="s">
        <v>1352</v>
      </c>
      <c r="B918" s="15" t="s">
        <v>1353</v>
      </c>
      <c r="C918" s="16"/>
      <c r="D918" s="28"/>
      <c r="E918" s="78"/>
      <c r="F918" s="78"/>
    </row>
    <row r="919" spans="1:6" ht="12.75">
      <c r="A919" s="41" t="s">
        <v>1354</v>
      </c>
      <c r="B919" s="15" t="s">
        <v>1355</v>
      </c>
      <c r="C919" s="16" t="s">
        <v>1169</v>
      </c>
      <c r="D919" s="28">
        <v>1</v>
      </c>
      <c r="E919" s="138"/>
      <c r="F919" s="31">
        <f>D919*E919</f>
        <v>0</v>
      </c>
    </row>
    <row r="920" spans="1:6" ht="12.75">
      <c r="A920" s="41" t="s">
        <v>1356</v>
      </c>
      <c r="B920" s="15" t="s">
        <v>1357</v>
      </c>
      <c r="C920" s="16"/>
      <c r="D920" s="28"/>
      <c r="E920" s="78"/>
      <c r="F920" s="78"/>
    </row>
    <row r="921" spans="1:6" ht="12.75">
      <c r="A921" s="41" t="s">
        <v>1358</v>
      </c>
      <c r="B921" s="15" t="s">
        <v>1353</v>
      </c>
      <c r="C921" s="16"/>
      <c r="D921" s="28"/>
      <c r="E921" s="78"/>
      <c r="F921" s="78"/>
    </row>
    <row r="922" spans="1:6" ht="12.75">
      <c r="A922" s="41" t="s">
        <v>1359</v>
      </c>
      <c r="B922" s="15" t="s">
        <v>1360</v>
      </c>
      <c r="C922" s="16" t="s">
        <v>1169</v>
      </c>
      <c r="D922" s="28">
        <v>1</v>
      </c>
      <c r="E922" s="138"/>
      <c r="F922" s="31">
        <f>D922*E922</f>
        <v>0</v>
      </c>
    </row>
    <row r="923" spans="1:6" ht="12.75">
      <c r="A923" s="41" t="s">
        <v>1361</v>
      </c>
      <c r="B923" s="15" t="s">
        <v>1362</v>
      </c>
      <c r="C923" s="16"/>
      <c r="D923" s="28"/>
      <c r="E923" s="78"/>
      <c r="F923" s="78"/>
    </row>
    <row r="924" spans="1:6" ht="25.5">
      <c r="A924" s="41" t="s">
        <v>1363</v>
      </c>
      <c r="B924" s="15" t="s">
        <v>1364</v>
      </c>
      <c r="C924" s="16"/>
      <c r="D924" s="28"/>
      <c r="E924" s="78"/>
      <c r="F924" s="78"/>
    </row>
    <row r="925" spans="1:6" ht="12.75">
      <c r="A925" s="41" t="s">
        <v>1365</v>
      </c>
      <c r="B925" s="15" t="s">
        <v>1366</v>
      </c>
      <c r="C925" s="16" t="s">
        <v>1169</v>
      </c>
      <c r="D925" s="28">
        <v>8</v>
      </c>
      <c r="E925" s="138"/>
      <c r="F925" s="31">
        <f>D925*E925</f>
        <v>0</v>
      </c>
    </row>
    <row r="926" spans="1:6" ht="12.75">
      <c r="A926" s="41" t="s">
        <v>1367</v>
      </c>
      <c r="B926" s="15" t="s">
        <v>1368</v>
      </c>
      <c r="C926" s="16"/>
      <c r="D926" s="28"/>
      <c r="E926" s="78"/>
      <c r="F926" s="78"/>
    </row>
    <row r="927" spans="1:6" ht="12.75">
      <c r="A927" s="41" t="s">
        <v>1369</v>
      </c>
      <c r="B927" s="15" t="s">
        <v>1370</v>
      </c>
      <c r="C927" s="16" t="s">
        <v>1169</v>
      </c>
      <c r="D927" s="28">
        <v>3</v>
      </c>
      <c r="E927" s="138"/>
      <c r="F927" s="31">
        <f>D927*E927</f>
        <v>0</v>
      </c>
    </row>
    <row r="928" spans="1:6" ht="12.75">
      <c r="A928" s="41" t="s">
        <v>1371</v>
      </c>
      <c r="B928" s="15" t="s">
        <v>1372</v>
      </c>
      <c r="C928" s="16"/>
      <c r="D928" s="28"/>
      <c r="E928" s="78"/>
      <c r="F928" s="78"/>
    </row>
    <row r="929" spans="1:6" ht="12.75">
      <c r="A929" s="41" t="s">
        <v>1373</v>
      </c>
      <c r="B929" s="15" t="s">
        <v>1374</v>
      </c>
      <c r="C929" s="16" t="s">
        <v>1169</v>
      </c>
      <c r="D929" s="28">
        <v>1</v>
      </c>
      <c r="E929" s="138"/>
      <c r="F929" s="31">
        <f>D929*E929</f>
        <v>0</v>
      </c>
    </row>
    <row r="930" spans="1:6" ht="25.5">
      <c r="A930" s="41" t="s">
        <v>1375</v>
      </c>
      <c r="B930" s="15" t="s">
        <v>1376</v>
      </c>
      <c r="C930" s="16" t="s">
        <v>1169</v>
      </c>
      <c r="D930" s="28">
        <v>8</v>
      </c>
      <c r="E930" s="138"/>
      <c r="F930" s="31">
        <f>D930*E930</f>
        <v>0</v>
      </c>
    </row>
    <row r="931" spans="1:6" ht="12.75">
      <c r="A931" s="41" t="s">
        <v>1377</v>
      </c>
      <c r="B931" s="15" t="s">
        <v>1378</v>
      </c>
      <c r="C931" s="16"/>
      <c r="D931" s="28"/>
      <c r="E931" s="78"/>
      <c r="F931" s="78"/>
    </row>
    <row r="932" spans="1:6" ht="25.5">
      <c r="A932" s="41" t="s">
        <v>1379</v>
      </c>
      <c r="B932" s="15" t="s">
        <v>1380</v>
      </c>
      <c r="C932" s="16" t="s">
        <v>1169</v>
      </c>
      <c r="D932" s="28">
        <v>133</v>
      </c>
      <c r="E932" s="138"/>
      <c r="F932" s="31">
        <f>D932*E932</f>
        <v>0</v>
      </c>
    </row>
    <row r="933" spans="1:6" ht="12.75">
      <c r="A933" s="41" t="s">
        <v>1381</v>
      </c>
      <c r="B933" s="15" t="s">
        <v>1382</v>
      </c>
      <c r="C933" s="16"/>
      <c r="D933" s="28"/>
      <c r="E933" s="78"/>
      <c r="F933" s="78"/>
    </row>
    <row r="934" spans="1:6" ht="25.5">
      <c r="A934" s="41" t="s">
        <v>1383</v>
      </c>
      <c r="B934" s="15" t="s">
        <v>1384</v>
      </c>
      <c r="C934" s="16" t="s">
        <v>1169</v>
      </c>
      <c r="D934" s="28">
        <v>5</v>
      </c>
      <c r="E934" s="138"/>
      <c r="F934" s="31">
        <f>D934*E934</f>
        <v>0</v>
      </c>
    </row>
    <row r="935" spans="1:6" s="3" customFormat="1" ht="24.75" customHeight="1">
      <c r="A935" s="36" t="s">
        <v>1385</v>
      </c>
      <c r="B935" s="37" t="s">
        <v>1945</v>
      </c>
      <c r="C935" s="44"/>
      <c r="D935" s="45"/>
      <c r="E935" s="45"/>
      <c r="F935" s="45"/>
    </row>
    <row r="936" spans="1:6" ht="25.5">
      <c r="A936" s="41" t="s">
        <v>1386</v>
      </c>
      <c r="B936" s="15" t="s">
        <v>1387</v>
      </c>
      <c r="C936" s="16"/>
      <c r="D936" s="28"/>
      <c r="E936" s="78"/>
      <c r="F936" s="78"/>
    </row>
    <row r="937" spans="1:6" ht="25.5">
      <c r="A937" s="41" t="s">
        <v>1388</v>
      </c>
      <c r="B937" s="15" t="s">
        <v>1389</v>
      </c>
      <c r="C937" s="16"/>
      <c r="D937" s="28"/>
      <c r="E937" s="78"/>
      <c r="F937" s="78"/>
    </row>
    <row r="938" spans="1:6" ht="25.5">
      <c r="A938" s="41" t="s">
        <v>1390</v>
      </c>
      <c r="B938" s="15" t="s">
        <v>1391</v>
      </c>
      <c r="C938" s="16" t="s">
        <v>1169</v>
      </c>
      <c r="D938" s="28">
        <v>51</v>
      </c>
      <c r="E938" s="138"/>
      <c r="F938" s="31">
        <f>D938*E938</f>
        <v>0</v>
      </c>
    </row>
    <row r="939" spans="1:6" ht="25.5">
      <c r="A939" s="41" t="s">
        <v>1392</v>
      </c>
      <c r="B939" s="15" t="s">
        <v>1393</v>
      </c>
      <c r="C939" s="16"/>
      <c r="D939" s="28"/>
      <c r="E939" s="78"/>
      <c r="F939" s="78"/>
    </row>
    <row r="940" spans="1:6" ht="38.25">
      <c r="A940" s="41" t="s">
        <v>1394</v>
      </c>
      <c r="B940" s="15" t="s">
        <v>1395</v>
      </c>
      <c r="C940" s="16" t="s">
        <v>1169</v>
      </c>
      <c r="D940" s="28">
        <v>11</v>
      </c>
      <c r="E940" s="138"/>
      <c r="F940" s="31">
        <f>D940*E940</f>
        <v>0</v>
      </c>
    </row>
    <row r="941" spans="1:6" s="3" customFormat="1" ht="24.75" customHeight="1">
      <c r="A941" s="36" t="s">
        <v>1396</v>
      </c>
      <c r="B941" s="37" t="s">
        <v>1946</v>
      </c>
      <c r="C941" s="44"/>
      <c r="D941" s="45"/>
      <c r="E941" s="45"/>
      <c r="F941" s="45"/>
    </row>
    <row r="942" spans="1:6" ht="12.75">
      <c r="A942" s="41" t="s">
        <v>1397</v>
      </c>
      <c r="B942" s="15" t="s">
        <v>1398</v>
      </c>
      <c r="C942" s="16"/>
      <c r="D942" s="28"/>
      <c r="E942" s="78"/>
      <c r="F942" s="78"/>
    </row>
    <row r="943" spans="1:6" ht="25.5">
      <c r="A943" s="41" t="s">
        <v>1399</v>
      </c>
      <c r="B943" s="15" t="s">
        <v>1400</v>
      </c>
      <c r="C943" s="16"/>
      <c r="D943" s="28"/>
      <c r="E943" s="78"/>
      <c r="F943" s="78"/>
    </row>
    <row r="944" spans="1:6" ht="51">
      <c r="A944" s="41" t="s">
        <v>1401</v>
      </c>
      <c r="B944" s="15" t="s">
        <v>1402</v>
      </c>
      <c r="C944" s="16" t="s">
        <v>1169</v>
      </c>
      <c r="D944" s="28">
        <v>40</v>
      </c>
      <c r="E944" s="138"/>
      <c r="F944" s="31">
        <f>D944*E944</f>
        <v>0</v>
      </c>
    </row>
    <row r="945" spans="1:6" ht="51">
      <c r="A945" s="41" t="s">
        <v>1403</v>
      </c>
      <c r="B945" s="15" t="s">
        <v>1404</v>
      </c>
      <c r="C945" s="16" t="s">
        <v>1169</v>
      </c>
      <c r="D945" s="28">
        <v>9</v>
      </c>
      <c r="E945" s="138"/>
      <c r="F945" s="31">
        <f>D945*E945</f>
        <v>0</v>
      </c>
    </row>
    <row r="946" spans="1:6" ht="51">
      <c r="A946" s="41" t="s">
        <v>698</v>
      </c>
      <c r="B946" s="15" t="s">
        <v>699</v>
      </c>
      <c r="C946" s="16" t="s">
        <v>1169</v>
      </c>
      <c r="D946" s="28">
        <v>9</v>
      </c>
      <c r="E946" s="138"/>
      <c r="F946" s="31">
        <f>D946*E946</f>
        <v>0</v>
      </c>
    </row>
    <row r="947" spans="1:6" ht="25.5">
      <c r="A947" s="41" t="s">
        <v>700</v>
      </c>
      <c r="B947" s="15" t="s">
        <v>701</v>
      </c>
      <c r="C947" s="16"/>
      <c r="D947" s="28"/>
      <c r="E947" s="78"/>
      <c r="F947" s="78"/>
    </row>
    <row r="948" spans="1:6" ht="51">
      <c r="A948" s="41" t="s">
        <v>702</v>
      </c>
      <c r="B948" s="15" t="s">
        <v>703</v>
      </c>
      <c r="C948" s="16" t="s">
        <v>1169</v>
      </c>
      <c r="D948" s="28">
        <v>1</v>
      </c>
      <c r="E948" s="138"/>
      <c r="F948" s="31">
        <f>D948*E948</f>
        <v>0</v>
      </c>
    </row>
    <row r="949" spans="1:6" ht="12.75">
      <c r="A949" s="41" t="s">
        <v>704</v>
      </c>
      <c r="B949" s="15" t="s">
        <v>705</v>
      </c>
      <c r="C949" s="16"/>
      <c r="D949" s="28"/>
      <c r="E949" s="78"/>
      <c r="F949" s="78"/>
    </row>
    <row r="950" spans="1:6" ht="25.5">
      <c r="A950" s="41" t="s">
        <v>706</v>
      </c>
      <c r="B950" s="15" t="s">
        <v>707</v>
      </c>
      <c r="C950" s="16" t="s">
        <v>1169</v>
      </c>
      <c r="D950" s="28">
        <v>4</v>
      </c>
      <c r="E950" s="138"/>
      <c r="F950" s="31">
        <f>D950*E950</f>
        <v>0</v>
      </c>
    </row>
    <row r="951" spans="1:6" ht="25.5">
      <c r="A951" s="41" t="s">
        <v>708</v>
      </c>
      <c r="B951" s="15" t="s">
        <v>709</v>
      </c>
      <c r="C951" s="16" t="s">
        <v>1169</v>
      </c>
      <c r="D951" s="28">
        <v>4</v>
      </c>
      <c r="E951" s="138"/>
      <c r="F951" s="31">
        <f>D951*E951</f>
        <v>0</v>
      </c>
    </row>
    <row r="952" spans="1:6" ht="25.5">
      <c r="A952" s="41" t="s">
        <v>710</v>
      </c>
      <c r="B952" s="15" t="s">
        <v>711</v>
      </c>
      <c r="C952" s="16"/>
      <c r="D952" s="28"/>
      <c r="E952" s="78"/>
      <c r="F952" s="78"/>
    </row>
    <row r="953" spans="1:6" ht="25.5">
      <c r="A953" s="41" t="s">
        <v>712</v>
      </c>
      <c r="B953" s="15" t="s">
        <v>713</v>
      </c>
      <c r="C953" s="16" t="s">
        <v>1169</v>
      </c>
      <c r="D953" s="28">
        <v>45</v>
      </c>
      <c r="E953" s="138"/>
      <c r="F953" s="31">
        <f>D953*E953</f>
        <v>0</v>
      </c>
    </row>
    <row r="954" spans="1:6" s="3" customFormat="1" ht="39.75" customHeight="1">
      <c r="A954" s="36" t="s">
        <v>714</v>
      </c>
      <c r="B954" s="37" t="s">
        <v>1947</v>
      </c>
      <c r="C954" s="44"/>
      <c r="D954" s="45"/>
      <c r="E954" s="45"/>
      <c r="F954" s="45"/>
    </row>
    <row r="955" spans="1:6" ht="12.75">
      <c r="A955" s="41" t="s">
        <v>715</v>
      </c>
      <c r="B955" s="15" t="s">
        <v>716</v>
      </c>
      <c r="C955" s="16"/>
      <c r="D955" s="28"/>
      <c r="E955" s="78"/>
      <c r="F955" s="78"/>
    </row>
    <row r="956" spans="1:6" ht="38.25">
      <c r="A956" s="41" t="s">
        <v>717</v>
      </c>
      <c r="B956" s="15" t="s">
        <v>718</v>
      </c>
      <c r="C956" s="16"/>
      <c r="D956" s="28"/>
      <c r="E956" s="78"/>
      <c r="F956" s="78"/>
    </row>
    <row r="957" spans="1:6" ht="51">
      <c r="A957" s="41" t="s">
        <v>719</v>
      </c>
      <c r="B957" s="15" t="s">
        <v>720</v>
      </c>
      <c r="C957" s="16" t="s">
        <v>1169</v>
      </c>
      <c r="D957" s="28">
        <v>9</v>
      </c>
      <c r="E957" s="138"/>
      <c r="F957" s="31">
        <f>D957*E957</f>
        <v>0</v>
      </c>
    </row>
    <row r="958" spans="1:6" ht="12.75">
      <c r="A958" s="41" t="s">
        <v>721</v>
      </c>
      <c r="B958" s="15" t="s">
        <v>722</v>
      </c>
      <c r="C958" s="16"/>
      <c r="D958" s="28"/>
      <c r="E958" s="78"/>
      <c r="F958" s="78"/>
    </row>
    <row r="959" spans="1:6" ht="25.5">
      <c r="A959" s="41" t="s">
        <v>723</v>
      </c>
      <c r="B959" s="15" t="s">
        <v>724</v>
      </c>
      <c r="C959" s="16" t="s">
        <v>1169</v>
      </c>
      <c r="D959" s="28">
        <v>2</v>
      </c>
      <c r="E959" s="138"/>
      <c r="F959" s="31">
        <f>D959*E959</f>
        <v>0</v>
      </c>
    </row>
    <row r="960" spans="1:6" ht="12.75">
      <c r="A960" s="41" t="s">
        <v>725</v>
      </c>
      <c r="B960" s="15" t="s">
        <v>726</v>
      </c>
      <c r="C960" s="16"/>
      <c r="D960" s="28"/>
      <c r="E960" s="78"/>
      <c r="F960" s="78"/>
    </row>
    <row r="961" spans="1:6" ht="25.5">
      <c r="A961" s="41" t="s">
        <v>727</v>
      </c>
      <c r="B961" s="15" t="s">
        <v>728</v>
      </c>
      <c r="C961" s="16"/>
      <c r="D961" s="28"/>
      <c r="E961" s="78"/>
      <c r="F961" s="78"/>
    </row>
    <row r="962" spans="1:6" ht="25.5">
      <c r="A962" s="41" t="s">
        <v>729</v>
      </c>
      <c r="B962" s="15" t="s">
        <v>730</v>
      </c>
      <c r="C962" s="16" t="s">
        <v>1169</v>
      </c>
      <c r="D962" s="28">
        <v>121</v>
      </c>
      <c r="E962" s="138"/>
      <c r="F962" s="31">
        <f>D962*E962</f>
        <v>0</v>
      </c>
    </row>
    <row r="963" spans="1:6" ht="25.5">
      <c r="A963" s="41" t="s">
        <v>731</v>
      </c>
      <c r="B963" s="15" t="s">
        <v>732</v>
      </c>
      <c r="C963" s="16" t="s">
        <v>1169</v>
      </c>
      <c r="D963" s="28">
        <v>154</v>
      </c>
      <c r="E963" s="138"/>
      <c r="F963" s="31">
        <f>D963*E963</f>
        <v>0</v>
      </c>
    </row>
    <row r="964" spans="1:6" ht="25.5">
      <c r="A964" s="41" t="s">
        <v>733</v>
      </c>
      <c r="B964" s="15" t="s">
        <v>734</v>
      </c>
      <c r="C964" s="16"/>
      <c r="D964" s="28"/>
      <c r="E964" s="78"/>
      <c r="F964" s="78"/>
    </row>
    <row r="965" spans="1:6" ht="25.5">
      <c r="A965" s="41" t="s">
        <v>735</v>
      </c>
      <c r="B965" s="15" t="s">
        <v>736</v>
      </c>
      <c r="C965" s="16" t="s">
        <v>1169</v>
      </c>
      <c r="D965" s="28">
        <v>5</v>
      </c>
      <c r="E965" s="138"/>
      <c r="F965" s="31">
        <f>D965*E965</f>
        <v>0</v>
      </c>
    </row>
    <row r="966" spans="1:6" s="3" customFormat="1" ht="24.75" customHeight="1">
      <c r="A966" s="36" t="s">
        <v>737</v>
      </c>
      <c r="B966" s="37" t="s">
        <v>1948</v>
      </c>
      <c r="C966" s="44"/>
      <c r="D966" s="45"/>
      <c r="E966" s="45"/>
      <c r="F966" s="45"/>
    </row>
    <row r="967" spans="1:6" ht="12.75">
      <c r="A967" s="41" t="s">
        <v>738</v>
      </c>
      <c r="B967" s="15" t="s">
        <v>739</v>
      </c>
      <c r="C967" s="16"/>
      <c r="D967" s="28"/>
      <c r="E967" s="78"/>
      <c r="F967" s="78"/>
    </row>
    <row r="968" spans="1:6" ht="25.5">
      <c r="A968" s="41" t="s">
        <v>740</v>
      </c>
      <c r="B968" s="15" t="s">
        <v>741</v>
      </c>
      <c r="C968" s="16"/>
      <c r="D968" s="28"/>
      <c r="E968" s="78"/>
      <c r="F968" s="78"/>
    </row>
    <row r="969" spans="1:6" ht="12.75">
      <c r="A969" s="41" t="s">
        <v>742</v>
      </c>
      <c r="B969" s="15" t="s">
        <v>1768</v>
      </c>
      <c r="C969" s="16" t="s">
        <v>1169</v>
      </c>
      <c r="D969" s="28">
        <v>1</v>
      </c>
      <c r="E969" s="138"/>
      <c r="F969" s="31">
        <f>D969*E969</f>
        <v>0</v>
      </c>
    </row>
    <row r="970" spans="1:6" s="3" customFormat="1" ht="39.75" customHeight="1">
      <c r="A970" s="36" t="s">
        <v>1769</v>
      </c>
      <c r="B970" s="37" t="s">
        <v>1949</v>
      </c>
      <c r="C970" s="44"/>
      <c r="D970" s="45"/>
      <c r="E970" s="45"/>
      <c r="F970" s="45"/>
    </row>
    <row r="971" spans="1:6" ht="12.75">
      <c r="A971" s="41" t="s">
        <v>1770</v>
      </c>
      <c r="B971" s="15" t="s">
        <v>1771</v>
      </c>
      <c r="C971" s="16"/>
      <c r="D971" s="28"/>
      <c r="E971" s="78"/>
      <c r="F971" s="78"/>
    </row>
    <row r="972" spans="1:6" ht="12.75">
      <c r="A972" s="41" t="s">
        <v>1772</v>
      </c>
      <c r="B972" s="15" t="s">
        <v>1773</v>
      </c>
      <c r="C972" s="16" t="s">
        <v>1146</v>
      </c>
      <c r="D972" s="28">
        <v>370</v>
      </c>
      <c r="E972" s="138"/>
      <c r="F972" s="31">
        <f>D972*E972</f>
        <v>0</v>
      </c>
    </row>
    <row r="973" spans="1:6" ht="12.75">
      <c r="A973" s="41" t="s">
        <v>1774</v>
      </c>
      <c r="B973" s="15" t="s">
        <v>1775</v>
      </c>
      <c r="C973" s="16"/>
      <c r="D973" s="28"/>
      <c r="E973" s="78"/>
      <c r="F973" s="78"/>
    </row>
    <row r="974" spans="1:6" ht="12.75">
      <c r="A974" s="41" t="s">
        <v>1776</v>
      </c>
      <c r="B974" s="15" t="s">
        <v>1777</v>
      </c>
      <c r="C974" s="16" t="s">
        <v>1146</v>
      </c>
      <c r="D974" s="28">
        <v>100</v>
      </c>
      <c r="E974" s="138"/>
      <c r="F974" s="31">
        <f>D974*E974</f>
        <v>0</v>
      </c>
    </row>
    <row r="975" spans="1:6" ht="12.75">
      <c r="A975" s="41" t="s">
        <v>1778</v>
      </c>
      <c r="B975" s="15" t="s">
        <v>1779</v>
      </c>
      <c r="C975" s="16"/>
      <c r="D975" s="28"/>
      <c r="E975" s="78"/>
      <c r="F975" s="78"/>
    </row>
    <row r="976" spans="1:6" ht="12.75">
      <c r="A976" s="41" t="s">
        <v>1780</v>
      </c>
      <c r="B976" s="15" t="s">
        <v>1781</v>
      </c>
      <c r="C976" s="16" t="s">
        <v>1169</v>
      </c>
      <c r="D976" s="28">
        <v>2</v>
      </c>
      <c r="E976" s="138"/>
      <c r="F976" s="31">
        <f>D976*E976</f>
        <v>0</v>
      </c>
    </row>
    <row r="977" spans="1:6" ht="12.75">
      <c r="A977" s="41" t="s">
        <v>1782</v>
      </c>
      <c r="B977" s="15" t="s">
        <v>1783</v>
      </c>
      <c r="C977" s="16"/>
      <c r="D977" s="28"/>
      <c r="E977" s="78"/>
      <c r="F977" s="78"/>
    </row>
    <row r="978" spans="1:6" ht="12.75">
      <c r="A978" s="41" t="s">
        <v>1784</v>
      </c>
      <c r="B978" s="15" t="s">
        <v>1785</v>
      </c>
      <c r="C978" s="16" t="s">
        <v>1169</v>
      </c>
      <c r="D978" s="28">
        <v>1</v>
      </c>
      <c r="E978" s="138"/>
      <c r="F978" s="31">
        <f>D978*E978</f>
        <v>0</v>
      </c>
    </row>
    <row r="979" spans="1:6" ht="12.75">
      <c r="A979" s="41" t="s">
        <v>1786</v>
      </c>
      <c r="B979" s="15" t="s">
        <v>1787</v>
      </c>
      <c r="C979" s="16" t="s">
        <v>1169</v>
      </c>
      <c r="D979" s="28">
        <v>1</v>
      </c>
      <c r="E979" s="138"/>
      <c r="F979" s="31">
        <f>D979*E979</f>
        <v>0</v>
      </c>
    </row>
    <row r="980" spans="1:6" ht="12.75">
      <c r="A980" s="41" t="s">
        <v>1788</v>
      </c>
      <c r="B980" s="15" t="s">
        <v>1789</v>
      </c>
      <c r="C980" s="16" t="s">
        <v>1169</v>
      </c>
      <c r="D980" s="28">
        <v>1</v>
      </c>
      <c r="E980" s="138"/>
      <c r="F980" s="31">
        <f>D980*E980</f>
        <v>0</v>
      </c>
    </row>
    <row r="981" spans="1:6" ht="12.75">
      <c r="A981" s="41" t="s">
        <v>1790</v>
      </c>
      <c r="B981" s="15" t="s">
        <v>1791</v>
      </c>
      <c r="C981" s="16" t="s">
        <v>1169</v>
      </c>
      <c r="D981" s="28">
        <v>5</v>
      </c>
      <c r="E981" s="138"/>
      <c r="F981" s="31">
        <f>D981*E981</f>
        <v>0</v>
      </c>
    </row>
    <row r="982" spans="1:6" s="3" customFormat="1" ht="24.75" customHeight="1">
      <c r="A982" s="36" t="s">
        <v>1792</v>
      </c>
      <c r="B982" s="37" t="s">
        <v>1950</v>
      </c>
      <c r="C982" s="44"/>
      <c r="D982" s="45"/>
      <c r="E982" s="45"/>
      <c r="F982" s="45"/>
    </row>
    <row r="983" spans="1:6" ht="12.75">
      <c r="A983" s="41" t="s">
        <v>1793</v>
      </c>
      <c r="B983" s="15" t="s">
        <v>1794</v>
      </c>
      <c r="C983" s="16"/>
      <c r="D983" s="28"/>
      <c r="E983" s="78"/>
      <c r="F983" s="78"/>
    </row>
    <row r="984" spans="1:6" ht="12.75">
      <c r="A984" s="41" t="s">
        <v>1795</v>
      </c>
      <c r="B984" s="15" t="s">
        <v>1796</v>
      </c>
      <c r="C984" s="16" t="s">
        <v>1169</v>
      </c>
      <c r="D984" s="28">
        <v>1</v>
      </c>
      <c r="E984" s="138"/>
      <c r="F984" s="31">
        <f>D984*E984</f>
        <v>0</v>
      </c>
    </row>
    <row r="985" spans="1:6" ht="25.5">
      <c r="A985" s="41" t="s">
        <v>1797</v>
      </c>
      <c r="B985" s="15" t="s">
        <v>1798</v>
      </c>
      <c r="C985" s="16" t="s">
        <v>1169</v>
      </c>
      <c r="D985" s="28">
        <v>1</v>
      </c>
      <c r="E985" s="138"/>
      <c r="F985" s="31">
        <f>D985*E985</f>
        <v>0</v>
      </c>
    </row>
    <row r="986" spans="1:6" ht="12.75">
      <c r="A986" s="41" t="s">
        <v>1799</v>
      </c>
      <c r="B986" s="15" t="s">
        <v>1800</v>
      </c>
      <c r="C986" s="16"/>
      <c r="D986" s="28"/>
      <c r="E986" s="78"/>
      <c r="F986" s="78"/>
    </row>
    <row r="987" spans="1:6" ht="25.5">
      <c r="A987" s="41" t="s">
        <v>1801</v>
      </c>
      <c r="B987" s="15" t="s">
        <v>1802</v>
      </c>
      <c r="C987" s="16" t="s">
        <v>1169</v>
      </c>
      <c r="D987" s="28">
        <v>1</v>
      </c>
      <c r="E987" s="138"/>
      <c r="F987" s="31">
        <f>D987*E987</f>
        <v>0</v>
      </c>
    </row>
    <row r="988" spans="1:6" ht="12.75">
      <c r="A988" s="41" t="s">
        <v>1803</v>
      </c>
      <c r="B988" s="15" t="s">
        <v>1804</v>
      </c>
      <c r="C988" s="16" t="s">
        <v>1169</v>
      </c>
      <c r="D988" s="28">
        <v>1</v>
      </c>
      <c r="E988" s="138"/>
      <c r="F988" s="31">
        <f>D988*E988</f>
        <v>0</v>
      </c>
    </row>
    <row r="989" spans="1:6" ht="12.75">
      <c r="A989" s="41" t="s">
        <v>1805</v>
      </c>
      <c r="B989" s="15" t="s">
        <v>1806</v>
      </c>
      <c r="C989" s="16"/>
      <c r="D989" s="28"/>
      <c r="E989" s="78"/>
      <c r="F989" s="78"/>
    </row>
    <row r="990" spans="1:6" ht="12.75">
      <c r="A990" s="41" t="s">
        <v>1807</v>
      </c>
      <c r="B990" s="15" t="s">
        <v>1808</v>
      </c>
      <c r="C990" s="16"/>
      <c r="D990" s="28"/>
      <c r="E990" s="78"/>
      <c r="F990" s="78"/>
    </row>
    <row r="991" spans="1:6" ht="12.75">
      <c r="A991" s="41" t="s">
        <v>1809</v>
      </c>
      <c r="B991" s="15" t="s">
        <v>1810</v>
      </c>
      <c r="C991" s="16" t="s">
        <v>1169</v>
      </c>
      <c r="D991" s="28">
        <v>1</v>
      </c>
      <c r="E991" s="138"/>
      <c r="F991" s="31">
        <f>D991*E991</f>
        <v>0</v>
      </c>
    </row>
    <row r="992" spans="1:6" ht="12.75">
      <c r="A992" s="41" t="s">
        <v>1811</v>
      </c>
      <c r="B992" s="15" t="s">
        <v>1812</v>
      </c>
      <c r="C992" s="16"/>
      <c r="D992" s="28"/>
      <c r="E992" s="78"/>
      <c r="F992" s="78"/>
    </row>
    <row r="993" spans="1:6" ht="12.75">
      <c r="A993" s="41" t="s">
        <v>1813</v>
      </c>
      <c r="B993" s="15" t="s">
        <v>1814</v>
      </c>
      <c r="C993" s="16" t="s">
        <v>1169</v>
      </c>
      <c r="D993" s="28">
        <v>2</v>
      </c>
      <c r="E993" s="138"/>
      <c r="F993" s="31">
        <f>D993*E993</f>
        <v>0</v>
      </c>
    </row>
    <row r="994" spans="1:6" ht="12.75">
      <c r="A994" s="41" t="s">
        <v>1815</v>
      </c>
      <c r="B994" s="15" t="s">
        <v>1816</v>
      </c>
      <c r="C994" s="16"/>
      <c r="D994" s="28"/>
      <c r="E994" s="78"/>
      <c r="F994" s="78"/>
    </row>
    <row r="995" spans="1:6" ht="12.75">
      <c r="A995" s="41" t="s">
        <v>1817</v>
      </c>
      <c r="B995" s="15" t="s">
        <v>1818</v>
      </c>
      <c r="C995" s="16" t="s">
        <v>1169</v>
      </c>
      <c r="D995" s="28">
        <v>6</v>
      </c>
      <c r="E995" s="138"/>
      <c r="F995" s="31">
        <f>D995*E995</f>
        <v>0</v>
      </c>
    </row>
    <row r="996" spans="1:6" ht="12.75">
      <c r="A996" s="41"/>
      <c r="B996" s="52"/>
      <c r="C996" s="16"/>
      <c r="D996" s="28"/>
      <c r="E996" s="78"/>
      <c r="F996" s="78"/>
    </row>
    <row r="997" spans="1:6" s="3" customFormat="1" ht="39.75" customHeight="1">
      <c r="A997" s="82"/>
      <c r="B997" s="83" t="s">
        <v>833</v>
      </c>
      <c r="C997" s="173"/>
      <c r="D997" s="174"/>
      <c r="E997" s="175"/>
      <c r="F997" s="86">
        <f>SUM(F813:F995)</f>
        <v>0</v>
      </c>
    </row>
    <row r="998" spans="1:6" ht="12.75">
      <c r="A998" s="41"/>
      <c r="B998" s="52"/>
      <c r="C998" s="176"/>
      <c r="D998" s="177"/>
      <c r="E998" s="178"/>
      <c r="F998" s="78"/>
    </row>
    <row r="999" spans="1:6" s="107" customFormat="1" ht="39.75" customHeight="1">
      <c r="A999" s="82" t="s">
        <v>1819</v>
      </c>
      <c r="B999" s="83" t="s">
        <v>1955</v>
      </c>
      <c r="C999" s="173"/>
      <c r="D999" s="174"/>
      <c r="E999" s="174"/>
      <c r="F999" s="175"/>
    </row>
    <row r="1000" spans="1:6" ht="12.75">
      <c r="A1000" s="41"/>
      <c r="B1000" s="52"/>
      <c r="C1000" s="16"/>
      <c r="D1000" s="28"/>
      <c r="E1000" s="78"/>
      <c r="F1000" s="78"/>
    </row>
    <row r="1001" spans="1:6" s="3" customFormat="1" ht="24.75" customHeight="1">
      <c r="A1001" s="36" t="s">
        <v>1820</v>
      </c>
      <c r="B1001" s="37" t="s">
        <v>1951</v>
      </c>
      <c r="C1001" s="44"/>
      <c r="D1001" s="45"/>
      <c r="E1001" s="45"/>
      <c r="F1001" s="45"/>
    </row>
    <row r="1002" spans="1:6" ht="12.75">
      <c r="A1002" s="41" t="s">
        <v>1821</v>
      </c>
      <c r="B1002" s="15" t="s">
        <v>1822</v>
      </c>
      <c r="C1002" s="16"/>
      <c r="D1002" s="28"/>
      <c r="E1002" s="78"/>
      <c r="F1002" s="78"/>
    </row>
    <row r="1003" spans="1:6" ht="25.5">
      <c r="A1003" s="41" t="s">
        <v>1823</v>
      </c>
      <c r="B1003" s="15" t="s">
        <v>1824</v>
      </c>
      <c r="C1003" s="16"/>
      <c r="D1003" s="28"/>
      <c r="E1003" s="78"/>
      <c r="F1003" s="78"/>
    </row>
    <row r="1004" spans="1:6" ht="38.25">
      <c r="A1004" s="41" t="s">
        <v>1825</v>
      </c>
      <c r="B1004" s="15" t="s">
        <v>1826</v>
      </c>
      <c r="C1004" s="16" t="s">
        <v>1827</v>
      </c>
      <c r="D1004" s="28">
        <v>1</v>
      </c>
      <c r="E1004" s="138"/>
      <c r="F1004" s="31">
        <f>D1004*E1004</f>
        <v>0</v>
      </c>
    </row>
    <row r="1005" spans="1:6" ht="38.25">
      <c r="A1005" s="41" t="s">
        <v>1828</v>
      </c>
      <c r="B1005" s="15" t="s">
        <v>1829</v>
      </c>
      <c r="C1005" s="16" t="s">
        <v>1827</v>
      </c>
      <c r="D1005" s="28">
        <v>1</v>
      </c>
      <c r="E1005" s="138"/>
      <c r="F1005" s="31">
        <f>D1005*E1005</f>
        <v>0</v>
      </c>
    </row>
    <row r="1006" spans="1:6" s="3" customFormat="1" ht="24.75" customHeight="1">
      <c r="A1006" s="36" t="s">
        <v>1830</v>
      </c>
      <c r="B1006" s="37" t="s">
        <v>1942</v>
      </c>
      <c r="C1006" s="44"/>
      <c r="D1006" s="45"/>
      <c r="E1006" s="45"/>
      <c r="F1006" s="45"/>
    </row>
    <row r="1007" spans="1:6" ht="25.5">
      <c r="A1007" s="41" t="s">
        <v>1831</v>
      </c>
      <c r="B1007" s="15" t="s">
        <v>1832</v>
      </c>
      <c r="C1007" s="16"/>
      <c r="D1007" s="28"/>
      <c r="E1007" s="78"/>
      <c r="F1007" s="78"/>
    </row>
    <row r="1008" spans="1:6" ht="38.25">
      <c r="A1008" s="41" t="s">
        <v>1833</v>
      </c>
      <c r="B1008" s="15" t="s">
        <v>1834</v>
      </c>
      <c r="C1008" s="16"/>
      <c r="D1008" s="28"/>
      <c r="E1008" s="78"/>
      <c r="F1008" s="78"/>
    </row>
    <row r="1009" spans="1:6" ht="38.25">
      <c r="A1009" s="41" t="s">
        <v>1835</v>
      </c>
      <c r="B1009" s="15" t="s">
        <v>1836</v>
      </c>
      <c r="C1009" s="16" t="s">
        <v>1837</v>
      </c>
      <c r="D1009" s="28">
        <v>15</v>
      </c>
      <c r="E1009" s="138"/>
      <c r="F1009" s="31">
        <f>D1009*E1009</f>
        <v>0</v>
      </c>
    </row>
    <row r="1010" spans="1:6" ht="12.75">
      <c r="A1010" s="41" t="s">
        <v>1838</v>
      </c>
      <c r="B1010" s="15" t="s">
        <v>1839</v>
      </c>
      <c r="C1010" s="16"/>
      <c r="D1010" s="28"/>
      <c r="E1010" s="78"/>
      <c r="F1010" s="78"/>
    </row>
    <row r="1011" spans="1:6" ht="25.5">
      <c r="A1011" s="41" t="s">
        <v>1840</v>
      </c>
      <c r="B1011" s="15" t="s">
        <v>1841</v>
      </c>
      <c r="C1011" s="16"/>
      <c r="D1011" s="28"/>
      <c r="E1011" s="78"/>
      <c r="F1011" s="78"/>
    </row>
    <row r="1012" spans="1:6" ht="38.25">
      <c r="A1012" s="41" t="s">
        <v>1842</v>
      </c>
      <c r="B1012" s="15" t="s">
        <v>1843</v>
      </c>
      <c r="C1012" s="16" t="s">
        <v>1169</v>
      </c>
      <c r="D1012" s="28">
        <v>10</v>
      </c>
      <c r="E1012" s="138"/>
      <c r="F1012" s="31">
        <f>D1012*E1012</f>
        <v>0</v>
      </c>
    </row>
    <row r="1013" spans="1:6" s="3" customFormat="1" ht="24.75" customHeight="1">
      <c r="A1013" s="36" t="s">
        <v>1844</v>
      </c>
      <c r="B1013" s="37" t="s">
        <v>1943</v>
      </c>
      <c r="C1013" s="44"/>
      <c r="D1013" s="45"/>
      <c r="E1013" s="45"/>
      <c r="F1013" s="45"/>
    </row>
    <row r="1014" spans="1:6" ht="12.75">
      <c r="A1014" s="41" t="s">
        <v>1845</v>
      </c>
      <c r="B1014" s="15" t="s">
        <v>1207</v>
      </c>
      <c r="C1014" s="16"/>
      <c r="D1014" s="28"/>
      <c r="E1014" s="78"/>
      <c r="F1014" s="78"/>
    </row>
    <row r="1015" spans="1:6" ht="25.5">
      <c r="A1015" s="41" t="s">
        <v>1846</v>
      </c>
      <c r="B1015" s="15" t="s">
        <v>1847</v>
      </c>
      <c r="C1015" s="16"/>
      <c r="D1015" s="28"/>
      <c r="E1015" s="78"/>
      <c r="F1015" s="78"/>
    </row>
    <row r="1016" spans="1:6" ht="12.75">
      <c r="A1016" s="41" t="s">
        <v>1848</v>
      </c>
      <c r="B1016" s="15" t="s">
        <v>1849</v>
      </c>
      <c r="C1016" s="16" t="s">
        <v>1146</v>
      </c>
      <c r="D1016" s="28">
        <v>305</v>
      </c>
      <c r="E1016" s="138"/>
      <c r="F1016" s="31">
        <f>D1016*E1016</f>
        <v>0</v>
      </c>
    </row>
    <row r="1017" spans="1:6" ht="12.75">
      <c r="A1017" s="41" t="s">
        <v>1850</v>
      </c>
      <c r="B1017" s="15" t="s">
        <v>1851</v>
      </c>
      <c r="C1017" s="16"/>
      <c r="D1017" s="28"/>
      <c r="E1017" s="78"/>
      <c r="F1017" s="78"/>
    </row>
    <row r="1018" spans="1:6" ht="12.75">
      <c r="A1018" s="41" t="s">
        <v>1852</v>
      </c>
      <c r="B1018" s="15" t="s">
        <v>1853</v>
      </c>
      <c r="C1018" s="16"/>
      <c r="D1018" s="28"/>
      <c r="E1018" s="78"/>
      <c r="F1018" s="78"/>
    </row>
    <row r="1019" spans="1:6" ht="12.75">
      <c r="A1019" s="41" t="s">
        <v>1854</v>
      </c>
      <c r="B1019" s="15" t="s">
        <v>1855</v>
      </c>
      <c r="C1019" s="16" t="s">
        <v>1146</v>
      </c>
      <c r="D1019" s="28">
        <v>255</v>
      </c>
      <c r="E1019" s="138"/>
      <c r="F1019" s="31">
        <f>D1019*E1019</f>
        <v>0</v>
      </c>
    </row>
    <row r="1020" spans="1:6" ht="12.75">
      <c r="A1020" s="41" t="s">
        <v>1856</v>
      </c>
      <c r="B1020" s="15" t="s">
        <v>1857</v>
      </c>
      <c r="C1020" s="16" t="s">
        <v>1146</v>
      </c>
      <c r="D1020" s="28">
        <v>15</v>
      </c>
      <c r="E1020" s="138"/>
      <c r="F1020" s="31">
        <f>D1020*E1020</f>
        <v>0</v>
      </c>
    </row>
    <row r="1021" spans="1:6" ht="12.75">
      <c r="A1021" s="41" t="s">
        <v>1858</v>
      </c>
      <c r="B1021" s="15" t="s">
        <v>1859</v>
      </c>
      <c r="C1021" s="16"/>
      <c r="D1021" s="28"/>
      <c r="E1021" s="78"/>
      <c r="F1021" s="78"/>
    </row>
    <row r="1022" spans="1:6" ht="25.5">
      <c r="A1022" s="41" t="s">
        <v>1860</v>
      </c>
      <c r="B1022" s="15" t="s">
        <v>1861</v>
      </c>
      <c r="C1022" s="16"/>
      <c r="D1022" s="28"/>
      <c r="E1022" s="78"/>
      <c r="F1022" s="78"/>
    </row>
    <row r="1023" spans="1:6" ht="12.75">
      <c r="A1023" s="41" t="s">
        <v>1862</v>
      </c>
      <c r="B1023" s="15" t="s">
        <v>1863</v>
      </c>
      <c r="C1023" s="16" t="s">
        <v>1146</v>
      </c>
      <c r="D1023" s="28">
        <v>480</v>
      </c>
      <c r="E1023" s="138"/>
      <c r="F1023" s="31">
        <f>D1023*E1023</f>
        <v>0</v>
      </c>
    </row>
    <row r="1024" spans="1:6" ht="12.75">
      <c r="A1024" s="41" t="s">
        <v>1864</v>
      </c>
      <c r="B1024" s="15" t="s">
        <v>1254</v>
      </c>
      <c r="C1024" s="16"/>
      <c r="D1024" s="28"/>
      <c r="E1024" s="78"/>
      <c r="F1024" s="78"/>
    </row>
    <row r="1025" spans="1:6" ht="12.75">
      <c r="A1025" s="41" t="s">
        <v>1865</v>
      </c>
      <c r="B1025" s="15" t="s">
        <v>1866</v>
      </c>
      <c r="C1025" s="16"/>
      <c r="D1025" s="28"/>
      <c r="E1025" s="78"/>
      <c r="F1025" s="78"/>
    </row>
    <row r="1026" spans="1:6" ht="12.75">
      <c r="A1026" s="41" t="s">
        <v>1867</v>
      </c>
      <c r="B1026" s="15" t="s">
        <v>1868</v>
      </c>
      <c r="C1026" s="16" t="s">
        <v>1146</v>
      </c>
      <c r="D1026" s="28">
        <v>50</v>
      </c>
      <c r="E1026" s="138"/>
      <c r="F1026" s="31">
        <f>D1026*E1026</f>
        <v>0</v>
      </c>
    </row>
    <row r="1027" spans="1:6" ht="12.75">
      <c r="A1027" s="41" t="s">
        <v>1869</v>
      </c>
      <c r="B1027" s="15" t="s">
        <v>1870</v>
      </c>
      <c r="C1027" s="16"/>
      <c r="D1027" s="28"/>
      <c r="E1027" s="78"/>
      <c r="F1027" s="78"/>
    </row>
    <row r="1028" spans="1:6" ht="25.5">
      <c r="A1028" s="41" t="s">
        <v>1871</v>
      </c>
      <c r="B1028" s="15" t="s">
        <v>1872</v>
      </c>
      <c r="C1028" s="16"/>
      <c r="D1028" s="28"/>
      <c r="E1028" s="78"/>
      <c r="F1028" s="78"/>
    </row>
    <row r="1029" spans="1:6" ht="12.75">
      <c r="A1029" s="41" t="s">
        <v>1873</v>
      </c>
      <c r="B1029" s="15" t="s">
        <v>1874</v>
      </c>
      <c r="C1029" s="16" t="s">
        <v>1146</v>
      </c>
      <c r="D1029" s="28">
        <v>120</v>
      </c>
      <c r="E1029" s="138"/>
      <c r="F1029" s="31">
        <f>D1029*E1029</f>
        <v>0</v>
      </c>
    </row>
    <row r="1030" spans="1:6" s="3" customFormat="1" ht="39.75" customHeight="1">
      <c r="A1030" s="36" t="s">
        <v>1875</v>
      </c>
      <c r="B1030" s="37" t="s">
        <v>1944</v>
      </c>
      <c r="C1030" s="44"/>
      <c r="D1030" s="45"/>
      <c r="E1030" s="45"/>
      <c r="F1030" s="45"/>
    </row>
    <row r="1031" spans="1:6" ht="12.75">
      <c r="A1031" s="41" t="s">
        <v>1876</v>
      </c>
      <c r="B1031" s="15" t="s">
        <v>1877</v>
      </c>
      <c r="C1031" s="16"/>
      <c r="D1031" s="28"/>
      <c r="E1031" s="78"/>
      <c r="F1031" s="78"/>
    </row>
    <row r="1032" spans="1:6" ht="25.5">
      <c r="A1032" s="41" t="s">
        <v>1878</v>
      </c>
      <c r="B1032" s="15" t="s">
        <v>1879</v>
      </c>
      <c r="C1032" s="16"/>
      <c r="D1032" s="28"/>
      <c r="E1032" s="78"/>
      <c r="F1032" s="78"/>
    </row>
    <row r="1033" spans="1:6" ht="25.5">
      <c r="A1033" s="41" t="s">
        <v>1880</v>
      </c>
      <c r="B1033" s="15" t="s">
        <v>1881</v>
      </c>
      <c r="C1033" s="16" t="s">
        <v>1169</v>
      </c>
      <c r="D1033" s="28">
        <v>20</v>
      </c>
      <c r="E1033" s="138"/>
      <c r="F1033" s="31">
        <f>D1033*E1033</f>
        <v>0</v>
      </c>
    </row>
    <row r="1034" spans="1:6" ht="25.5">
      <c r="A1034" s="41" t="s">
        <v>1882</v>
      </c>
      <c r="B1034" s="15" t="s">
        <v>1879</v>
      </c>
      <c r="C1034" s="16"/>
      <c r="D1034" s="28"/>
      <c r="E1034" s="78"/>
      <c r="F1034" s="78"/>
    </row>
    <row r="1035" spans="1:6" ht="25.5">
      <c r="A1035" s="41" t="s">
        <v>1883</v>
      </c>
      <c r="B1035" s="15" t="s">
        <v>1884</v>
      </c>
      <c r="C1035" s="16" t="s">
        <v>1169</v>
      </c>
      <c r="D1035" s="28">
        <v>3</v>
      </c>
      <c r="E1035" s="138"/>
      <c r="F1035" s="31">
        <f>D1035*E1035</f>
        <v>0</v>
      </c>
    </row>
    <row r="1036" spans="1:6" ht="25.5">
      <c r="A1036" s="41" t="s">
        <v>1885</v>
      </c>
      <c r="B1036" s="15" t="s">
        <v>1886</v>
      </c>
      <c r="C1036" s="16" t="s">
        <v>1169</v>
      </c>
      <c r="D1036" s="28">
        <v>1</v>
      </c>
      <c r="E1036" s="138"/>
      <c r="F1036" s="31">
        <f>D1036*E1036</f>
        <v>0</v>
      </c>
    </row>
    <row r="1037" spans="1:6" ht="12.75">
      <c r="A1037" s="41" t="s">
        <v>1887</v>
      </c>
      <c r="B1037" s="15" t="s">
        <v>1888</v>
      </c>
      <c r="C1037" s="16"/>
      <c r="D1037" s="28"/>
      <c r="E1037" s="78"/>
      <c r="F1037" s="78"/>
    </row>
    <row r="1038" spans="1:6" ht="25.5">
      <c r="A1038" s="41" t="s">
        <v>1889</v>
      </c>
      <c r="B1038" s="15" t="s">
        <v>1307</v>
      </c>
      <c r="C1038" s="16"/>
      <c r="D1038" s="28"/>
      <c r="E1038" s="78"/>
      <c r="F1038" s="78"/>
    </row>
    <row r="1039" spans="1:6" ht="25.5">
      <c r="A1039" s="41" t="s">
        <v>1308</v>
      </c>
      <c r="B1039" s="15" t="s">
        <v>1309</v>
      </c>
      <c r="C1039" s="16" t="s">
        <v>1169</v>
      </c>
      <c r="D1039" s="28">
        <v>1</v>
      </c>
      <c r="E1039" s="138"/>
      <c r="F1039" s="31">
        <f>D1039*E1039</f>
        <v>0</v>
      </c>
    </row>
    <row r="1040" spans="1:6" ht="12.75">
      <c r="A1040" s="41" t="s">
        <v>1310</v>
      </c>
      <c r="B1040" s="15" t="s">
        <v>1311</v>
      </c>
      <c r="C1040" s="16"/>
      <c r="D1040" s="28"/>
      <c r="E1040" s="78"/>
      <c r="F1040" s="78"/>
    </row>
    <row r="1041" spans="1:6" ht="12.75">
      <c r="A1041" s="41" t="s">
        <v>1312</v>
      </c>
      <c r="B1041" s="15" t="s">
        <v>1313</v>
      </c>
      <c r="C1041" s="16"/>
      <c r="D1041" s="28"/>
      <c r="E1041" s="78"/>
      <c r="F1041" s="78"/>
    </row>
    <row r="1042" spans="1:6" ht="25.5">
      <c r="A1042" s="41" t="s">
        <v>1314</v>
      </c>
      <c r="B1042" s="15" t="s">
        <v>1315</v>
      </c>
      <c r="C1042" s="16" t="s">
        <v>1169</v>
      </c>
      <c r="D1042" s="28">
        <v>6</v>
      </c>
      <c r="E1042" s="138"/>
      <c r="F1042" s="31">
        <f>D1042*E1042</f>
        <v>0</v>
      </c>
    </row>
    <row r="1043" spans="1:6" ht="12.75">
      <c r="A1043" s="41" t="s">
        <v>1316</v>
      </c>
      <c r="B1043" s="15" t="s">
        <v>1317</v>
      </c>
      <c r="C1043" s="16"/>
      <c r="D1043" s="28"/>
      <c r="E1043" s="78"/>
      <c r="F1043" s="78"/>
    </row>
    <row r="1044" spans="1:6" ht="25.5">
      <c r="A1044" s="41" t="s">
        <v>1318</v>
      </c>
      <c r="B1044" s="15" t="s">
        <v>1319</v>
      </c>
      <c r="C1044" s="16" t="s">
        <v>1169</v>
      </c>
      <c r="D1044" s="28">
        <v>1</v>
      </c>
      <c r="E1044" s="138"/>
      <c r="F1044" s="31">
        <f>D1044*E1044</f>
        <v>0</v>
      </c>
    </row>
    <row r="1045" spans="1:6" ht="12.75">
      <c r="A1045" s="41" t="s">
        <v>1320</v>
      </c>
      <c r="B1045" s="15" t="s">
        <v>1321</v>
      </c>
      <c r="C1045" s="16"/>
      <c r="D1045" s="28"/>
      <c r="E1045" s="78"/>
      <c r="F1045" s="78"/>
    </row>
    <row r="1046" spans="1:6" ht="25.5">
      <c r="A1046" s="41" t="s">
        <v>1322</v>
      </c>
      <c r="B1046" s="15" t="s">
        <v>1323</v>
      </c>
      <c r="C1046" s="16" t="s">
        <v>1169</v>
      </c>
      <c r="D1046" s="28">
        <v>14</v>
      </c>
      <c r="E1046" s="138"/>
      <c r="F1046" s="31">
        <f>D1046*E1046</f>
        <v>0</v>
      </c>
    </row>
    <row r="1047" spans="1:6" ht="12.75">
      <c r="A1047" s="41" t="s">
        <v>1324</v>
      </c>
      <c r="B1047" s="15" t="s">
        <v>1325</v>
      </c>
      <c r="C1047" s="16"/>
      <c r="D1047" s="28"/>
      <c r="E1047" s="78"/>
      <c r="F1047" s="78"/>
    </row>
    <row r="1048" spans="1:6" ht="25.5">
      <c r="A1048" s="41" t="s">
        <v>1326</v>
      </c>
      <c r="B1048" s="15" t="s">
        <v>1327</v>
      </c>
      <c r="C1048" s="16" t="s">
        <v>1169</v>
      </c>
      <c r="D1048" s="28">
        <v>2</v>
      </c>
      <c r="E1048" s="138"/>
      <c r="F1048" s="31">
        <f>D1048*E1048</f>
        <v>0</v>
      </c>
    </row>
    <row r="1049" spans="1:6" ht="25.5">
      <c r="A1049" s="41" t="s">
        <v>1328</v>
      </c>
      <c r="B1049" s="15" t="s">
        <v>1329</v>
      </c>
      <c r="C1049" s="16" t="s">
        <v>1169</v>
      </c>
      <c r="D1049" s="28">
        <v>1</v>
      </c>
      <c r="E1049" s="138"/>
      <c r="F1049" s="31">
        <f>D1049*E1049</f>
        <v>0</v>
      </c>
    </row>
    <row r="1050" spans="1:6" ht="25.5">
      <c r="A1050" s="41" t="s">
        <v>1330</v>
      </c>
      <c r="B1050" s="15" t="s">
        <v>1331</v>
      </c>
      <c r="C1050" s="16"/>
      <c r="D1050" s="28"/>
      <c r="E1050" s="78"/>
      <c r="F1050" s="78"/>
    </row>
    <row r="1051" spans="1:6" ht="25.5">
      <c r="A1051" s="41" t="s">
        <v>1332</v>
      </c>
      <c r="B1051" s="15" t="s">
        <v>1333</v>
      </c>
      <c r="C1051" s="16"/>
      <c r="D1051" s="28"/>
      <c r="E1051" s="78"/>
      <c r="F1051" s="78"/>
    </row>
    <row r="1052" spans="1:6" ht="12.75">
      <c r="A1052" s="41" t="s">
        <v>1334</v>
      </c>
      <c r="B1052" s="15" t="s">
        <v>1335</v>
      </c>
      <c r="C1052" s="16" t="s">
        <v>1169</v>
      </c>
      <c r="D1052" s="28">
        <v>1</v>
      </c>
      <c r="E1052" s="138"/>
      <c r="F1052" s="31">
        <f>D1052*E1052</f>
        <v>0</v>
      </c>
    </row>
    <row r="1053" spans="1:6" ht="12.75">
      <c r="A1053" s="41" t="s">
        <v>1336</v>
      </c>
      <c r="B1053" s="15" t="s">
        <v>1357</v>
      </c>
      <c r="C1053" s="16"/>
      <c r="D1053" s="28"/>
      <c r="E1053" s="78"/>
      <c r="F1053" s="78"/>
    </row>
    <row r="1054" spans="1:6" ht="25.5">
      <c r="A1054" s="41" t="s">
        <v>1337</v>
      </c>
      <c r="B1054" s="15" t="s">
        <v>1338</v>
      </c>
      <c r="C1054" s="16"/>
      <c r="D1054" s="28"/>
      <c r="E1054" s="78"/>
      <c r="F1054" s="78"/>
    </row>
    <row r="1055" spans="1:6" ht="25.5">
      <c r="A1055" s="41" t="s">
        <v>1902</v>
      </c>
      <c r="B1055" s="15" t="s">
        <v>1903</v>
      </c>
      <c r="C1055" s="16" t="s">
        <v>1169</v>
      </c>
      <c r="D1055" s="28">
        <v>5</v>
      </c>
      <c r="E1055" s="138"/>
      <c r="F1055" s="31">
        <f>D1055*E1055</f>
        <v>0</v>
      </c>
    </row>
    <row r="1056" spans="1:6" ht="12.75">
      <c r="A1056" s="41" t="s">
        <v>1904</v>
      </c>
      <c r="B1056" s="15" t="s">
        <v>1905</v>
      </c>
      <c r="C1056" s="16"/>
      <c r="D1056" s="28"/>
      <c r="E1056" s="78"/>
      <c r="F1056" s="78"/>
    </row>
    <row r="1057" spans="1:6" ht="25.5">
      <c r="A1057" s="41" t="s">
        <v>1906</v>
      </c>
      <c r="B1057" s="15" t="s">
        <v>1907</v>
      </c>
      <c r="C1057" s="16" t="s">
        <v>1169</v>
      </c>
      <c r="D1057" s="28">
        <v>1</v>
      </c>
      <c r="E1057" s="138"/>
      <c r="F1057" s="31">
        <f>D1057*E1057</f>
        <v>0</v>
      </c>
    </row>
    <row r="1058" spans="1:6" ht="12.75">
      <c r="A1058" s="41" t="s">
        <v>1908</v>
      </c>
      <c r="B1058" s="15" t="s">
        <v>1362</v>
      </c>
      <c r="C1058" s="16"/>
      <c r="D1058" s="28"/>
      <c r="E1058" s="78"/>
      <c r="F1058" s="78"/>
    </row>
    <row r="1059" spans="1:6" ht="38.25">
      <c r="A1059" s="41" t="s">
        <v>1909</v>
      </c>
      <c r="B1059" s="15" t="s">
        <v>1910</v>
      </c>
      <c r="C1059" s="16"/>
      <c r="D1059" s="28"/>
      <c r="E1059" s="78"/>
      <c r="F1059" s="78"/>
    </row>
    <row r="1060" spans="1:6" ht="25.5">
      <c r="A1060" s="41" t="s">
        <v>1911</v>
      </c>
      <c r="B1060" s="15" t="s">
        <v>1912</v>
      </c>
      <c r="C1060" s="16" t="s">
        <v>1169</v>
      </c>
      <c r="D1060" s="28">
        <v>21</v>
      </c>
      <c r="E1060" s="138"/>
      <c r="F1060" s="31">
        <f>D1060*E1060</f>
        <v>0</v>
      </c>
    </row>
    <row r="1061" spans="1:6" ht="12.75">
      <c r="A1061" s="41" t="s">
        <v>1913</v>
      </c>
      <c r="B1061" s="15" t="s">
        <v>1914</v>
      </c>
      <c r="C1061" s="16"/>
      <c r="D1061" s="28"/>
      <c r="E1061" s="78"/>
      <c r="F1061" s="78"/>
    </row>
    <row r="1062" spans="1:6" ht="12.75">
      <c r="A1062" s="41" t="s">
        <v>1915</v>
      </c>
      <c r="B1062" s="15" t="s">
        <v>1916</v>
      </c>
      <c r="C1062" s="16" t="s">
        <v>1169</v>
      </c>
      <c r="D1062" s="28">
        <v>1</v>
      </c>
      <c r="E1062" s="138"/>
      <c r="F1062" s="31">
        <f>D1062*E1062</f>
        <v>0</v>
      </c>
    </row>
    <row r="1063" spans="1:6" s="3" customFormat="1" ht="24.75" customHeight="1">
      <c r="A1063" s="36" t="s">
        <v>1917</v>
      </c>
      <c r="B1063" s="37" t="s">
        <v>1945</v>
      </c>
      <c r="C1063" s="44"/>
      <c r="D1063" s="45"/>
      <c r="E1063" s="45"/>
      <c r="F1063" s="45"/>
    </row>
    <row r="1064" spans="1:6" ht="25.5">
      <c r="A1064" s="41" t="s">
        <v>1918</v>
      </c>
      <c r="B1064" s="15" t="s">
        <v>1387</v>
      </c>
      <c r="C1064" s="16"/>
      <c r="D1064" s="28"/>
      <c r="E1064" s="78"/>
      <c r="F1064" s="78"/>
    </row>
    <row r="1065" spans="1:6" ht="25.5">
      <c r="A1065" s="41" t="s">
        <v>1919</v>
      </c>
      <c r="B1065" s="15" t="s">
        <v>1920</v>
      </c>
      <c r="C1065" s="16"/>
      <c r="D1065" s="28"/>
      <c r="E1065" s="78"/>
      <c r="F1065" s="78"/>
    </row>
    <row r="1066" spans="1:6" ht="38.25">
      <c r="A1066" s="41" t="s">
        <v>1921</v>
      </c>
      <c r="B1066" s="15" t="s">
        <v>1922</v>
      </c>
      <c r="C1066" s="16"/>
      <c r="D1066" s="28"/>
      <c r="E1066" s="78"/>
      <c r="F1066" s="78"/>
    </row>
    <row r="1067" spans="1:6" ht="38.25">
      <c r="A1067" s="41" t="s">
        <v>1923</v>
      </c>
      <c r="B1067" s="15" t="s">
        <v>1924</v>
      </c>
      <c r="C1067" s="16" t="s">
        <v>1169</v>
      </c>
      <c r="D1067" s="28">
        <v>5</v>
      </c>
      <c r="E1067" s="138"/>
      <c r="F1067" s="31">
        <f>D1067*E1067</f>
        <v>0</v>
      </c>
    </row>
    <row r="1068" spans="1:6" ht="38.25">
      <c r="A1068" s="41" t="s">
        <v>1925</v>
      </c>
      <c r="B1068" s="15" t="s">
        <v>1926</v>
      </c>
      <c r="C1068" s="16"/>
      <c r="D1068" s="28"/>
      <c r="E1068" s="78"/>
      <c r="F1068" s="78"/>
    </row>
    <row r="1069" spans="1:6" ht="38.25">
      <c r="A1069" s="41" t="s">
        <v>1927</v>
      </c>
      <c r="B1069" s="15" t="s">
        <v>1928</v>
      </c>
      <c r="C1069" s="16" t="s">
        <v>1169</v>
      </c>
      <c r="D1069" s="28">
        <v>84</v>
      </c>
      <c r="E1069" s="138"/>
      <c r="F1069" s="31">
        <f>D1069*E1069</f>
        <v>0</v>
      </c>
    </row>
    <row r="1070" spans="1:6" ht="12.75">
      <c r="A1070" s="41" t="s">
        <v>1929</v>
      </c>
      <c r="B1070" s="15" t="s">
        <v>1930</v>
      </c>
      <c r="C1070" s="16"/>
      <c r="D1070" s="28"/>
      <c r="E1070" s="78"/>
      <c r="F1070" s="78"/>
    </row>
    <row r="1071" spans="1:6" ht="12.75">
      <c r="A1071" s="41" t="s">
        <v>1931</v>
      </c>
      <c r="B1071" s="15" t="s">
        <v>1932</v>
      </c>
      <c r="C1071" s="16"/>
      <c r="D1071" s="28"/>
      <c r="E1071" s="78"/>
      <c r="F1071" s="78"/>
    </row>
    <row r="1072" spans="1:6" ht="38.25">
      <c r="A1072" s="41" t="s">
        <v>1933</v>
      </c>
      <c r="B1072" s="15" t="s">
        <v>1934</v>
      </c>
      <c r="C1072" s="16" t="s">
        <v>1169</v>
      </c>
      <c r="D1072" s="28">
        <v>1</v>
      </c>
      <c r="E1072" s="138"/>
      <c r="F1072" s="31">
        <f>D1072*E1072</f>
        <v>0</v>
      </c>
    </row>
    <row r="1073" spans="1:6" s="3" customFormat="1" ht="24.75" customHeight="1">
      <c r="A1073" s="36" t="s">
        <v>1935</v>
      </c>
      <c r="B1073" s="37" t="s">
        <v>1952</v>
      </c>
      <c r="C1073" s="44"/>
      <c r="D1073" s="45"/>
      <c r="E1073" s="45"/>
      <c r="F1073" s="45"/>
    </row>
    <row r="1074" spans="1:6" ht="12.75">
      <c r="A1074" s="41" t="s">
        <v>1936</v>
      </c>
      <c r="B1074" s="15" t="s">
        <v>1937</v>
      </c>
      <c r="C1074" s="16"/>
      <c r="D1074" s="28"/>
      <c r="E1074" s="78"/>
      <c r="F1074" s="78"/>
    </row>
    <row r="1075" spans="1:6" ht="51">
      <c r="A1075" s="41" t="s">
        <v>1938</v>
      </c>
      <c r="B1075" s="15" t="s">
        <v>1939</v>
      </c>
      <c r="C1075" s="16" t="s">
        <v>1169</v>
      </c>
      <c r="D1075" s="28">
        <v>64</v>
      </c>
      <c r="E1075" s="138"/>
      <c r="F1075" s="31">
        <f>D1075*E1075</f>
        <v>0</v>
      </c>
    </row>
    <row r="1076" spans="1:6" ht="51">
      <c r="A1076" s="41" t="s">
        <v>1940</v>
      </c>
      <c r="B1076" s="15" t="s">
        <v>1405</v>
      </c>
      <c r="C1076" s="16" t="s">
        <v>1169</v>
      </c>
      <c r="D1076" s="28">
        <v>413</v>
      </c>
      <c r="E1076" s="138"/>
      <c r="F1076" s="31">
        <f>D1076*E1076</f>
        <v>0</v>
      </c>
    </row>
    <row r="1077" spans="1:6" ht="51">
      <c r="A1077" s="41" t="s">
        <v>1406</v>
      </c>
      <c r="B1077" s="15" t="s">
        <v>1407</v>
      </c>
      <c r="C1077" s="16" t="s">
        <v>1169</v>
      </c>
      <c r="D1077" s="28">
        <v>12</v>
      </c>
      <c r="E1077" s="138"/>
      <c r="F1077" s="31">
        <f>D1077*E1077</f>
        <v>0</v>
      </c>
    </row>
    <row r="1078" spans="1:6" s="3" customFormat="1" ht="24.75" customHeight="1">
      <c r="A1078" s="36" t="s">
        <v>1408</v>
      </c>
      <c r="B1078" s="37" t="s">
        <v>1946</v>
      </c>
      <c r="C1078" s="44"/>
      <c r="D1078" s="45"/>
      <c r="E1078" s="45"/>
      <c r="F1078" s="45"/>
    </row>
    <row r="1079" spans="1:6" ht="12.75">
      <c r="A1079" s="41" t="s">
        <v>1409</v>
      </c>
      <c r="B1079" s="15" t="s">
        <v>1410</v>
      </c>
      <c r="C1079" s="16"/>
      <c r="D1079" s="28"/>
      <c r="E1079" s="78"/>
      <c r="F1079" s="78"/>
    </row>
    <row r="1080" spans="1:6" ht="25.5">
      <c r="A1080" s="41" t="s">
        <v>1411</v>
      </c>
      <c r="B1080" s="15" t="s">
        <v>1412</v>
      </c>
      <c r="C1080" s="16"/>
      <c r="D1080" s="28"/>
      <c r="E1080" s="78"/>
      <c r="F1080" s="78"/>
    </row>
    <row r="1081" spans="1:6" ht="63.75">
      <c r="A1081" s="41" t="s">
        <v>1413</v>
      </c>
      <c r="B1081" s="15" t="s">
        <v>1414</v>
      </c>
      <c r="C1081" s="16" t="s">
        <v>1169</v>
      </c>
      <c r="D1081" s="28">
        <v>8</v>
      </c>
      <c r="E1081" s="138"/>
      <c r="F1081" s="31">
        <f>D1081*E1081</f>
        <v>0</v>
      </c>
    </row>
    <row r="1082" spans="1:6" ht="51">
      <c r="A1082" s="41" t="s">
        <v>1415</v>
      </c>
      <c r="B1082" s="15" t="s">
        <v>1416</v>
      </c>
      <c r="C1082" s="16" t="s">
        <v>1169</v>
      </c>
      <c r="D1082" s="28">
        <v>2</v>
      </c>
      <c r="E1082" s="138"/>
      <c r="F1082" s="31">
        <f>D1082*E1082</f>
        <v>0</v>
      </c>
    </row>
    <row r="1083" spans="1:6" s="3" customFormat="1" ht="24.75" customHeight="1">
      <c r="A1083" s="36" t="s">
        <v>1417</v>
      </c>
      <c r="B1083" s="37" t="s">
        <v>1948</v>
      </c>
      <c r="C1083" s="44"/>
      <c r="D1083" s="45"/>
      <c r="E1083" s="45"/>
      <c r="F1083" s="45"/>
    </row>
    <row r="1084" spans="1:6" ht="25.5">
      <c r="A1084" s="41" t="s">
        <v>1418</v>
      </c>
      <c r="B1084" s="15" t="s">
        <v>1419</v>
      </c>
      <c r="C1084" s="16"/>
      <c r="D1084" s="28"/>
      <c r="E1084" s="78"/>
      <c r="F1084" s="78"/>
    </row>
    <row r="1085" spans="1:6" ht="25.5">
      <c r="A1085" s="41" t="s">
        <v>1420</v>
      </c>
      <c r="B1085" s="15" t="s">
        <v>1421</v>
      </c>
      <c r="C1085" s="16"/>
      <c r="D1085" s="28"/>
      <c r="E1085" s="78"/>
      <c r="F1085" s="78"/>
    </row>
    <row r="1086" spans="1:6" ht="51">
      <c r="A1086" s="41" t="s">
        <v>1422</v>
      </c>
      <c r="B1086" s="15" t="s">
        <v>1423</v>
      </c>
      <c r="C1086" s="16" t="s">
        <v>1169</v>
      </c>
      <c r="D1086" s="28">
        <v>2</v>
      </c>
      <c r="E1086" s="138"/>
      <c r="F1086" s="31">
        <f>D1086*E1086</f>
        <v>0</v>
      </c>
    </row>
    <row r="1087" spans="1:6" ht="25.5">
      <c r="A1087" s="41" t="s">
        <v>1424</v>
      </c>
      <c r="B1087" s="15" t="s">
        <v>1425</v>
      </c>
      <c r="C1087" s="16"/>
      <c r="D1087" s="28"/>
      <c r="E1087" s="78"/>
      <c r="F1087" s="78"/>
    </row>
    <row r="1088" spans="1:6" ht="51">
      <c r="A1088" s="41" t="s">
        <v>1426</v>
      </c>
      <c r="B1088" s="15" t="s">
        <v>1427</v>
      </c>
      <c r="C1088" s="16" t="s">
        <v>1169</v>
      </c>
      <c r="D1088" s="28">
        <v>7</v>
      </c>
      <c r="E1088" s="138"/>
      <c r="F1088" s="31">
        <f>D1088*E1088</f>
        <v>0</v>
      </c>
    </row>
    <row r="1089" spans="1:6" ht="25.5">
      <c r="A1089" s="41" t="s">
        <v>1428</v>
      </c>
      <c r="B1089" s="15" t="s">
        <v>1429</v>
      </c>
      <c r="C1089" s="16"/>
      <c r="D1089" s="28"/>
      <c r="E1089" s="78"/>
      <c r="F1089" s="78"/>
    </row>
    <row r="1090" spans="1:6" ht="25.5">
      <c r="A1090" s="41" t="s">
        <v>1430</v>
      </c>
      <c r="B1090" s="15" t="s">
        <v>1431</v>
      </c>
      <c r="C1090" s="16"/>
      <c r="D1090" s="28"/>
      <c r="E1090" s="78"/>
      <c r="F1090" s="78"/>
    </row>
    <row r="1091" spans="1:6" ht="63.75">
      <c r="A1091" s="41" t="s">
        <v>1432</v>
      </c>
      <c r="B1091" s="15" t="s">
        <v>1433</v>
      </c>
      <c r="C1091" s="16" t="s">
        <v>1169</v>
      </c>
      <c r="D1091" s="28">
        <v>5</v>
      </c>
      <c r="E1091" s="138"/>
      <c r="F1091" s="31">
        <f>D1091*E1091</f>
        <v>0</v>
      </c>
    </row>
    <row r="1092" spans="1:6" ht="63.75">
      <c r="A1092" s="41" t="s">
        <v>1434</v>
      </c>
      <c r="B1092" s="15" t="s">
        <v>1435</v>
      </c>
      <c r="C1092" s="16" t="s">
        <v>1169</v>
      </c>
      <c r="D1092" s="28">
        <v>3</v>
      </c>
      <c r="E1092" s="138"/>
      <c r="F1092" s="31">
        <f>D1092*E1092</f>
        <v>0</v>
      </c>
    </row>
    <row r="1093" spans="1:6" ht="51">
      <c r="A1093" s="41" t="s">
        <v>1436</v>
      </c>
      <c r="B1093" s="15" t="s">
        <v>1437</v>
      </c>
      <c r="C1093" s="16" t="s">
        <v>1169</v>
      </c>
      <c r="D1093" s="28">
        <v>6</v>
      </c>
      <c r="E1093" s="138"/>
      <c r="F1093" s="31">
        <f>D1093*E1093</f>
        <v>0</v>
      </c>
    </row>
    <row r="1094" spans="1:6" ht="12.75">
      <c r="A1094" s="41" t="s">
        <v>1438</v>
      </c>
      <c r="B1094" s="15" t="s">
        <v>1439</v>
      </c>
      <c r="C1094" s="16"/>
      <c r="D1094" s="28"/>
      <c r="E1094" s="78"/>
      <c r="F1094" s="78"/>
    </row>
    <row r="1095" spans="1:6" ht="25.5">
      <c r="A1095" s="41" t="s">
        <v>1440</v>
      </c>
      <c r="B1095" s="15" t="s">
        <v>1441</v>
      </c>
      <c r="C1095" s="16"/>
      <c r="D1095" s="28"/>
      <c r="E1095" s="78"/>
      <c r="F1095" s="78"/>
    </row>
    <row r="1096" spans="1:6" ht="38.25">
      <c r="A1096" s="41" t="s">
        <v>1442</v>
      </c>
      <c r="B1096" s="15" t="s">
        <v>1443</v>
      </c>
      <c r="C1096" s="16" t="s">
        <v>1169</v>
      </c>
      <c r="D1096" s="28">
        <v>1</v>
      </c>
      <c r="E1096" s="138"/>
      <c r="F1096" s="31">
        <f>D1096*E1096</f>
        <v>0</v>
      </c>
    </row>
    <row r="1097" spans="1:6" s="3" customFormat="1" ht="39.75" customHeight="1">
      <c r="A1097" s="36" t="s">
        <v>1444</v>
      </c>
      <c r="B1097" s="37" t="s">
        <v>1949</v>
      </c>
      <c r="C1097" s="44"/>
      <c r="D1097" s="45"/>
      <c r="E1097" s="45"/>
      <c r="F1097" s="45"/>
    </row>
    <row r="1098" spans="1:6" ht="12.75">
      <c r="A1098" s="41" t="s">
        <v>1445</v>
      </c>
      <c r="B1098" s="15" t="s">
        <v>1771</v>
      </c>
      <c r="C1098" s="16"/>
      <c r="D1098" s="28"/>
      <c r="E1098" s="78"/>
      <c r="F1098" s="78"/>
    </row>
    <row r="1099" spans="1:6" ht="12.75">
      <c r="A1099" s="41" t="s">
        <v>1446</v>
      </c>
      <c r="B1099" s="15" t="s">
        <v>1447</v>
      </c>
      <c r="C1099" s="16" t="s">
        <v>1169</v>
      </c>
      <c r="D1099" s="28">
        <v>1</v>
      </c>
      <c r="E1099" s="138"/>
      <c r="F1099" s="31">
        <f>D1099*E1099</f>
        <v>0</v>
      </c>
    </row>
    <row r="1100" spans="1:6" ht="12.75">
      <c r="A1100" s="41" t="s">
        <v>1448</v>
      </c>
      <c r="B1100" s="15" t="s">
        <v>1779</v>
      </c>
      <c r="C1100" s="16"/>
      <c r="D1100" s="28"/>
      <c r="E1100" s="78"/>
      <c r="F1100" s="78"/>
    </row>
    <row r="1101" spans="1:6" ht="12.75">
      <c r="A1101" s="41" t="s">
        <v>1449</v>
      </c>
      <c r="B1101" s="15" t="s">
        <v>1450</v>
      </c>
      <c r="C1101" s="16"/>
      <c r="D1101" s="28"/>
      <c r="E1101" s="78"/>
      <c r="F1101" s="78"/>
    </row>
    <row r="1102" spans="1:6" ht="25.5">
      <c r="A1102" s="41" t="s">
        <v>1451</v>
      </c>
      <c r="B1102" s="15" t="s">
        <v>1452</v>
      </c>
      <c r="C1102" s="16" t="s">
        <v>1169</v>
      </c>
      <c r="D1102" s="28">
        <v>7</v>
      </c>
      <c r="E1102" s="138"/>
      <c r="F1102" s="31">
        <f>D1102*E1102</f>
        <v>0</v>
      </c>
    </row>
    <row r="1103" spans="1:6" ht="12.75">
      <c r="A1103" s="41" t="s">
        <v>1453</v>
      </c>
      <c r="B1103" s="15" t="s">
        <v>1454</v>
      </c>
      <c r="C1103" s="16"/>
      <c r="D1103" s="28"/>
      <c r="E1103" s="78"/>
      <c r="F1103" s="78"/>
    </row>
    <row r="1104" spans="1:6" ht="25.5">
      <c r="A1104" s="41" t="s">
        <v>1455</v>
      </c>
      <c r="B1104" s="15" t="s">
        <v>1456</v>
      </c>
      <c r="C1104" s="16"/>
      <c r="D1104" s="28"/>
      <c r="E1104" s="78"/>
      <c r="F1104" s="78"/>
    </row>
    <row r="1105" spans="1:6" ht="38.25">
      <c r="A1105" s="41" t="s">
        <v>1457</v>
      </c>
      <c r="B1105" s="15" t="s">
        <v>1458</v>
      </c>
      <c r="C1105" s="16" t="s">
        <v>1169</v>
      </c>
      <c r="D1105" s="28">
        <v>15</v>
      </c>
      <c r="E1105" s="138"/>
      <c r="F1105" s="31">
        <f>D1105*E1105</f>
        <v>0</v>
      </c>
    </row>
    <row r="1106" spans="1:6" s="3" customFormat="1" ht="24.75" customHeight="1">
      <c r="A1106" s="36" t="s">
        <v>1459</v>
      </c>
      <c r="B1106" s="37" t="s">
        <v>1953</v>
      </c>
      <c r="C1106" s="44"/>
      <c r="D1106" s="45"/>
      <c r="E1106" s="45"/>
      <c r="F1106" s="45"/>
    </row>
    <row r="1107" spans="1:6" ht="12.75">
      <c r="A1107" s="41" t="s">
        <v>1460</v>
      </c>
      <c r="B1107" s="15" t="s">
        <v>1461</v>
      </c>
      <c r="C1107" s="16"/>
      <c r="D1107" s="28"/>
      <c r="E1107" s="78"/>
      <c r="F1107" s="78"/>
    </row>
    <row r="1108" spans="1:6" ht="12.75">
      <c r="A1108" s="41" t="s">
        <v>1462</v>
      </c>
      <c r="B1108" s="15" t="s">
        <v>1463</v>
      </c>
      <c r="C1108" s="16"/>
      <c r="D1108" s="28"/>
      <c r="E1108" s="78"/>
      <c r="F1108" s="78"/>
    </row>
    <row r="1109" spans="1:6" ht="25.5">
      <c r="A1109" s="41" t="s">
        <v>1464</v>
      </c>
      <c r="B1109" s="15" t="s">
        <v>1465</v>
      </c>
      <c r="C1109" s="16" t="s">
        <v>1169</v>
      </c>
      <c r="D1109" s="28">
        <v>1</v>
      </c>
      <c r="E1109" s="138"/>
      <c r="F1109" s="31">
        <f>D1109*E1109</f>
        <v>0</v>
      </c>
    </row>
    <row r="1110" spans="1:6" ht="12.75">
      <c r="A1110" s="41" t="s">
        <v>1466</v>
      </c>
      <c r="B1110" s="15" t="s">
        <v>1467</v>
      </c>
      <c r="C1110" s="16" t="s">
        <v>1169</v>
      </c>
      <c r="D1110" s="28">
        <v>1</v>
      </c>
      <c r="E1110" s="138"/>
      <c r="F1110" s="31">
        <f>D1110*E1110</f>
        <v>0</v>
      </c>
    </row>
    <row r="1111" spans="1:6" s="3" customFormat="1" ht="24.75" customHeight="1">
      <c r="A1111" s="36" t="s">
        <v>1468</v>
      </c>
      <c r="B1111" s="37" t="s">
        <v>1469</v>
      </c>
      <c r="C1111" s="44"/>
      <c r="D1111" s="45"/>
      <c r="E1111" s="45"/>
      <c r="F1111" s="45"/>
    </row>
    <row r="1112" spans="1:6" ht="38.25">
      <c r="A1112" s="41" t="s">
        <v>1470</v>
      </c>
      <c r="B1112" s="15" t="s">
        <v>1471</v>
      </c>
      <c r="C1112" s="16"/>
      <c r="D1112" s="28"/>
      <c r="E1112" s="78"/>
      <c r="F1112" s="78"/>
    </row>
    <row r="1113" spans="1:6" ht="25.5">
      <c r="A1113" s="41" t="s">
        <v>1472</v>
      </c>
      <c r="B1113" s="15" t="s">
        <v>1473</v>
      </c>
      <c r="C1113" s="16"/>
      <c r="D1113" s="28"/>
      <c r="E1113" s="78"/>
      <c r="F1113" s="78"/>
    </row>
    <row r="1114" spans="1:6" ht="38.25">
      <c r="A1114" s="41" t="s">
        <v>1474</v>
      </c>
      <c r="B1114" s="15" t="s">
        <v>1475</v>
      </c>
      <c r="C1114" s="16" t="s">
        <v>1169</v>
      </c>
      <c r="D1114" s="28">
        <v>11</v>
      </c>
      <c r="E1114" s="138"/>
      <c r="F1114" s="31">
        <f>D1114*E1114</f>
        <v>0</v>
      </c>
    </row>
    <row r="1115" spans="1:6" ht="38.25">
      <c r="A1115" s="41" t="s">
        <v>1476</v>
      </c>
      <c r="B1115" s="15" t="s">
        <v>0</v>
      </c>
      <c r="C1115" s="16" t="s">
        <v>1169</v>
      </c>
      <c r="D1115" s="28">
        <v>35</v>
      </c>
      <c r="E1115" s="138"/>
      <c r="F1115" s="31">
        <f>D1115*E1115</f>
        <v>0</v>
      </c>
    </row>
    <row r="1116" spans="1:6" ht="38.25">
      <c r="A1116" s="41" t="s">
        <v>1</v>
      </c>
      <c r="B1116" s="15" t="s">
        <v>2</v>
      </c>
      <c r="C1116" s="16"/>
      <c r="D1116" s="28"/>
      <c r="E1116" s="78"/>
      <c r="F1116" s="78"/>
    </row>
    <row r="1117" spans="1:6" ht="38.25">
      <c r="A1117" s="41" t="s">
        <v>3</v>
      </c>
      <c r="B1117" s="15" t="s">
        <v>4</v>
      </c>
      <c r="C1117" s="16" t="s">
        <v>1169</v>
      </c>
      <c r="D1117" s="28">
        <v>1</v>
      </c>
      <c r="E1117" s="138"/>
      <c r="F1117" s="31">
        <f>D1117*E1117</f>
        <v>0</v>
      </c>
    </row>
    <row r="1118" spans="1:6" ht="38.25">
      <c r="A1118" s="41" t="s">
        <v>5</v>
      </c>
      <c r="B1118" s="15" t="s">
        <v>6</v>
      </c>
      <c r="C1118" s="16" t="s">
        <v>1169</v>
      </c>
      <c r="D1118" s="28">
        <v>4</v>
      </c>
      <c r="E1118" s="138"/>
      <c r="F1118" s="31">
        <f>D1118*E1118</f>
        <v>0</v>
      </c>
    </row>
    <row r="1119" spans="1:6" ht="38.25">
      <c r="A1119" s="41" t="s">
        <v>7</v>
      </c>
      <c r="B1119" s="15" t="s">
        <v>1495</v>
      </c>
      <c r="C1119" s="16" t="s">
        <v>1169</v>
      </c>
      <c r="D1119" s="28">
        <v>8</v>
      </c>
      <c r="E1119" s="138"/>
      <c r="F1119" s="31">
        <f>D1119*E1119</f>
        <v>0</v>
      </c>
    </row>
    <row r="1120" spans="1:6" ht="38.25">
      <c r="A1120" s="41" t="s">
        <v>1496</v>
      </c>
      <c r="B1120" s="15" t="s">
        <v>1497</v>
      </c>
      <c r="C1120" s="16" t="s">
        <v>1169</v>
      </c>
      <c r="D1120" s="28">
        <v>11</v>
      </c>
      <c r="E1120" s="138"/>
      <c r="F1120" s="31">
        <f>D1120*E1120</f>
        <v>0</v>
      </c>
    </row>
    <row r="1121" spans="1:6" ht="12.75">
      <c r="A1121" s="41" t="s">
        <v>1498</v>
      </c>
      <c r="B1121" s="15" t="s">
        <v>1499</v>
      </c>
      <c r="C1121" s="16"/>
      <c r="D1121" s="28"/>
      <c r="E1121" s="78"/>
      <c r="F1121" s="78"/>
    </row>
    <row r="1122" spans="1:6" ht="38.25">
      <c r="A1122" s="41" t="s">
        <v>1500</v>
      </c>
      <c r="B1122" s="15" t="s">
        <v>1501</v>
      </c>
      <c r="C1122" s="16" t="s">
        <v>1169</v>
      </c>
      <c r="D1122" s="28">
        <v>1</v>
      </c>
      <c r="E1122" s="138"/>
      <c r="F1122" s="31">
        <f>D1122*E1122</f>
        <v>0</v>
      </c>
    </row>
    <row r="1123" spans="1:6" ht="38.25">
      <c r="A1123" s="41" t="s">
        <v>1502</v>
      </c>
      <c r="B1123" s="15" t="s">
        <v>1503</v>
      </c>
      <c r="C1123" s="16" t="s">
        <v>1169</v>
      </c>
      <c r="D1123" s="28">
        <v>3</v>
      </c>
      <c r="E1123" s="138"/>
      <c r="F1123" s="31">
        <f>D1123*E1123</f>
        <v>0</v>
      </c>
    </row>
    <row r="1124" spans="1:6" ht="38.25">
      <c r="A1124" s="41" t="s">
        <v>1504</v>
      </c>
      <c r="B1124" s="15" t="s">
        <v>1505</v>
      </c>
      <c r="C1124" s="16" t="s">
        <v>1169</v>
      </c>
      <c r="D1124" s="28">
        <v>2</v>
      </c>
      <c r="E1124" s="138"/>
      <c r="F1124" s="31">
        <f>D1124*E1124</f>
        <v>0</v>
      </c>
    </row>
    <row r="1125" spans="1:6" ht="38.25">
      <c r="A1125" s="41" t="s">
        <v>1506</v>
      </c>
      <c r="B1125" s="15" t="s">
        <v>1507</v>
      </c>
      <c r="C1125" s="16" t="s">
        <v>1169</v>
      </c>
      <c r="D1125" s="28">
        <v>1</v>
      </c>
      <c r="E1125" s="138"/>
      <c r="F1125" s="31">
        <f>D1125*E1125</f>
        <v>0</v>
      </c>
    </row>
    <row r="1126" spans="1:6" ht="12.75">
      <c r="A1126" s="41" t="s">
        <v>1508</v>
      </c>
      <c r="B1126" s="15" t="s">
        <v>1509</v>
      </c>
      <c r="C1126" s="16"/>
      <c r="D1126" s="28"/>
      <c r="E1126" s="78"/>
      <c r="F1126" s="78"/>
    </row>
    <row r="1127" spans="1:6" ht="38.25">
      <c r="A1127" s="41" t="s">
        <v>1510</v>
      </c>
      <c r="B1127" s="15" t="s">
        <v>1511</v>
      </c>
      <c r="C1127" s="16" t="s">
        <v>1169</v>
      </c>
      <c r="D1127" s="28">
        <v>4</v>
      </c>
      <c r="E1127" s="138"/>
      <c r="F1127" s="31">
        <f>D1127*E1127</f>
        <v>0</v>
      </c>
    </row>
    <row r="1128" spans="1:6" ht="38.25">
      <c r="A1128" s="41" t="s">
        <v>1512</v>
      </c>
      <c r="B1128" s="15" t="s">
        <v>1513</v>
      </c>
      <c r="C1128" s="16" t="s">
        <v>1169</v>
      </c>
      <c r="D1128" s="28">
        <v>5</v>
      </c>
      <c r="E1128" s="138"/>
      <c r="F1128" s="31">
        <f>D1128*E1128</f>
        <v>0</v>
      </c>
    </row>
    <row r="1129" spans="1:6" ht="12.75">
      <c r="A1129" s="41" t="s">
        <v>1514</v>
      </c>
      <c r="B1129" s="15" t="s">
        <v>1515</v>
      </c>
      <c r="C1129" s="16"/>
      <c r="D1129" s="28"/>
      <c r="E1129" s="78"/>
      <c r="F1129" s="78"/>
    </row>
    <row r="1130" spans="1:6" ht="38.25">
      <c r="A1130" s="41" t="s">
        <v>1516</v>
      </c>
      <c r="B1130" s="15" t="s">
        <v>1517</v>
      </c>
      <c r="C1130" s="16" t="s">
        <v>1169</v>
      </c>
      <c r="D1130" s="28">
        <v>2</v>
      </c>
      <c r="E1130" s="138"/>
      <c r="F1130" s="31">
        <f>D1130*E1130</f>
        <v>0</v>
      </c>
    </row>
    <row r="1131" spans="1:6" ht="38.25">
      <c r="A1131" s="41" t="s">
        <v>1518</v>
      </c>
      <c r="B1131" s="15" t="s">
        <v>1519</v>
      </c>
      <c r="C1131" s="16" t="s">
        <v>1169</v>
      </c>
      <c r="D1131" s="28">
        <v>2</v>
      </c>
      <c r="E1131" s="138"/>
      <c r="F1131" s="31">
        <f>D1131*E1131</f>
        <v>0</v>
      </c>
    </row>
    <row r="1132" spans="1:6" ht="25.5">
      <c r="A1132" s="41" t="s">
        <v>1520</v>
      </c>
      <c r="B1132" s="15" t="s">
        <v>1521</v>
      </c>
      <c r="C1132" s="16"/>
      <c r="D1132" s="28"/>
      <c r="E1132" s="78"/>
      <c r="F1132" s="78"/>
    </row>
    <row r="1133" spans="1:6" ht="38.25">
      <c r="A1133" s="41" t="s">
        <v>1522</v>
      </c>
      <c r="B1133" s="15" t="s">
        <v>1523</v>
      </c>
      <c r="C1133" s="16" t="s">
        <v>1169</v>
      </c>
      <c r="D1133" s="28">
        <v>12</v>
      </c>
      <c r="E1133" s="138"/>
      <c r="F1133" s="31">
        <f>D1133*E1133</f>
        <v>0</v>
      </c>
    </row>
    <row r="1134" spans="1:6" ht="38.25">
      <c r="A1134" s="41" t="s">
        <v>1524</v>
      </c>
      <c r="B1134" s="15" t="s">
        <v>1525</v>
      </c>
      <c r="C1134" s="16" t="s">
        <v>1169</v>
      </c>
      <c r="D1134" s="28">
        <v>20</v>
      </c>
      <c r="E1134" s="138"/>
      <c r="F1134" s="31">
        <f>D1134*E1134</f>
        <v>0</v>
      </c>
    </row>
    <row r="1135" spans="1:6" ht="12.75">
      <c r="A1135" s="41" t="s">
        <v>1526</v>
      </c>
      <c r="B1135" s="15" t="s">
        <v>1527</v>
      </c>
      <c r="C1135" s="16"/>
      <c r="D1135" s="28"/>
      <c r="E1135" s="78"/>
      <c r="F1135" s="78"/>
    </row>
    <row r="1136" spans="1:6" ht="38.25">
      <c r="A1136" s="41" t="s">
        <v>1528</v>
      </c>
      <c r="B1136" s="15" t="s">
        <v>1529</v>
      </c>
      <c r="C1136" s="16" t="s">
        <v>1169</v>
      </c>
      <c r="D1136" s="28">
        <v>8</v>
      </c>
      <c r="E1136" s="138"/>
      <c r="F1136" s="31">
        <f>D1136*E1136</f>
        <v>0</v>
      </c>
    </row>
    <row r="1137" spans="1:6" ht="38.25">
      <c r="A1137" s="41" t="s">
        <v>1530</v>
      </c>
      <c r="B1137" s="15" t="s">
        <v>1531</v>
      </c>
      <c r="C1137" s="16" t="s">
        <v>1169</v>
      </c>
      <c r="D1137" s="28">
        <v>3</v>
      </c>
      <c r="E1137" s="138"/>
      <c r="F1137" s="31">
        <f>D1137*E1137</f>
        <v>0</v>
      </c>
    </row>
    <row r="1138" spans="1:6" ht="38.25">
      <c r="A1138" s="41" t="s">
        <v>1532</v>
      </c>
      <c r="B1138" s="15" t="s">
        <v>1533</v>
      </c>
      <c r="C1138" s="16"/>
      <c r="D1138" s="28"/>
      <c r="E1138" s="78"/>
      <c r="F1138" s="78"/>
    </row>
    <row r="1139" spans="1:6" ht="25.5">
      <c r="A1139" s="41" t="s">
        <v>1534</v>
      </c>
      <c r="B1139" s="15" t="s">
        <v>1535</v>
      </c>
      <c r="C1139" s="16"/>
      <c r="D1139" s="28"/>
      <c r="E1139" s="78"/>
      <c r="F1139" s="78"/>
    </row>
    <row r="1140" spans="1:6" ht="38.25">
      <c r="A1140" s="41" t="s">
        <v>1536</v>
      </c>
      <c r="B1140" s="15" t="s">
        <v>79</v>
      </c>
      <c r="C1140" s="16" t="s">
        <v>1169</v>
      </c>
      <c r="D1140" s="28">
        <v>6</v>
      </c>
      <c r="E1140" s="138"/>
      <c r="F1140" s="31">
        <f>D1140*E1140</f>
        <v>0</v>
      </c>
    </row>
    <row r="1141" spans="1:6" ht="38.25">
      <c r="A1141" s="41" t="s">
        <v>80</v>
      </c>
      <c r="B1141" s="15" t="s">
        <v>81</v>
      </c>
      <c r="C1141" s="16"/>
      <c r="D1141" s="28"/>
      <c r="E1141" s="78"/>
      <c r="F1141" s="78"/>
    </row>
    <row r="1142" spans="1:6" ht="25.5">
      <c r="A1142" s="41" t="s">
        <v>82</v>
      </c>
      <c r="B1142" s="15" t="s">
        <v>83</v>
      </c>
      <c r="C1142" s="16"/>
      <c r="D1142" s="28"/>
      <c r="E1142" s="78"/>
      <c r="F1142" s="78"/>
    </row>
    <row r="1143" spans="1:6" ht="38.25">
      <c r="A1143" s="41" t="s">
        <v>84</v>
      </c>
      <c r="B1143" s="15" t="s">
        <v>85</v>
      </c>
      <c r="C1143" s="16" t="s">
        <v>1169</v>
      </c>
      <c r="D1143" s="28">
        <v>21</v>
      </c>
      <c r="E1143" s="138"/>
      <c r="F1143" s="31">
        <f>D1143*E1143</f>
        <v>0</v>
      </c>
    </row>
    <row r="1144" spans="1:6" ht="25.5">
      <c r="A1144" s="41" t="s">
        <v>86</v>
      </c>
      <c r="B1144" s="15" t="s">
        <v>87</v>
      </c>
      <c r="C1144" s="16"/>
      <c r="D1144" s="28"/>
      <c r="E1144" s="78"/>
      <c r="F1144" s="78"/>
    </row>
    <row r="1145" spans="1:6" ht="38.25">
      <c r="A1145" s="41" t="s">
        <v>88</v>
      </c>
      <c r="B1145" s="15" t="s">
        <v>89</v>
      </c>
      <c r="C1145" s="16" t="s">
        <v>1169</v>
      </c>
      <c r="D1145" s="28">
        <v>19</v>
      </c>
      <c r="E1145" s="138"/>
      <c r="F1145" s="31">
        <f>D1145*E1145</f>
        <v>0</v>
      </c>
    </row>
    <row r="1146" spans="1:6" ht="12.75">
      <c r="A1146" s="41" t="s">
        <v>90</v>
      </c>
      <c r="B1146" s="15" t="s">
        <v>91</v>
      </c>
      <c r="C1146" s="16"/>
      <c r="D1146" s="28"/>
      <c r="E1146" s="78"/>
      <c r="F1146" s="78"/>
    </row>
    <row r="1147" spans="1:6" ht="25.5">
      <c r="A1147" s="41" t="s">
        <v>92</v>
      </c>
      <c r="B1147" s="15" t="s">
        <v>93</v>
      </c>
      <c r="C1147" s="16"/>
      <c r="D1147" s="28"/>
      <c r="E1147" s="78"/>
      <c r="F1147" s="78"/>
    </row>
    <row r="1148" spans="1:6" ht="25.5">
      <c r="A1148" s="41" t="s">
        <v>94</v>
      </c>
      <c r="B1148" s="15" t="s">
        <v>95</v>
      </c>
      <c r="C1148" s="16" t="s">
        <v>493</v>
      </c>
      <c r="D1148" s="28">
        <v>515</v>
      </c>
      <c r="E1148" s="138"/>
      <c r="F1148" s="31">
        <f>D1148*E1148</f>
        <v>0</v>
      </c>
    </row>
    <row r="1149" spans="1:6" ht="25.5">
      <c r="A1149" s="41" t="s">
        <v>96</v>
      </c>
      <c r="B1149" s="15" t="s">
        <v>97</v>
      </c>
      <c r="C1149" s="16"/>
      <c r="D1149" s="28"/>
      <c r="E1149" s="78"/>
      <c r="F1149" s="78"/>
    </row>
    <row r="1150" spans="1:6" ht="25.5">
      <c r="A1150" s="41" t="s">
        <v>98</v>
      </c>
      <c r="B1150" s="15" t="s">
        <v>99</v>
      </c>
      <c r="C1150" s="16" t="s">
        <v>493</v>
      </c>
      <c r="D1150" s="28">
        <v>215</v>
      </c>
      <c r="E1150" s="138"/>
      <c r="F1150" s="31">
        <f>D1150*E1150</f>
        <v>0</v>
      </c>
    </row>
    <row r="1151" spans="1:6" s="3" customFormat="1" ht="39.75" customHeight="1">
      <c r="A1151" s="36" t="s">
        <v>100</v>
      </c>
      <c r="B1151" s="37" t="s">
        <v>101</v>
      </c>
      <c r="C1151" s="44"/>
      <c r="D1151" s="45"/>
      <c r="E1151" s="45"/>
      <c r="F1151" s="45"/>
    </row>
    <row r="1152" spans="1:6" ht="38.25">
      <c r="A1152" s="41" t="s">
        <v>102</v>
      </c>
      <c r="B1152" s="15" t="s">
        <v>103</v>
      </c>
      <c r="C1152" s="16"/>
      <c r="D1152" s="28"/>
      <c r="E1152" s="78"/>
      <c r="F1152" s="78"/>
    </row>
    <row r="1153" spans="1:6" ht="25.5">
      <c r="A1153" s="41" t="s">
        <v>104</v>
      </c>
      <c r="B1153" s="15" t="s">
        <v>105</v>
      </c>
      <c r="C1153" s="16"/>
      <c r="D1153" s="28"/>
      <c r="E1153" s="78"/>
      <c r="F1153" s="78"/>
    </row>
    <row r="1154" spans="1:6" ht="25.5">
      <c r="A1154" s="41" t="s">
        <v>106</v>
      </c>
      <c r="B1154" s="15" t="s">
        <v>107</v>
      </c>
      <c r="C1154" s="16" t="s">
        <v>1169</v>
      </c>
      <c r="D1154" s="28">
        <v>5</v>
      </c>
      <c r="E1154" s="138"/>
      <c r="F1154" s="31">
        <f>D1154*E1154</f>
        <v>0</v>
      </c>
    </row>
    <row r="1155" spans="1:6" ht="51">
      <c r="A1155" s="41" t="s">
        <v>108</v>
      </c>
      <c r="B1155" s="15" t="s">
        <v>109</v>
      </c>
      <c r="C1155" s="16"/>
      <c r="D1155" s="28"/>
      <c r="E1155" s="78"/>
      <c r="F1155" s="78"/>
    </row>
    <row r="1156" spans="1:6" ht="25.5">
      <c r="A1156" s="41" t="s">
        <v>110</v>
      </c>
      <c r="B1156" s="15" t="s">
        <v>111</v>
      </c>
      <c r="C1156" s="16"/>
      <c r="D1156" s="28"/>
      <c r="E1156" s="78"/>
      <c r="F1156" s="78"/>
    </row>
    <row r="1157" spans="1:6" ht="25.5">
      <c r="A1157" s="41" t="s">
        <v>112</v>
      </c>
      <c r="B1157" s="15" t="s">
        <v>113</v>
      </c>
      <c r="C1157" s="16" t="s">
        <v>1169</v>
      </c>
      <c r="D1157" s="28">
        <v>12</v>
      </c>
      <c r="E1157" s="138"/>
      <c r="F1157" s="31">
        <f>D1157*E1157</f>
        <v>0</v>
      </c>
    </row>
    <row r="1158" spans="1:6" s="3" customFormat="1" ht="24.75" customHeight="1">
      <c r="A1158" s="36" t="s">
        <v>114</v>
      </c>
      <c r="B1158" s="37" t="s">
        <v>115</v>
      </c>
      <c r="C1158" s="44"/>
      <c r="D1158" s="45"/>
      <c r="E1158" s="45"/>
      <c r="F1158" s="45"/>
    </row>
    <row r="1159" spans="1:6" ht="12.75">
      <c r="A1159" s="41" t="s">
        <v>116</v>
      </c>
      <c r="B1159" s="15" t="s">
        <v>117</v>
      </c>
      <c r="C1159" s="16"/>
      <c r="D1159" s="28"/>
      <c r="E1159" s="78"/>
      <c r="F1159" s="78"/>
    </row>
    <row r="1160" spans="1:6" ht="12.75">
      <c r="A1160" s="41" t="s">
        <v>118</v>
      </c>
      <c r="B1160" s="15" t="s">
        <v>119</v>
      </c>
      <c r="C1160" s="16"/>
      <c r="D1160" s="28"/>
      <c r="E1160" s="78"/>
      <c r="F1160" s="78"/>
    </row>
    <row r="1161" spans="1:6" ht="38.25">
      <c r="A1161" s="41" t="s">
        <v>120</v>
      </c>
      <c r="B1161" s="15" t="s">
        <v>121</v>
      </c>
      <c r="C1161" s="16" t="s">
        <v>1169</v>
      </c>
      <c r="D1161" s="28">
        <v>18</v>
      </c>
      <c r="E1161" s="138"/>
      <c r="F1161" s="31">
        <f>D1161*E1161</f>
        <v>0</v>
      </c>
    </row>
    <row r="1162" spans="1:6" ht="38.25">
      <c r="A1162" s="41" t="s">
        <v>122</v>
      </c>
      <c r="B1162" s="15" t="s">
        <v>123</v>
      </c>
      <c r="C1162" s="16" t="s">
        <v>1169</v>
      </c>
      <c r="D1162" s="28">
        <v>30</v>
      </c>
      <c r="E1162" s="138"/>
      <c r="F1162" s="31">
        <f>D1162*E1162</f>
        <v>0</v>
      </c>
    </row>
    <row r="1163" spans="1:6" ht="12.75">
      <c r="A1163" s="41" t="s">
        <v>124</v>
      </c>
      <c r="B1163" s="15" t="s">
        <v>125</v>
      </c>
      <c r="C1163" s="16"/>
      <c r="D1163" s="28"/>
      <c r="E1163" s="78"/>
      <c r="F1163" s="78"/>
    </row>
    <row r="1164" spans="1:6" ht="12.75">
      <c r="A1164" s="41" t="s">
        <v>126</v>
      </c>
      <c r="B1164" s="15" t="s">
        <v>127</v>
      </c>
      <c r="C1164" s="16"/>
      <c r="D1164" s="28"/>
      <c r="E1164" s="78"/>
      <c r="F1164" s="78"/>
    </row>
    <row r="1165" spans="1:6" ht="25.5">
      <c r="A1165" s="41" t="s">
        <v>128</v>
      </c>
      <c r="B1165" s="15" t="s">
        <v>129</v>
      </c>
      <c r="C1165" s="16" t="s">
        <v>1169</v>
      </c>
      <c r="D1165" s="28">
        <v>18</v>
      </c>
      <c r="E1165" s="138"/>
      <c r="F1165" s="31">
        <f>D1165*E1165</f>
        <v>0</v>
      </c>
    </row>
    <row r="1166" spans="1:6" ht="12.75">
      <c r="A1166" s="41" t="s">
        <v>130</v>
      </c>
      <c r="B1166" s="15" t="s">
        <v>131</v>
      </c>
      <c r="C1166" s="16"/>
      <c r="D1166" s="28"/>
      <c r="E1166" s="78"/>
      <c r="F1166" s="78"/>
    </row>
    <row r="1167" spans="1:6" ht="12.75">
      <c r="A1167" s="41" t="s">
        <v>132</v>
      </c>
      <c r="B1167" s="15" t="s">
        <v>133</v>
      </c>
      <c r="C1167" s="16"/>
      <c r="D1167" s="28"/>
      <c r="E1167" s="78"/>
      <c r="F1167" s="78"/>
    </row>
    <row r="1168" spans="1:6" ht="12.75">
      <c r="A1168" s="41" t="s">
        <v>134</v>
      </c>
      <c r="B1168" s="15" t="s">
        <v>135</v>
      </c>
      <c r="C1168" s="16" t="s">
        <v>1827</v>
      </c>
      <c r="D1168" s="28">
        <v>1</v>
      </c>
      <c r="E1168" s="138"/>
      <c r="F1168" s="31">
        <f>D1168*E1168</f>
        <v>0</v>
      </c>
    </row>
    <row r="1169" spans="1:6" ht="12.75">
      <c r="A1169" s="41" t="s">
        <v>136</v>
      </c>
      <c r="B1169" s="15" t="s">
        <v>137</v>
      </c>
      <c r="C1169" s="16"/>
      <c r="D1169" s="28"/>
      <c r="E1169" s="78"/>
      <c r="F1169" s="78"/>
    </row>
    <row r="1170" spans="1:6" ht="12.75">
      <c r="A1170" s="41" t="s">
        <v>138</v>
      </c>
      <c r="B1170" s="15" t="s">
        <v>139</v>
      </c>
      <c r="C1170" s="16"/>
      <c r="D1170" s="28"/>
      <c r="E1170" s="78"/>
      <c r="F1170" s="78"/>
    </row>
    <row r="1171" spans="1:6" ht="25.5">
      <c r="A1171" s="41" t="s">
        <v>140</v>
      </c>
      <c r="B1171" s="15" t="s">
        <v>141</v>
      </c>
      <c r="C1171" s="16" t="s">
        <v>1169</v>
      </c>
      <c r="D1171" s="28">
        <v>2</v>
      </c>
      <c r="E1171" s="138"/>
      <c r="F1171" s="31">
        <f>D1171*E1171</f>
        <v>0</v>
      </c>
    </row>
    <row r="1172" spans="1:6" ht="12.75">
      <c r="A1172" s="41" t="s">
        <v>142</v>
      </c>
      <c r="B1172" s="15" t="s">
        <v>143</v>
      </c>
      <c r="C1172" s="16"/>
      <c r="D1172" s="28"/>
      <c r="E1172" s="78"/>
      <c r="F1172" s="78"/>
    </row>
    <row r="1173" spans="1:6" ht="12.75">
      <c r="A1173" s="41" t="s">
        <v>144</v>
      </c>
      <c r="B1173" s="15" t="s">
        <v>145</v>
      </c>
      <c r="C1173" s="16"/>
      <c r="D1173" s="28"/>
      <c r="E1173" s="78"/>
      <c r="F1173" s="78"/>
    </row>
    <row r="1174" spans="1:6" ht="12.75">
      <c r="A1174" s="41" t="s">
        <v>146</v>
      </c>
      <c r="B1174" s="15" t="s">
        <v>147</v>
      </c>
      <c r="C1174" s="16" t="s">
        <v>1169</v>
      </c>
      <c r="D1174" s="28">
        <v>1</v>
      </c>
      <c r="E1174" s="138"/>
      <c r="F1174" s="31">
        <f>D1174*E1174</f>
        <v>0</v>
      </c>
    </row>
    <row r="1175" spans="1:6" s="3" customFormat="1" ht="24.75" customHeight="1">
      <c r="A1175" s="36" t="s">
        <v>148</v>
      </c>
      <c r="B1175" s="37" t="s">
        <v>149</v>
      </c>
      <c r="C1175" s="44"/>
      <c r="D1175" s="45"/>
      <c r="E1175" s="45"/>
      <c r="F1175" s="45"/>
    </row>
    <row r="1176" spans="1:6" ht="12.75">
      <c r="A1176" s="41" t="s">
        <v>150</v>
      </c>
      <c r="B1176" s="15" t="s">
        <v>151</v>
      </c>
      <c r="C1176" s="16"/>
      <c r="D1176" s="28"/>
      <c r="E1176" s="78"/>
      <c r="F1176" s="78"/>
    </row>
    <row r="1177" spans="1:6" ht="25.5">
      <c r="A1177" s="41" t="s">
        <v>152</v>
      </c>
      <c r="B1177" s="15" t="s">
        <v>153</v>
      </c>
      <c r="C1177" s="16"/>
      <c r="D1177" s="28"/>
      <c r="E1177" s="78"/>
      <c r="F1177" s="78"/>
    </row>
    <row r="1178" spans="1:6" ht="38.25">
      <c r="A1178" s="41" t="s">
        <v>154</v>
      </c>
      <c r="B1178" s="15" t="s">
        <v>155</v>
      </c>
      <c r="C1178" s="16" t="s">
        <v>1169</v>
      </c>
      <c r="D1178" s="28">
        <v>1</v>
      </c>
      <c r="E1178" s="138"/>
      <c r="F1178" s="31">
        <f>D1178*E1178</f>
        <v>0</v>
      </c>
    </row>
    <row r="1179" spans="1:6" ht="12.75">
      <c r="A1179" s="41" t="s">
        <v>156</v>
      </c>
      <c r="B1179" s="15" t="s">
        <v>157</v>
      </c>
      <c r="C1179" s="16"/>
      <c r="D1179" s="28"/>
      <c r="E1179" s="78"/>
      <c r="F1179" s="78"/>
    </row>
    <row r="1180" spans="1:6" ht="12.75">
      <c r="A1180" s="41" t="s">
        <v>158</v>
      </c>
      <c r="B1180" s="15" t="s">
        <v>157</v>
      </c>
      <c r="C1180" s="16"/>
      <c r="D1180" s="28"/>
      <c r="E1180" s="78"/>
      <c r="F1180" s="78"/>
    </row>
    <row r="1181" spans="1:6" ht="25.5">
      <c r="A1181" s="41" t="s">
        <v>159</v>
      </c>
      <c r="B1181" s="15" t="s">
        <v>160</v>
      </c>
      <c r="C1181" s="16" t="s">
        <v>1169</v>
      </c>
      <c r="D1181" s="28">
        <v>36</v>
      </c>
      <c r="E1181" s="138"/>
      <c r="F1181" s="31">
        <f>D1181*E1181</f>
        <v>0</v>
      </c>
    </row>
    <row r="1182" spans="1:6" ht="38.25">
      <c r="A1182" s="41" t="s">
        <v>161</v>
      </c>
      <c r="B1182" s="15" t="s">
        <v>162</v>
      </c>
      <c r="C1182" s="16" t="s">
        <v>1169</v>
      </c>
      <c r="D1182" s="28">
        <v>6</v>
      </c>
      <c r="E1182" s="138"/>
      <c r="F1182" s="31">
        <f>D1182*E1182</f>
        <v>0</v>
      </c>
    </row>
    <row r="1183" spans="1:6" ht="25.5">
      <c r="A1183" s="41" t="s">
        <v>163</v>
      </c>
      <c r="B1183" s="15" t="s">
        <v>164</v>
      </c>
      <c r="C1183" s="16" t="s">
        <v>1169</v>
      </c>
      <c r="D1183" s="28">
        <v>2</v>
      </c>
      <c r="E1183" s="138"/>
      <c r="F1183" s="31">
        <f>D1183*E1183</f>
        <v>0</v>
      </c>
    </row>
    <row r="1184" spans="1:6" ht="12.75">
      <c r="A1184" s="41" t="s">
        <v>165</v>
      </c>
      <c r="B1184" s="15" t="s">
        <v>166</v>
      </c>
      <c r="C1184" s="16"/>
      <c r="D1184" s="28"/>
      <c r="E1184" s="78"/>
      <c r="F1184" s="78"/>
    </row>
    <row r="1185" spans="1:6" ht="12.75">
      <c r="A1185" s="41" t="s">
        <v>167</v>
      </c>
      <c r="B1185" s="15" t="s">
        <v>166</v>
      </c>
      <c r="C1185" s="16"/>
      <c r="D1185" s="28"/>
      <c r="E1185" s="78"/>
      <c r="F1185" s="78"/>
    </row>
    <row r="1186" spans="1:6" ht="12.75">
      <c r="A1186" s="41" t="s">
        <v>168</v>
      </c>
      <c r="B1186" s="15" t="s">
        <v>169</v>
      </c>
      <c r="C1186" s="16" t="s">
        <v>1169</v>
      </c>
      <c r="D1186" s="28">
        <v>14</v>
      </c>
      <c r="E1186" s="138"/>
      <c r="F1186" s="31">
        <f>D1186*E1186</f>
        <v>0</v>
      </c>
    </row>
    <row r="1187" spans="1:6" ht="12.75">
      <c r="A1187" s="41" t="s">
        <v>170</v>
      </c>
      <c r="B1187" s="15" t="s">
        <v>171</v>
      </c>
      <c r="C1187" s="16"/>
      <c r="D1187" s="28"/>
      <c r="E1187" s="78"/>
      <c r="F1187" s="78"/>
    </row>
    <row r="1188" spans="1:6" ht="12.75">
      <c r="A1188" s="41" t="s">
        <v>172</v>
      </c>
      <c r="B1188" s="15" t="s">
        <v>171</v>
      </c>
      <c r="C1188" s="16"/>
      <c r="D1188" s="28"/>
      <c r="E1188" s="78"/>
      <c r="F1188" s="78"/>
    </row>
    <row r="1189" spans="1:6" ht="12.75">
      <c r="A1189" s="41" t="s">
        <v>173</v>
      </c>
      <c r="B1189" s="15" t="s">
        <v>174</v>
      </c>
      <c r="C1189" s="16" t="s">
        <v>1169</v>
      </c>
      <c r="D1189" s="28">
        <v>1</v>
      </c>
      <c r="E1189" s="138"/>
      <c r="F1189" s="31">
        <f>D1189*E1189</f>
        <v>0</v>
      </c>
    </row>
    <row r="1190" spans="1:6" ht="12.75">
      <c r="A1190" s="41" t="s">
        <v>175</v>
      </c>
      <c r="B1190" s="15" t="s">
        <v>176</v>
      </c>
      <c r="C1190" s="16"/>
      <c r="D1190" s="28"/>
      <c r="E1190" s="78"/>
      <c r="F1190" s="78"/>
    </row>
    <row r="1191" spans="1:6" ht="12.75">
      <c r="A1191" s="41" t="s">
        <v>177</v>
      </c>
      <c r="B1191" s="15" t="s">
        <v>176</v>
      </c>
      <c r="C1191" s="16"/>
      <c r="D1191" s="28"/>
      <c r="E1191" s="78"/>
      <c r="F1191" s="78"/>
    </row>
    <row r="1192" spans="1:6" ht="25.5">
      <c r="A1192" s="41" t="s">
        <v>178</v>
      </c>
      <c r="B1192" s="15" t="s">
        <v>179</v>
      </c>
      <c r="C1192" s="16" t="s">
        <v>1169</v>
      </c>
      <c r="D1192" s="28">
        <v>11</v>
      </c>
      <c r="E1192" s="138"/>
      <c r="F1192" s="31">
        <f>D1192*E1192</f>
        <v>0</v>
      </c>
    </row>
    <row r="1193" spans="1:6" ht="12.75">
      <c r="A1193" s="41" t="s">
        <v>180</v>
      </c>
      <c r="B1193" s="15" t="s">
        <v>181</v>
      </c>
      <c r="C1193" s="16"/>
      <c r="D1193" s="28"/>
      <c r="E1193" s="78"/>
      <c r="F1193" s="78"/>
    </row>
    <row r="1194" spans="1:6" ht="12.75">
      <c r="A1194" s="41" t="s">
        <v>182</v>
      </c>
      <c r="B1194" s="15" t="s">
        <v>183</v>
      </c>
      <c r="C1194" s="16" t="s">
        <v>1169</v>
      </c>
      <c r="D1194" s="28">
        <v>1</v>
      </c>
      <c r="E1194" s="138"/>
      <c r="F1194" s="31">
        <f>D1194*E1194</f>
        <v>0</v>
      </c>
    </row>
    <row r="1195" spans="1:6" ht="12.75">
      <c r="A1195" s="41" t="s">
        <v>184</v>
      </c>
      <c r="B1195" s="15" t="s">
        <v>185</v>
      </c>
      <c r="C1195" s="16"/>
      <c r="D1195" s="28"/>
      <c r="E1195" s="78"/>
      <c r="F1195" s="78"/>
    </row>
    <row r="1196" spans="1:6" ht="25.5">
      <c r="A1196" s="41" t="s">
        <v>186</v>
      </c>
      <c r="B1196" s="15" t="s">
        <v>187</v>
      </c>
      <c r="C1196" s="16"/>
      <c r="D1196" s="28"/>
      <c r="E1196" s="78"/>
      <c r="F1196" s="78"/>
    </row>
    <row r="1197" spans="1:6" ht="38.25">
      <c r="A1197" s="41" t="s">
        <v>188</v>
      </c>
      <c r="B1197" s="15" t="s">
        <v>189</v>
      </c>
      <c r="C1197" s="16" t="s">
        <v>1169</v>
      </c>
      <c r="D1197" s="28">
        <v>4</v>
      </c>
      <c r="E1197" s="138"/>
      <c r="F1197" s="31">
        <f>D1197*E1197</f>
        <v>0</v>
      </c>
    </row>
    <row r="1198" spans="1:6" ht="12.75">
      <c r="A1198" s="41" t="s">
        <v>190</v>
      </c>
      <c r="B1198" s="15" t="s">
        <v>191</v>
      </c>
      <c r="C1198" s="16"/>
      <c r="D1198" s="28"/>
      <c r="E1198" s="78"/>
      <c r="F1198" s="78"/>
    </row>
    <row r="1199" spans="1:6" ht="12.75">
      <c r="A1199" s="41" t="s">
        <v>192</v>
      </c>
      <c r="B1199" s="15" t="s">
        <v>193</v>
      </c>
      <c r="C1199" s="16" t="s">
        <v>1146</v>
      </c>
      <c r="D1199" s="28">
        <v>415</v>
      </c>
      <c r="E1199" s="138"/>
      <c r="F1199" s="31">
        <f>D1199*E1199</f>
        <v>0</v>
      </c>
    </row>
    <row r="1200" spans="1:6" ht="12.75">
      <c r="A1200" s="41" t="s">
        <v>194</v>
      </c>
      <c r="B1200" s="15" t="s">
        <v>195</v>
      </c>
      <c r="C1200" s="16"/>
      <c r="D1200" s="28"/>
      <c r="E1200" s="78"/>
      <c r="F1200" s="78"/>
    </row>
    <row r="1201" spans="1:6" ht="25.5">
      <c r="A1201" s="41" t="s">
        <v>196</v>
      </c>
      <c r="B1201" s="15" t="s">
        <v>197</v>
      </c>
      <c r="C1201" s="16" t="s">
        <v>1169</v>
      </c>
      <c r="D1201" s="28">
        <v>20</v>
      </c>
      <c r="E1201" s="138"/>
      <c r="F1201" s="31">
        <f>D1201*E1201</f>
        <v>0</v>
      </c>
    </row>
    <row r="1202" spans="1:6" ht="12.75">
      <c r="A1202" s="41" t="s">
        <v>198</v>
      </c>
      <c r="B1202" s="15" t="s">
        <v>199</v>
      </c>
      <c r="C1202" s="16"/>
      <c r="D1202" s="28"/>
      <c r="E1202" s="78"/>
      <c r="F1202" s="78"/>
    </row>
    <row r="1203" spans="1:6" ht="12.75">
      <c r="A1203" s="41" t="s">
        <v>200</v>
      </c>
      <c r="B1203" s="15" t="s">
        <v>199</v>
      </c>
      <c r="C1203" s="16"/>
      <c r="D1203" s="28"/>
      <c r="E1203" s="78"/>
      <c r="F1203" s="78"/>
    </row>
    <row r="1204" spans="1:6" ht="12.75">
      <c r="A1204" s="41" t="s">
        <v>201</v>
      </c>
      <c r="B1204" s="15" t="s">
        <v>202</v>
      </c>
      <c r="C1204" s="16" t="s">
        <v>1146</v>
      </c>
      <c r="D1204" s="28">
        <v>960</v>
      </c>
      <c r="E1204" s="138"/>
      <c r="F1204" s="31">
        <f>D1204*E1204</f>
        <v>0</v>
      </c>
    </row>
    <row r="1205" spans="1:6" ht="25.5">
      <c r="A1205" s="41" t="s">
        <v>203</v>
      </c>
      <c r="B1205" s="15" t="s">
        <v>204</v>
      </c>
      <c r="C1205" s="16"/>
      <c r="D1205" s="28"/>
      <c r="E1205" s="78"/>
      <c r="F1205" s="78"/>
    </row>
    <row r="1206" spans="1:6" ht="12.75">
      <c r="A1206" s="41" t="s">
        <v>205</v>
      </c>
      <c r="B1206" s="15" t="s">
        <v>206</v>
      </c>
      <c r="C1206" s="16"/>
      <c r="D1206" s="28"/>
      <c r="E1206" s="78"/>
      <c r="F1206" s="78"/>
    </row>
    <row r="1207" spans="1:6" ht="12.75">
      <c r="A1207" s="41" t="s">
        <v>207</v>
      </c>
      <c r="B1207" s="15" t="s">
        <v>208</v>
      </c>
      <c r="C1207" s="16" t="s">
        <v>1169</v>
      </c>
      <c r="D1207" s="28">
        <v>3</v>
      </c>
      <c r="E1207" s="138"/>
      <c r="F1207" s="31">
        <f>D1207*E1207</f>
        <v>0</v>
      </c>
    </row>
    <row r="1208" spans="1:6" ht="12.75">
      <c r="A1208" s="41" t="s">
        <v>209</v>
      </c>
      <c r="B1208" s="15" t="s">
        <v>210</v>
      </c>
      <c r="C1208" s="16"/>
      <c r="D1208" s="28"/>
      <c r="E1208" s="78"/>
      <c r="F1208" s="78"/>
    </row>
    <row r="1209" spans="1:6" ht="25.5">
      <c r="A1209" s="41" t="s">
        <v>211</v>
      </c>
      <c r="B1209" s="15" t="s">
        <v>212</v>
      </c>
      <c r="C1209" s="16" t="s">
        <v>1169</v>
      </c>
      <c r="D1209" s="28">
        <v>10</v>
      </c>
      <c r="E1209" s="138"/>
      <c r="F1209" s="31">
        <f>D1209*E1209</f>
        <v>0</v>
      </c>
    </row>
    <row r="1210" spans="1:6" ht="25.5">
      <c r="A1210" s="41" t="s">
        <v>213</v>
      </c>
      <c r="B1210" s="15" t="s">
        <v>214</v>
      </c>
      <c r="C1210" s="16" t="s">
        <v>1169</v>
      </c>
      <c r="D1210" s="28">
        <v>1</v>
      </c>
      <c r="E1210" s="138"/>
      <c r="F1210" s="31">
        <f>D1210*E1210</f>
        <v>0</v>
      </c>
    </row>
    <row r="1211" spans="1:6" ht="12.75">
      <c r="A1211" s="41" t="s">
        <v>215</v>
      </c>
      <c r="B1211" s="15" t="s">
        <v>216</v>
      </c>
      <c r="C1211" s="16"/>
      <c r="D1211" s="28"/>
      <c r="E1211" s="78"/>
      <c r="F1211" s="78"/>
    </row>
    <row r="1212" spans="1:6" ht="25.5">
      <c r="A1212" s="41" t="s">
        <v>217</v>
      </c>
      <c r="B1212" s="15" t="s">
        <v>218</v>
      </c>
      <c r="C1212" s="16" t="s">
        <v>1169</v>
      </c>
      <c r="D1212" s="28">
        <v>3</v>
      </c>
      <c r="E1212" s="138"/>
      <c r="F1212" s="31">
        <f>D1212*E1212</f>
        <v>0</v>
      </c>
    </row>
    <row r="1213" spans="1:6" s="3" customFormat="1" ht="24.75" customHeight="1">
      <c r="A1213" s="36" t="s">
        <v>219</v>
      </c>
      <c r="B1213" s="37" t="s">
        <v>220</v>
      </c>
      <c r="C1213" s="44"/>
      <c r="D1213" s="45"/>
      <c r="E1213" s="45"/>
      <c r="F1213" s="45"/>
    </row>
    <row r="1214" spans="1:6" ht="25.5">
      <c r="A1214" s="41" t="s">
        <v>221</v>
      </c>
      <c r="B1214" s="15" t="s">
        <v>222</v>
      </c>
      <c r="C1214" s="16"/>
      <c r="D1214" s="28"/>
      <c r="E1214" s="78"/>
      <c r="F1214" s="78"/>
    </row>
    <row r="1215" spans="1:6" ht="12.75">
      <c r="A1215" s="41" t="s">
        <v>223</v>
      </c>
      <c r="B1215" s="15" t="s">
        <v>224</v>
      </c>
      <c r="C1215" s="16"/>
      <c r="D1215" s="28"/>
      <c r="E1215" s="78"/>
      <c r="F1215" s="78"/>
    </row>
    <row r="1216" spans="1:6" ht="12.75">
      <c r="A1216" s="41" t="s">
        <v>225</v>
      </c>
      <c r="B1216" s="15" t="s">
        <v>135</v>
      </c>
      <c r="C1216" s="16" t="s">
        <v>1827</v>
      </c>
      <c r="D1216" s="28">
        <v>1</v>
      </c>
      <c r="E1216" s="138"/>
      <c r="F1216" s="31">
        <f>D1216*E1216</f>
        <v>0</v>
      </c>
    </row>
    <row r="1217" spans="1:6" ht="25.5">
      <c r="A1217" s="41" t="s">
        <v>226</v>
      </c>
      <c r="B1217" s="15" t="s">
        <v>227</v>
      </c>
      <c r="C1217" s="16"/>
      <c r="D1217" s="28"/>
      <c r="E1217" s="78"/>
      <c r="F1217" s="78"/>
    </row>
    <row r="1218" spans="1:6" ht="25.5">
      <c r="A1218" s="41" t="s">
        <v>228</v>
      </c>
      <c r="B1218" s="15" t="s">
        <v>229</v>
      </c>
      <c r="C1218" s="16" t="s">
        <v>1169</v>
      </c>
      <c r="D1218" s="28">
        <v>1</v>
      </c>
      <c r="E1218" s="138"/>
      <c r="F1218" s="31">
        <f>D1218*E1218</f>
        <v>0</v>
      </c>
    </row>
    <row r="1219" spans="1:6" ht="25.5">
      <c r="A1219" s="41" t="s">
        <v>230</v>
      </c>
      <c r="B1219" s="15" t="s">
        <v>231</v>
      </c>
      <c r="C1219" s="16" t="s">
        <v>1169</v>
      </c>
      <c r="D1219" s="28">
        <v>3</v>
      </c>
      <c r="E1219" s="138"/>
      <c r="F1219" s="31">
        <f>D1219*E1219</f>
        <v>0</v>
      </c>
    </row>
    <row r="1220" spans="1:6" ht="12.75">
      <c r="A1220" s="41" t="s">
        <v>232</v>
      </c>
      <c r="B1220" s="15" t="s">
        <v>233</v>
      </c>
      <c r="C1220" s="16" t="s">
        <v>1169</v>
      </c>
      <c r="D1220" s="28">
        <v>1</v>
      </c>
      <c r="E1220" s="138"/>
      <c r="F1220" s="31">
        <f>D1220*E1220</f>
        <v>0</v>
      </c>
    </row>
    <row r="1221" spans="1:6" ht="12.75">
      <c r="A1221" s="41" t="s">
        <v>234</v>
      </c>
      <c r="B1221" s="15" t="s">
        <v>235</v>
      </c>
      <c r="C1221" s="16" t="s">
        <v>1169</v>
      </c>
      <c r="D1221" s="28">
        <v>1</v>
      </c>
      <c r="E1221" s="138"/>
      <c r="F1221" s="31">
        <f>D1221*E1221</f>
        <v>0</v>
      </c>
    </row>
    <row r="1222" spans="1:6" ht="12.75">
      <c r="A1222" s="41" t="s">
        <v>236</v>
      </c>
      <c r="B1222" s="15" t="s">
        <v>237</v>
      </c>
      <c r="C1222" s="16"/>
      <c r="D1222" s="28"/>
      <c r="E1222" s="78"/>
      <c r="F1222" s="78"/>
    </row>
    <row r="1223" spans="1:6" ht="12.75">
      <c r="A1223" s="41" t="s">
        <v>238</v>
      </c>
      <c r="B1223" s="15" t="s">
        <v>2324</v>
      </c>
      <c r="C1223" s="16" t="s">
        <v>1169</v>
      </c>
      <c r="D1223" s="28">
        <v>1</v>
      </c>
      <c r="E1223" s="138"/>
      <c r="F1223" s="31">
        <f>D1223*E1223</f>
        <v>0</v>
      </c>
    </row>
    <row r="1224" spans="1:6" ht="25.5">
      <c r="A1224" s="41" t="s">
        <v>2325</v>
      </c>
      <c r="B1224" s="15" t="s">
        <v>2326</v>
      </c>
      <c r="C1224" s="16" t="s">
        <v>1169</v>
      </c>
      <c r="D1224" s="28">
        <v>1</v>
      </c>
      <c r="E1224" s="138"/>
      <c r="F1224" s="31">
        <f>D1224*E1224</f>
        <v>0</v>
      </c>
    </row>
    <row r="1225" spans="1:6" ht="25.5">
      <c r="A1225" s="41" t="s">
        <v>2327</v>
      </c>
      <c r="B1225" s="15" t="s">
        <v>2328</v>
      </c>
      <c r="C1225" s="16"/>
      <c r="D1225" s="28"/>
      <c r="E1225" s="78"/>
      <c r="F1225" s="78"/>
    </row>
    <row r="1226" spans="1:6" ht="12.75">
      <c r="A1226" s="41" t="s">
        <v>2329</v>
      </c>
      <c r="B1226" s="15" t="s">
        <v>2330</v>
      </c>
      <c r="C1226" s="16"/>
      <c r="D1226" s="28"/>
      <c r="E1226" s="78"/>
      <c r="F1226" s="78"/>
    </row>
    <row r="1227" spans="1:6" ht="25.5">
      <c r="A1227" s="41" t="s">
        <v>2331</v>
      </c>
      <c r="B1227" s="15" t="s">
        <v>2332</v>
      </c>
      <c r="C1227" s="16" t="s">
        <v>1169</v>
      </c>
      <c r="D1227" s="28">
        <v>24</v>
      </c>
      <c r="E1227" s="138"/>
      <c r="F1227" s="31">
        <f>D1227*E1227</f>
        <v>0</v>
      </c>
    </row>
    <row r="1228" spans="1:6" ht="38.25">
      <c r="A1228" s="41" t="s">
        <v>2333</v>
      </c>
      <c r="B1228" s="15" t="s">
        <v>2334</v>
      </c>
      <c r="C1228" s="16" t="s">
        <v>1169</v>
      </c>
      <c r="D1228" s="28">
        <v>14</v>
      </c>
      <c r="E1228" s="138"/>
      <c r="F1228" s="31">
        <f>D1228*E1228</f>
        <v>0</v>
      </c>
    </row>
    <row r="1229" spans="1:6" ht="25.5">
      <c r="A1229" s="41" t="s">
        <v>2335</v>
      </c>
      <c r="B1229" s="15" t="s">
        <v>2336</v>
      </c>
      <c r="C1229" s="16" t="s">
        <v>1169</v>
      </c>
      <c r="D1229" s="28">
        <v>6</v>
      </c>
      <c r="E1229" s="138"/>
      <c r="F1229" s="31">
        <f>D1229*E1229</f>
        <v>0</v>
      </c>
    </row>
    <row r="1230" spans="1:6" ht="25.5">
      <c r="A1230" s="41" t="s">
        <v>2337</v>
      </c>
      <c r="B1230" s="15" t="s">
        <v>2338</v>
      </c>
      <c r="C1230" s="16" t="s">
        <v>1169</v>
      </c>
      <c r="D1230" s="28">
        <v>22</v>
      </c>
      <c r="E1230" s="138"/>
      <c r="F1230" s="31">
        <f>D1230*E1230</f>
        <v>0</v>
      </c>
    </row>
    <row r="1231" spans="1:6" ht="25.5">
      <c r="A1231" s="41" t="s">
        <v>2339</v>
      </c>
      <c r="B1231" s="15" t="s">
        <v>2340</v>
      </c>
      <c r="C1231" s="16" t="s">
        <v>1169</v>
      </c>
      <c r="D1231" s="28">
        <v>2</v>
      </c>
      <c r="E1231" s="138"/>
      <c r="F1231" s="31">
        <f>D1231*E1231</f>
        <v>0</v>
      </c>
    </row>
    <row r="1232" spans="1:6" s="3" customFormat="1" ht="24" customHeight="1">
      <c r="A1232" s="36" t="s">
        <v>2341</v>
      </c>
      <c r="B1232" s="37" t="s">
        <v>1954</v>
      </c>
      <c r="C1232" s="44"/>
      <c r="D1232" s="45"/>
      <c r="E1232" s="45"/>
      <c r="F1232" s="45"/>
    </row>
    <row r="1233" spans="1:6" ht="12.75">
      <c r="A1233" s="41" t="s">
        <v>2342</v>
      </c>
      <c r="B1233" s="15" t="s">
        <v>2343</v>
      </c>
      <c r="C1233" s="16"/>
      <c r="D1233" s="28"/>
      <c r="E1233" s="78"/>
      <c r="F1233" s="78"/>
    </row>
    <row r="1234" spans="1:6" ht="12.75">
      <c r="A1234" s="41" t="s">
        <v>2344</v>
      </c>
      <c r="B1234" s="15" t="s">
        <v>2345</v>
      </c>
      <c r="C1234" s="16"/>
      <c r="D1234" s="28"/>
      <c r="E1234" s="78"/>
      <c r="F1234" s="78"/>
    </row>
    <row r="1235" spans="1:6" ht="25.5">
      <c r="A1235" s="41" t="s">
        <v>2346</v>
      </c>
      <c r="B1235" s="15" t="s">
        <v>288</v>
      </c>
      <c r="C1235" s="16" t="s">
        <v>1169</v>
      </c>
      <c r="D1235" s="28">
        <v>1</v>
      </c>
      <c r="E1235" s="138"/>
      <c r="F1235" s="31">
        <f>D1235*E1235</f>
        <v>0</v>
      </c>
    </row>
    <row r="1236" spans="1:6" ht="12.75">
      <c r="A1236" s="41" t="s">
        <v>289</v>
      </c>
      <c r="B1236" s="15" t="s">
        <v>290</v>
      </c>
      <c r="C1236" s="16"/>
      <c r="D1236" s="28"/>
      <c r="E1236" s="78"/>
      <c r="F1236" s="78"/>
    </row>
    <row r="1237" spans="1:6" ht="12.75">
      <c r="A1237" s="41" t="s">
        <v>291</v>
      </c>
      <c r="B1237" s="15" t="s">
        <v>292</v>
      </c>
      <c r="C1237" s="16"/>
      <c r="D1237" s="28"/>
      <c r="E1237" s="78"/>
      <c r="F1237" s="78"/>
    </row>
    <row r="1238" spans="1:6" ht="38.25">
      <c r="A1238" s="41" t="s">
        <v>293</v>
      </c>
      <c r="B1238" s="15" t="s">
        <v>294</v>
      </c>
      <c r="C1238" s="16" t="s">
        <v>1169</v>
      </c>
      <c r="D1238" s="28">
        <v>5</v>
      </c>
      <c r="E1238" s="138"/>
      <c r="F1238" s="31">
        <f>D1238*E1238</f>
        <v>0</v>
      </c>
    </row>
    <row r="1239" spans="1:6" ht="51">
      <c r="A1239" s="41" t="s">
        <v>295</v>
      </c>
      <c r="B1239" s="15" t="s">
        <v>296</v>
      </c>
      <c r="C1239" s="16" t="s">
        <v>1169</v>
      </c>
      <c r="D1239" s="28">
        <v>1</v>
      </c>
      <c r="E1239" s="138"/>
      <c r="F1239" s="31">
        <f>D1239*E1239</f>
        <v>0</v>
      </c>
    </row>
    <row r="1240" spans="1:6" s="3" customFormat="1" ht="24" customHeight="1">
      <c r="A1240" s="36" t="s">
        <v>297</v>
      </c>
      <c r="B1240" s="37" t="s">
        <v>298</v>
      </c>
      <c r="C1240" s="44"/>
      <c r="D1240" s="45"/>
      <c r="E1240" s="45"/>
      <c r="F1240" s="45"/>
    </row>
    <row r="1241" spans="1:6" ht="12.75">
      <c r="A1241" s="41" t="s">
        <v>299</v>
      </c>
      <c r="B1241" s="15" t="s">
        <v>300</v>
      </c>
      <c r="C1241" s="16"/>
      <c r="D1241" s="28"/>
      <c r="E1241" s="78"/>
      <c r="F1241" s="78"/>
    </row>
    <row r="1242" spans="1:6" ht="12.75">
      <c r="A1242" s="41" t="s">
        <v>301</v>
      </c>
      <c r="B1242" s="15" t="s">
        <v>302</v>
      </c>
      <c r="C1242" s="16"/>
      <c r="D1242" s="28"/>
      <c r="E1242" s="78"/>
      <c r="F1242" s="78"/>
    </row>
    <row r="1243" spans="1:6" ht="25.5">
      <c r="A1243" s="41" t="s">
        <v>303</v>
      </c>
      <c r="B1243" s="15" t="s">
        <v>304</v>
      </c>
      <c r="C1243" s="16" t="s">
        <v>1169</v>
      </c>
      <c r="D1243" s="28">
        <v>1</v>
      </c>
      <c r="E1243" s="138"/>
      <c r="F1243" s="31">
        <f>D1243*E1243</f>
        <v>0</v>
      </c>
    </row>
    <row r="1244" spans="1:6" s="3" customFormat="1" ht="24" customHeight="1">
      <c r="A1244" s="36" t="s">
        <v>305</v>
      </c>
      <c r="B1244" s="37" t="s">
        <v>306</v>
      </c>
      <c r="C1244" s="44"/>
      <c r="D1244" s="45"/>
      <c r="E1244" s="45"/>
      <c r="F1244" s="45"/>
    </row>
    <row r="1245" spans="1:6" ht="12.75">
      <c r="A1245" s="41" t="s">
        <v>307</v>
      </c>
      <c r="B1245" s="15" t="s">
        <v>308</v>
      </c>
      <c r="C1245" s="16"/>
      <c r="D1245" s="28"/>
      <c r="E1245" s="78"/>
      <c r="F1245" s="78"/>
    </row>
    <row r="1246" spans="1:6" ht="25.5">
      <c r="A1246" s="41" t="s">
        <v>309</v>
      </c>
      <c r="B1246" s="15" t="s">
        <v>310</v>
      </c>
      <c r="C1246" s="16"/>
      <c r="D1246" s="28"/>
      <c r="E1246" s="78"/>
      <c r="F1246" s="78"/>
    </row>
    <row r="1247" spans="1:6" ht="25.5">
      <c r="A1247" s="41" t="s">
        <v>311</v>
      </c>
      <c r="B1247" s="15" t="s">
        <v>312</v>
      </c>
      <c r="C1247" s="16" t="s">
        <v>1169</v>
      </c>
      <c r="D1247" s="28">
        <v>1</v>
      </c>
      <c r="E1247" s="138"/>
      <c r="F1247" s="31">
        <f>D1247*E1247</f>
        <v>0</v>
      </c>
    </row>
    <row r="1248" spans="1:6" ht="25.5">
      <c r="A1248" s="41" t="s">
        <v>313</v>
      </c>
      <c r="B1248" s="15" t="s">
        <v>314</v>
      </c>
      <c r="C1248" s="16" t="s">
        <v>1169</v>
      </c>
      <c r="D1248" s="28">
        <v>3</v>
      </c>
      <c r="E1248" s="138"/>
      <c r="F1248" s="31">
        <f>D1248*E1248</f>
        <v>0</v>
      </c>
    </row>
    <row r="1249" spans="1:6" ht="12.75">
      <c r="A1249" s="41" t="s">
        <v>315</v>
      </c>
      <c r="B1249" s="15" t="s">
        <v>316</v>
      </c>
      <c r="C1249" s="16"/>
      <c r="D1249" s="28"/>
      <c r="E1249" s="78"/>
      <c r="F1249" s="78"/>
    </row>
    <row r="1250" spans="1:6" ht="25.5">
      <c r="A1250" s="41" t="s">
        <v>317</v>
      </c>
      <c r="B1250" s="15" t="s">
        <v>318</v>
      </c>
      <c r="C1250" s="16" t="s">
        <v>1169</v>
      </c>
      <c r="D1250" s="28">
        <v>3</v>
      </c>
      <c r="E1250" s="138"/>
      <c r="F1250" s="31">
        <f>D1250*E1250</f>
        <v>0</v>
      </c>
    </row>
    <row r="1251" spans="1:6" ht="12.75">
      <c r="A1251" s="41" t="s">
        <v>319</v>
      </c>
      <c r="B1251" s="15" t="s">
        <v>316</v>
      </c>
      <c r="C1251" s="16"/>
      <c r="D1251" s="28"/>
      <c r="E1251" s="78"/>
      <c r="F1251" s="78"/>
    </row>
    <row r="1252" spans="1:6" ht="25.5">
      <c r="A1252" s="41" t="s">
        <v>320</v>
      </c>
      <c r="B1252" s="15" t="s">
        <v>321</v>
      </c>
      <c r="C1252" s="16" t="s">
        <v>1169</v>
      </c>
      <c r="D1252" s="28">
        <v>2</v>
      </c>
      <c r="E1252" s="138"/>
      <c r="F1252" s="31">
        <f>D1252*E1252</f>
        <v>0</v>
      </c>
    </row>
    <row r="1253" spans="1:6" ht="12.75">
      <c r="A1253" s="41" t="s">
        <v>322</v>
      </c>
      <c r="B1253" s="15" t="s">
        <v>323</v>
      </c>
      <c r="C1253" s="16"/>
      <c r="D1253" s="28"/>
      <c r="E1253" s="78"/>
      <c r="F1253" s="78"/>
    </row>
    <row r="1254" spans="1:6" ht="12.75">
      <c r="A1254" s="41" t="s">
        <v>324</v>
      </c>
      <c r="B1254" s="15" t="s">
        <v>325</v>
      </c>
      <c r="C1254" s="16"/>
      <c r="D1254" s="28"/>
      <c r="E1254" s="78"/>
      <c r="F1254" s="78"/>
    </row>
    <row r="1255" spans="1:6" ht="25.5">
      <c r="A1255" s="41" t="s">
        <v>326</v>
      </c>
      <c r="B1255" s="15" t="s">
        <v>327</v>
      </c>
      <c r="C1255" s="16" t="s">
        <v>1169</v>
      </c>
      <c r="D1255" s="28">
        <v>1</v>
      </c>
      <c r="E1255" s="138"/>
      <c r="F1255" s="31">
        <f>D1255*E1255</f>
        <v>0</v>
      </c>
    </row>
    <row r="1256" spans="1:6" ht="12.75">
      <c r="A1256" s="41" t="s">
        <v>328</v>
      </c>
      <c r="B1256" s="15" t="s">
        <v>329</v>
      </c>
      <c r="C1256" s="16"/>
      <c r="D1256" s="28"/>
      <c r="E1256" s="78"/>
      <c r="F1256" s="78"/>
    </row>
    <row r="1257" spans="1:6" ht="12.75">
      <c r="A1257" s="41" t="s">
        <v>330</v>
      </c>
      <c r="B1257" s="15" t="s">
        <v>331</v>
      </c>
      <c r="C1257" s="16"/>
      <c r="D1257" s="28"/>
      <c r="E1257" s="78"/>
      <c r="F1257" s="78"/>
    </row>
    <row r="1258" spans="1:6" ht="38.25">
      <c r="A1258" s="41" t="s">
        <v>332</v>
      </c>
      <c r="B1258" s="15" t="s">
        <v>333</v>
      </c>
      <c r="C1258" s="16" t="s">
        <v>1169</v>
      </c>
      <c r="D1258" s="28">
        <v>20</v>
      </c>
      <c r="E1258" s="138"/>
      <c r="F1258" s="31">
        <f>D1258*E1258</f>
        <v>0</v>
      </c>
    </row>
    <row r="1259" spans="1:6" ht="25.5">
      <c r="A1259" s="41" t="s">
        <v>334</v>
      </c>
      <c r="B1259" s="15" t="s">
        <v>335</v>
      </c>
      <c r="C1259" s="16" t="s">
        <v>1169</v>
      </c>
      <c r="D1259" s="28">
        <v>3</v>
      </c>
      <c r="E1259" s="138"/>
      <c r="F1259" s="31">
        <f>D1259*E1259</f>
        <v>0</v>
      </c>
    </row>
    <row r="1260" spans="1:6" ht="12.75">
      <c r="A1260" s="41" t="s">
        <v>336</v>
      </c>
      <c r="B1260" s="15" t="s">
        <v>337</v>
      </c>
      <c r="C1260" s="16"/>
      <c r="D1260" s="28"/>
      <c r="E1260" s="78"/>
      <c r="F1260" s="78"/>
    </row>
    <row r="1261" spans="1:6" ht="25.5">
      <c r="A1261" s="41" t="s">
        <v>338</v>
      </c>
      <c r="B1261" s="15" t="s">
        <v>339</v>
      </c>
      <c r="C1261" s="16" t="s">
        <v>1169</v>
      </c>
      <c r="D1261" s="28">
        <v>5</v>
      </c>
      <c r="E1261" s="138"/>
      <c r="F1261" s="31">
        <f>D1261*E1261</f>
        <v>0</v>
      </c>
    </row>
    <row r="1262" spans="1:6" ht="25.5">
      <c r="A1262" s="41" t="s">
        <v>340</v>
      </c>
      <c r="B1262" s="15" t="s">
        <v>341</v>
      </c>
      <c r="C1262" s="16" t="s">
        <v>1169</v>
      </c>
      <c r="D1262" s="28">
        <v>6</v>
      </c>
      <c r="E1262" s="138"/>
      <c r="F1262" s="31">
        <f>D1262*E1262</f>
        <v>0</v>
      </c>
    </row>
    <row r="1263" spans="1:6" ht="12.75">
      <c r="A1263" s="41" t="s">
        <v>342</v>
      </c>
      <c r="B1263" s="15" t="s">
        <v>343</v>
      </c>
      <c r="C1263" s="16"/>
      <c r="D1263" s="28"/>
      <c r="E1263" s="78"/>
      <c r="F1263" s="78"/>
    </row>
    <row r="1264" spans="1:6" ht="25.5">
      <c r="A1264" s="41" t="s">
        <v>344</v>
      </c>
      <c r="B1264" s="15" t="s">
        <v>345</v>
      </c>
      <c r="C1264" s="16" t="s">
        <v>1169</v>
      </c>
      <c r="D1264" s="28">
        <v>11</v>
      </c>
      <c r="E1264" s="138"/>
      <c r="F1264" s="31">
        <f>D1264*E1264</f>
        <v>0</v>
      </c>
    </row>
    <row r="1265" spans="1:6" ht="25.5">
      <c r="A1265" s="41" t="s">
        <v>346</v>
      </c>
      <c r="B1265" s="15" t="s">
        <v>347</v>
      </c>
      <c r="C1265" s="16"/>
      <c r="D1265" s="28"/>
      <c r="E1265" s="78"/>
      <c r="F1265" s="78"/>
    </row>
    <row r="1266" spans="1:6" ht="38.25">
      <c r="A1266" s="41" t="s">
        <v>348</v>
      </c>
      <c r="B1266" s="15" t="s">
        <v>349</v>
      </c>
      <c r="C1266" s="16" t="s">
        <v>1169</v>
      </c>
      <c r="D1266" s="28">
        <v>3</v>
      </c>
      <c r="E1266" s="138"/>
      <c r="F1266" s="31">
        <f>D1266*E1266</f>
        <v>0</v>
      </c>
    </row>
    <row r="1267" spans="1:6" ht="12.75">
      <c r="A1267" s="41" t="s">
        <v>350</v>
      </c>
      <c r="B1267" s="15" t="s">
        <v>351</v>
      </c>
      <c r="C1267" s="16"/>
      <c r="D1267" s="28"/>
      <c r="E1267" s="78"/>
      <c r="F1267" s="78"/>
    </row>
    <row r="1268" spans="1:6" ht="25.5">
      <c r="A1268" s="41" t="s">
        <v>352</v>
      </c>
      <c r="B1268" s="15" t="s">
        <v>353</v>
      </c>
      <c r="C1268" s="16" t="s">
        <v>1169</v>
      </c>
      <c r="D1268" s="28">
        <v>1</v>
      </c>
      <c r="E1268" s="138"/>
      <c r="F1268" s="31">
        <f>D1268*E1268</f>
        <v>0</v>
      </c>
    </row>
    <row r="1269" spans="1:6" ht="12.75">
      <c r="A1269" s="41" t="s">
        <v>354</v>
      </c>
      <c r="B1269" s="15" t="s">
        <v>355</v>
      </c>
      <c r="C1269" s="16"/>
      <c r="D1269" s="28"/>
      <c r="E1269" s="78"/>
      <c r="F1269" s="78"/>
    </row>
    <row r="1270" spans="1:6" ht="25.5">
      <c r="A1270" s="41" t="s">
        <v>356</v>
      </c>
      <c r="B1270" s="15" t="s">
        <v>357</v>
      </c>
      <c r="C1270" s="16" t="s">
        <v>1169</v>
      </c>
      <c r="D1270" s="28">
        <v>1</v>
      </c>
      <c r="E1270" s="138"/>
      <c r="F1270" s="31">
        <f>D1270*E1270</f>
        <v>0</v>
      </c>
    </row>
    <row r="1271" spans="1:6" ht="12.75">
      <c r="A1271" s="41" t="s">
        <v>358</v>
      </c>
      <c r="B1271" s="15" t="s">
        <v>359</v>
      </c>
      <c r="C1271" s="16"/>
      <c r="D1271" s="28"/>
      <c r="E1271" s="78"/>
      <c r="F1271" s="78"/>
    </row>
    <row r="1272" spans="1:6" ht="12.75">
      <c r="A1272" s="41" t="s">
        <v>360</v>
      </c>
      <c r="B1272" s="15" t="s">
        <v>361</v>
      </c>
      <c r="C1272" s="16"/>
      <c r="D1272" s="28"/>
      <c r="E1272" s="78"/>
      <c r="F1272" s="78"/>
    </row>
    <row r="1273" spans="1:6" ht="12.75">
      <c r="A1273" s="41" t="s">
        <v>362</v>
      </c>
      <c r="B1273" s="15" t="s">
        <v>363</v>
      </c>
      <c r="C1273" s="16" t="s">
        <v>1169</v>
      </c>
      <c r="D1273" s="28">
        <v>1</v>
      </c>
      <c r="E1273" s="138"/>
      <c r="F1273" s="31">
        <f>D1273*E1273</f>
        <v>0</v>
      </c>
    </row>
    <row r="1274" spans="1:6" ht="12.75">
      <c r="A1274" s="41" t="s">
        <v>364</v>
      </c>
      <c r="B1274" s="15" t="s">
        <v>365</v>
      </c>
      <c r="C1274" s="16" t="s">
        <v>1169</v>
      </c>
      <c r="D1274" s="28">
        <v>12</v>
      </c>
      <c r="E1274" s="138"/>
      <c r="F1274" s="31">
        <f>D1274*E1274</f>
        <v>0</v>
      </c>
    </row>
    <row r="1275" spans="1:6" ht="12.75">
      <c r="A1275" s="41" t="s">
        <v>366</v>
      </c>
      <c r="B1275" s="15" t="s">
        <v>367</v>
      </c>
      <c r="C1275" s="16"/>
      <c r="D1275" s="28"/>
      <c r="E1275" s="78"/>
      <c r="F1275" s="78"/>
    </row>
    <row r="1276" spans="1:6" ht="12.75">
      <c r="A1276" s="41" t="s">
        <v>368</v>
      </c>
      <c r="B1276" s="15" t="s">
        <v>2440</v>
      </c>
      <c r="C1276" s="16" t="s">
        <v>1169</v>
      </c>
      <c r="D1276" s="28">
        <v>3</v>
      </c>
      <c r="E1276" s="138"/>
      <c r="F1276" s="31">
        <f>D1276*E1276</f>
        <v>0</v>
      </c>
    </row>
    <row r="1277" spans="1:6" ht="12.75">
      <c r="A1277" s="41" t="s">
        <v>2441</v>
      </c>
      <c r="B1277" s="15" t="s">
        <v>2442</v>
      </c>
      <c r="C1277" s="16"/>
      <c r="D1277" s="28"/>
      <c r="E1277" s="78"/>
      <c r="F1277" s="78"/>
    </row>
    <row r="1278" spans="1:6" ht="12.75">
      <c r="A1278" s="41" t="s">
        <v>2443</v>
      </c>
      <c r="B1278" s="15" t="s">
        <v>2444</v>
      </c>
      <c r="C1278" s="16" t="s">
        <v>1169</v>
      </c>
      <c r="D1278" s="28">
        <v>1</v>
      </c>
      <c r="E1278" s="138"/>
      <c r="F1278" s="31">
        <f>D1278*E1278</f>
        <v>0</v>
      </c>
    </row>
    <row r="1279" spans="1:6" ht="12.75">
      <c r="A1279" s="41" t="s">
        <v>2445</v>
      </c>
      <c r="B1279" s="15" t="s">
        <v>2446</v>
      </c>
      <c r="C1279" s="16"/>
      <c r="D1279" s="28"/>
      <c r="E1279" s="78"/>
      <c r="F1279" s="78"/>
    </row>
    <row r="1280" spans="1:6" ht="12.75">
      <c r="A1280" s="41" t="s">
        <v>2447</v>
      </c>
      <c r="B1280" s="15" t="s">
        <v>2448</v>
      </c>
      <c r="C1280" s="16"/>
      <c r="D1280" s="28"/>
      <c r="E1280" s="78"/>
      <c r="F1280" s="78"/>
    </row>
    <row r="1281" spans="1:6" ht="12.75">
      <c r="A1281" s="41" t="s">
        <v>2449</v>
      </c>
      <c r="B1281" s="15" t="s">
        <v>2450</v>
      </c>
      <c r="C1281" s="16" t="s">
        <v>1169</v>
      </c>
      <c r="D1281" s="28">
        <v>7</v>
      </c>
      <c r="E1281" s="138"/>
      <c r="F1281" s="31">
        <f>D1281*E1281</f>
        <v>0</v>
      </c>
    </row>
    <row r="1282" spans="1:6" ht="12.75">
      <c r="A1282" s="41" t="s">
        <v>2451</v>
      </c>
      <c r="B1282" s="15" t="s">
        <v>2452</v>
      </c>
      <c r="C1282" s="16" t="s">
        <v>1169</v>
      </c>
      <c r="D1282" s="28">
        <v>3</v>
      </c>
      <c r="E1282" s="138"/>
      <c r="F1282" s="31">
        <f>D1282*E1282</f>
        <v>0</v>
      </c>
    </row>
    <row r="1283" spans="1:6" ht="12.75">
      <c r="A1283" s="41" t="s">
        <v>2453</v>
      </c>
      <c r="B1283" s="15" t="s">
        <v>2454</v>
      </c>
      <c r="C1283" s="16"/>
      <c r="D1283" s="28"/>
      <c r="E1283" s="78"/>
      <c r="F1283" s="78"/>
    </row>
    <row r="1284" spans="1:6" ht="12.75">
      <c r="A1284" s="41" t="s">
        <v>2455</v>
      </c>
      <c r="B1284" s="15" t="s">
        <v>2456</v>
      </c>
      <c r="C1284" s="16" t="s">
        <v>1169</v>
      </c>
      <c r="D1284" s="28">
        <v>1</v>
      </c>
      <c r="E1284" s="138"/>
      <c r="F1284" s="31">
        <f>D1284*E1284</f>
        <v>0</v>
      </c>
    </row>
    <row r="1285" spans="1:6" ht="12.75">
      <c r="A1285" s="41" t="s">
        <v>2457</v>
      </c>
      <c r="B1285" s="15" t="s">
        <v>2458</v>
      </c>
      <c r="C1285" s="16"/>
      <c r="D1285" s="28"/>
      <c r="E1285" s="78"/>
      <c r="F1285" s="78"/>
    </row>
    <row r="1286" spans="1:6" ht="12.75">
      <c r="A1286" s="41" t="s">
        <v>2459</v>
      </c>
      <c r="B1286" s="15" t="s">
        <v>2460</v>
      </c>
      <c r="C1286" s="16"/>
      <c r="D1286" s="28"/>
      <c r="E1286" s="78"/>
      <c r="F1286" s="78"/>
    </row>
    <row r="1287" spans="1:6" ht="12.75">
      <c r="A1287" s="41" t="s">
        <v>2461</v>
      </c>
      <c r="B1287" s="15" t="s">
        <v>2462</v>
      </c>
      <c r="C1287" s="16" t="s">
        <v>1169</v>
      </c>
      <c r="D1287" s="28">
        <v>2</v>
      </c>
      <c r="E1287" s="138"/>
      <c r="F1287" s="31">
        <f>D1287*E1287</f>
        <v>0</v>
      </c>
    </row>
    <row r="1288" spans="1:6" ht="12.75">
      <c r="A1288" s="41" t="s">
        <v>2463</v>
      </c>
      <c r="B1288" s="15" t="s">
        <v>2464</v>
      </c>
      <c r="C1288" s="16"/>
      <c r="D1288" s="28"/>
      <c r="E1288" s="78"/>
      <c r="F1288" s="78"/>
    </row>
    <row r="1289" spans="1:6" ht="12.75">
      <c r="A1289" s="41" t="s">
        <v>2465</v>
      </c>
      <c r="B1289" s="15" t="s">
        <v>2464</v>
      </c>
      <c r="C1289" s="16"/>
      <c r="D1289" s="28"/>
      <c r="E1289" s="78"/>
      <c r="F1289" s="78"/>
    </row>
    <row r="1290" spans="1:6" ht="12.75">
      <c r="A1290" s="41" t="s">
        <v>2466</v>
      </c>
      <c r="B1290" s="15" t="s">
        <v>2467</v>
      </c>
      <c r="C1290" s="16" t="s">
        <v>1169</v>
      </c>
      <c r="D1290" s="28">
        <v>5</v>
      </c>
      <c r="E1290" s="138"/>
      <c r="F1290" s="31">
        <f>D1290*E1290</f>
        <v>0</v>
      </c>
    </row>
    <row r="1291" spans="1:6" ht="25.5">
      <c r="A1291" s="41" t="s">
        <v>2468</v>
      </c>
      <c r="B1291" s="15" t="s">
        <v>2469</v>
      </c>
      <c r="C1291" s="16"/>
      <c r="D1291" s="28"/>
      <c r="E1291" s="78"/>
      <c r="F1291" s="78"/>
    </row>
    <row r="1292" spans="1:6" ht="12.75">
      <c r="A1292" s="41" t="s">
        <v>2470</v>
      </c>
      <c r="B1292" s="15" t="s">
        <v>2471</v>
      </c>
      <c r="C1292" s="16"/>
      <c r="D1292" s="28"/>
      <c r="E1292" s="78"/>
      <c r="F1292" s="78"/>
    </row>
    <row r="1293" spans="1:6" ht="12.75">
      <c r="A1293" s="41" t="s">
        <v>2472</v>
      </c>
      <c r="B1293" s="15" t="s">
        <v>2473</v>
      </c>
      <c r="C1293" s="16" t="s">
        <v>1169</v>
      </c>
      <c r="D1293" s="28">
        <v>3</v>
      </c>
      <c r="E1293" s="138"/>
      <c r="F1293" s="31">
        <f>D1293*E1293</f>
        <v>0</v>
      </c>
    </row>
    <row r="1294" spans="1:6" ht="12.75">
      <c r="A1294" s="41" t="s">
        <v>2474</v>
      </c>
      <c r="B1294" s="15" t="s">
        <v>2475</v>
      </c>
      <c r="C1294" s="16"/>
      <c r="D1294" s="28"/>
      <c r="E1294" s="78"/>
      <c r="F1294" s="78"/>
    </row>
    <row r="1295" spans="1:6" ht="25.5">
      <c r="A1295" s="41" t="s">
        <v>2476</v>
      </c>
      <c r="B1295" s="15" t="s">
        <v>2477</v>
      </c>
      <c r="C1295" s="16" t="s">
        <v>1169</v>
      </c>
      <c r="D1295" s="28">
        <v>1</v>
      </c>
      <c r="E1295" s="138"/>
      <c r="F1295" s="31">
        <f>D1295*E1295</f>
        <v>0</v>
      </c>
    </row>
    <row r="1296" spans="1:6" ht="12.75">
      <c r="A1296" s="41" t="s">
        <v>2478</v>
      </c>
      <c r="B1296" s="15" t="s">
        <v>2479</v>
      </c>
      <c r="C1296" s="16"/>
      <c r="D1296" s="28"/>
      <c r="E1296" s="78"/>
      <c r="F1296" s="78"/>
    </row>
    <row r="1297" spans="1:6" ht="12.75">
      <c r="A1297" s="41" t="s">
        <v>2480</v>
      </c>
      <c r="B1297" s="15" t="s">
        <v>2481</v>
      </c>
      <c r="C1297" s="16"/>
      <c r="D1297" s="28"/>
      <c r="E1297" s="78"/>
      <c r="F1297" s="78"/>
    </row>
    <row r="1298" spans="1:6" ht="12.75">
      <c r="A1298" s="41" t="s">
        <v>2482</v>
      </c>
      <c r="B1298" s="15" t="s">
        <v>2483</v>
      </c>
      <c r="C1298" s="16" t="s">
        <v>1169</v>
      </c>
      <c r="D1298" s="28">
        <v>350</v>
      </c>
      <c r="E1298" s="138"/>
      <c r="F1298" s="31">
        <f>D1298*E1298</f>
        <v>0</v>
      </c>
    </row>
    <row r="1299" spans="1:6" ht="12.75">
      <c r="A1299" s="41" t="s">
        <v>2484</v>
      </c>
      <c r="B1299" s="15" t="s">
        <v>2485</v>
      </c>
      <c r="C1299" s="16"/>
      <c r="D1299" s="28"/>
      <c r="E1299" s="78"/>
      <c r="F1299" s="78"/>
    </row>
    <row r="1300" spans="1:6" ht="12.75">
      <c r="A1300" s="41" t="s">
        <v>2486</v>
      </c>
      <c r="B1300" s="15" t="s">
        <v>2487</v>
      </c>
      <c r="C1300" s="16"/>
      <c r="D1300" s="28"/>
      <c r="E1300" s="78"/>
      <c r="F1300" s="78"/>
    </row>
    <row r="1301" spans="1:6" ht="12.75">
      <c r="A1301" s="41" t="s">
        <v>2488</v>
      </c>
      <c r="B1301" s="15" t="s">
        <v>2489</v>
      </c>
      <c r="C1301" s="16" t="s">
        <v>1169</v>
      </c>
      <c r="D1301" s="28">
        <v>1</v>
      </c>
      <c r="E1301" s="138"/>
      <c r="F1301" s="31">
        <f>D1301*E1301</f>
        <v>0</v>
      </c>
    </row>
    <row r="1302" spans="1:6" ht="12.75">
      <c r="A1302" s="41" t="s">
        <v>2490</v>
      </c>
      <c r="B1302" s="15" t="s">
        <v>2491</v>
      </c>
      <c r="C1302" s="16"/>
      <c r="D1302" s="28"/>
      <c r="E1302" s="78"/>
      <c r="F1302" s="78"/>
    </row>
    <row r="1303" spans="1:6" ht="25.5">
      <c r="A1303" s="41" t="s">
        <v>2492</v>
      </c>
      <c r="B1303" s="15" t="s">
        <v>2493</v>
      </c>
      <c r="C1303" s="16" t="s">
        <v>1169</v>
      </c>
      <c r="D1303" s="28">
        <v>3</v>
      </c>
      <c r="E1303" s="138"/>
      <c r="F1303" s="31">
        <f>D1303*E1303</f>
        <v>0</v>
      </c>
    </row>
    <row r="1304" spans="1:6" ht="12.75">
      <c r="A1304" s="41" t="s">
        <v>2494</v>
      </c>
      <c r="B1304" s="15" t="s">
        <v>2495</v>
      </c>
      <c r="C1304" s="16"/>
      <c r="D1304" s="28"/>
      <c r="E1304" s="78"/>
      <c r="F1304" s="78"/>
    </row>
    <row r="1305" spans="1:6" ht="25.5">
      <c r="A1305" s="41" t="s">
        <v>2496</v>
      </c>
      <c r="B1305" s="15" t="s">
        <v>2497</v>
      </c>
      <c r="C1305" s="16"/>
      <c r="D1305" s="28"/>
      <c r="E1305" s="78"/>
      <c r="F1305" s="78"/>
    </row>
    <row r="1306" spans="1:6" ht="12.75">
      <c r="A1306" s="41" t="s">
        <v>2498</v>
      </c>
      <c r="B1306" s="15" t="s">
        <v>2499</v>
      </c>
      <c r="C1306" s="16" t="s">
        <v>1169</v>
      </c>
      <c r="D1306" s="28">
        <v>14</v>
      </c>
      <c r="E1306" s="138"/>
      <c r="F1306" s="31">
        <f>D1306*E1306</f>
        <v>0</v>
      </c>
    </row>
    <row r="1307" spans="1:6" ht="25.5">
      <c r="A1307" s="41" t="s">
        <v>2500</v>
      </c>
      <c r="B1307" s="15" t="s">
        <v>2501</v>
      </c>
      <c r="C1307" s="16"/>
      <c r="D1307" s="28"/>
      <c r="E1307" s="78"/>
      <c r="F1307" s="78"/>
    </row>
    <row r="1308" spans="1:6" ht="25.5">
      <c r="A1308" s="41" t="s">
        <v>2502</v>
      </c>
      <c r="B1308" s="15" t="s">
        <v>2503</v>
      </c>
      <c r="C1308" s="16" t="s">
        <v>1169</v>
      </c>
      <c r="D1308" s="28">
        <v>26</v>
      </c>
      <c r="E1308" s="138"/>
      <c r="F1308" s="31">
        <f>D1308*E1308</f>
        <v>0</v>
      </c>
    </row>
    <row r="1309" spans="1:6" ht="12.75">
      <c r="A1309" s="41"/>
      <c r="B1309" s="52"/>
      <c r="C1309" s="176"/>
      <c r="D1309" s="177"/>
      <c r="E1309" s="178"/>
      <c r="F1309" s="78"/>
    </row>
    <row r="1310" spans="1:6" s="3" customFormat="1" ht="39.75" customHeight="1">
      <c r="A1310" s="87"/>
      <c r="B1310" s="88" t="s">
        <v>833</v>
      </c>
      <c r="C1310" s="184"/>
      <c r="D1310" s="185"/>
      <c r="E1310" s="186"/>
      <c r="F1310" s="89">
        <f>SUM(F1004:F1308)</f>
        <v>0</v>
      </c>
    </row>
    <row r="1311" spans="1:6" ht="12.75">
      <c r="A1311" s="113"/>
      <c r="B1311" s="114"/>
      <c r="C1311" s="187"/>
      <c r="D1311" s="188"/>
      <c r="E1311" s="188"/>
      <c r="F1311" s="115"/>
    </row>
    <row r="1312" spans="1:6" ht="12.75">
      <c r="A1312" s="116"/>
      <c r="B1312" s="92"/>
      <c r="C1312" s="182"/>
      <c r="D1312" s="183"/>
      <c r="E1312" s="183"/>
      <c r="F1312" s="117"/>
    </row>
    <row r="1313" spans="1:6" ht="39.75" customHeight="1">
      <c r="A1313" s="168"/>
      <c r="B1313" s="143" t="s">
        <v>1978</v>
      </c>
      <c r="C1313" s="60" t="s">
        <v>559</v>
      </c>
      <c r="D1313" s="96"/>
      <c r="E1313" s="81"/>
      <c r="F1313" s="86">
        <f>F1310+F997</f>
        <v>0</v>
      </c>
    </row>
    <row r="1314" spans="1:6" ht="39.75" customHeight="1">
      <c r="A1314" s="169"/>
      <c r="B1314" s="181"/>
      <c r="C1314" s="60" t="s">
        <v>560</v>
      </c>
      <c r="D1314" s="170"/>
      <c r="E1314" s="145"/>
      <c r="F1314" s="146"/>
    </row>
    <row r="1315" spans="1:6" ht="12.75">
      <c r="A1315" s="125"/>
      <c r="B1315" s="126"/>
      <c r="C1315" s="125"/>
      <c r="D1315" s="125"/>
      <c r="E1315" s="125"/>
      <c r="F1315" s="125"/>
    </row>
    <row r="1316" spans="1:6" ht="12.75">
      <c r="A1316" s="125"/>
      <c r="B1316" s="126"/>
      <c r="C1316" s="125"/>
      <c r="D1316" s="125"/>
      <c r="E1316" s="125"/>
      <c r="F1316" s="125"/>
    </row>
    <row r="1317" spans="1:6" ht="12.75">
      <c r="A1317" s="125"/>
      <c r="B1317" s="126"/>
      <c r="C1317" s="125"/>
      <c r="D1317" s="125"/>
      <c r="E1317" s="125"/>
      <c r="F1317" s="125"/>
    </row>
    <row r="1318" spans="1:6" ht="12.75">
      <c r="A1318" s="7"/>
      <c r="B1318" s="102"/>
      <c r="C1318" s="7"/>
      <c r="D1318" s="7"/>
      <c r="E1318" s="7"/>
      <c r="F1318" s="7"/>
    </row>
    <row r="1319" spans="1:6" s="1" customFormat="1" ht="38.25">
      <c r="A1319" s="8" t="s">
        <v>547</v>
      </c>
      <c r="B1319" s="9" t="s">
        <v>548</v>
      </c>
      <c r="C1319" s="9" t="s">
        <v>549</v>
      </c>
      <c r="D1319" s="8" t="s">
        <v>482</v>
      </c>
      <c r="E1319" s="9" t="s">
        <v>576</v>
      </c>
      <c r="F1319" s="9" t="s">
        <v>551</v>
      </c>
    </row>
    <row r="1320" spans="1:6" ht="12.75">
      <c r="A1320" s="10"/>
      <c r="B1320" s="132"/>
      <c r="C1320" s="90"/>
      <c r="D1320" s="10"/>
      <c r="E1320" s="10"/>
      <c r="F1320" s="10"/>
    </row>
    <row r="1321" spans="1:6" ht="12.75">
      <c r="A1321" s="125"/>
      <c r="B1321" s="126"/>
      <c r="C1321" s="125"/>
      <c r="D1321" s="125"/>
      <c r="E1321" s="125"/>
      <c r="F1321" s="125"/>
    </row>
    <row r="1322" spans="1:6" s="3" customFormat="1" ht="39.75" customHeight="1">
      <c r="A1322" s="133" t="s">
        <v>429</v>
      </c>
      <c r="B1322" s="179" t="s">
        <v>430</v>
      </c>
      <c r="C1322" s="196"/>
      <c r="D1322" s="196"/>
      <c r="E1322" s="196"/>
      <c r="F1322" s="197"/>
    </row>
    <row r="1323" spans="1:6" ht="12.75">
      <c r="A1323" s="17"/>
      <c r="B1323" s="127"/>
      <c r="C1323" s="17"/>
      <c r="D1323" s="17"/>
      <c r="E1323" s="17"/>
      <c r="F1323" s="17"/>
    </row>
    <row r="1324" spans="1:6" s="4" customFormat="1" ht="25.5">
      <c r="A1324" s="36" t="s">
        <v>431</v>
      </c>
      <c r="B1324" s="37" t="s">
        <v>566</v>
      </c>
      <c r="C1324" s="44"/>
      <c r="D1324" s="45"/>
      <c r="E1324" s="45"/>
      <c r="F1324" s="45"/>
    </row>
    <row r="1325" spans="1:6" ht="12.75">
      <c r="A1325" s="41" t="s">
        <v>432</v>
      </c>
      <c r="B1325" s="15" t="s">
        <v>442</v>
      </c>
      <c r="C1325" s="16" t="s">
        <v>489</v>
      </c>
      <c r="D1325" s="28">
        <v>325</v>
      </c>
      <c r="E1325" s="31">
        <v>87</v>
      </c>
      <c r="F1325" s="31">
        <f aca="true" t="shared" si="29" ref="F1325:F1334">E1325*D1325</f>
        <v>28275</v>
      </c>
    </row>
    <row r="1326" spans="1:6" ht="12.75">
      <c r="A1326" s="41" t="s">
        <v>1130</v>
      </c>
      <c r="B1326" s="15" t="s">
        <v>443</v>
      </c>
      <c r="C1326" s="16" t="s">
        <v>1075</v>
      </c>
      <c r="D1326" s="28">
        <v>100</v>
      </c>
      <c r="E1326" s="31">
        <v>2.78</v>
      </c>
      <c r="F1326" s="31">
        <f t="shared" si="29"/>
        <v>278</v>
      </c>
    </row>
    <row r="1327" spans="1:6" ht="25.5" customHeight="1">
      <c r="A1327" s="41" t="s">
        <v>1131</v>
      </c>
      <c r="B1327" s="15" t="s">
        <v>444</v>
      </c>
      <c r="C1327" s="16" t="s">
        <v>1076</v>
      </c>
      <c r="D1327" s="28">
        <v>25</v>
      </c>
      <c r="E1327" s="31">
        <v>12.28</v>
      </c>
      <c r="F1327" s="31">
        <f t="shared" si="29"/>
        <v>307</v>
      </c>
    </row>
    <row r="1328" spans="1:6" ht="12.75">
      <c r="A1328" s="41" t="s">
        <v>433</v>
      </c>
      <c r="B1328" s="15" t="s">
        <v>445</v>
      </c>
      <c r="C1328" s="16" t="s">
        <v>1076</v>
      </c>
      <c r="D1328" s="28">
        <v>425</v>
      </c>
      <c r="E1328" s="31">
        <v>2.37</v>
      </c>
      <c r="F1328" s="31">
        <f t="shared" si="29"/>
        <v>1007.25</v>
      </c>
    </row>
    <row r="1329" spans="1:6" ht="12.75">
      <c r="A1329" s="41" t="s">
        <v>434</v>
      </c>
      <c r="B1329" s="15" t="s">
        <v>1060</v>
      </c>
      <c r="C1329" s="16" t="s">
        <v>1076</v>
      </c>
      <c r="D1329" s="28">
        <v>3</v>
      </c>
      <c r="E1329" s="31">
        <v>12.28</v>
      </c>
      <c r="F1329" s="31">
        <f t="shared" si="29"/>
        <v>36.839999999999996</v>
      </c>
    </row>
    <row r="1330" spans="1:6" ht="12.75">
      <c r="A1330" s="41" t="s">
        <v>435</v>
      </c>
      <c r="B1330" s="15" t="s">
        <v>1061</v>
      </c>
      <c r="C1330" s="16" t="s">
        <v>1076</v>
      </c>
      <c r="D1330" s="28">
        <v>51</v>
      </c>
      <c r="E1330" s="31">
        <v>2.37</v>
      </c>
      <c r="F1330" s="31">
        <f t="shared" si="29"/>
        <v>120.87</v>
      </c>
    </row>
    <row r="1331" spans="1:6" ht="25.5">
      <c r="A1331" s="41" t="s">
        <v>1132</v>
      </c>
      <c r="B1331" s="15" t="s">
        <v>1062</v>
      </c>
      <c r="C1331" s="16" t="s">
        <v>485</v>
      </c>
      <c r="D1331" s="28">
        <v>1</v>
      </c>
      <c r="E1331" s="31">
        <v>304.25</v>
      </c>
      <c r="F1331" s="31">
        <f t="shared" si="29"/>
        <v>304.25</v>
      </c>
    </row>
    <row r="1332" spans="1:6" ht="25.5">
      <c r="A1332" s="41" t="s">
        <v>1133</v>
      </c>
      <c r="B1332" s="15" t="s">
        <v>1063</v>
      </c>
      <c r="C1332" s="16" t="s">
        <v>1074</v>
      </c>
      <c r="D1332" s="28">
        <v>520</v>
      </c>
      <c r="E1332" s="31">
        <v>7.24</v>
      </c>
      <c r="F1332" s="31">
        <f t="shared" si="29"/>
        <v>3764.8</v>
      </c>
    </row>
    <row r="1333" spans="1:6" ht="25.5">
      <c r="A1333" s="41" t="s">
        <v>436</v>
      </c>
      <c r="B1333" s="15" t="s">
        <v>1064</v>
      </c>
      <c r="C1333" s="16" t="s">
        <v>485</v>
      </c>
      <c r="D1333" s="28">
        <v>1</v>
      </c>
      <c r="E1333" s="31">
        <v>386.43</v>
      </c>
      <c r="F1333" s="31">
        <f t="shared" si="29"/>
        <v>386.43</v>
      </c>
    </row>
    <row r="1334" spans="1:6" ht="25.5">
      <c r="A1334" s="41" t="s">
        <v>437</v>
      </c>
      <c r="B1334" s="15" t="s">
        <v>1065</v>
      </c>
      <c r="C1334" s="16" t="s">
        <v>1074</v>
      </c>
      <c r="D1334" s="28">
        <v>520</v>
      </c>
      <c r="E1334" s="31">
        <v>5.88</v>
      </c>
      <c r="F1334" s="31">
        <f t="shared" si="29"/>
        <v>3057.6</v>
      </c>
    </row>
    <row r="1335" spans="1:6" ht="25.5">
      <c r="A1335" s="41" t="s">
        <v>438</v>
      </c>
      <c r="B1335" s="15" t="s">
        <v>1066</v>
      </c>
      <c r="C1335" s="16" t="s">
        <v>485</v>
      </c>
      <c r="D1335" s="28">
        <v>1</v>
      </c>
      <c r="E1335" s="31">
        <v>239.68</v>
      </c>
      <c r="F1335" s="31">
        <f>E1335*D1335</f>
        <v>239.68</v>
      </c>
    </row>
    <row r="1336" spans="1:6" ht="25.5">
      <c r="A1336" s="41" t="s">
        <v>439</v>
      </c>
      <c r="B1336" s="15" t="s">
        <v>1067</v>
      </c>
      <c r="C1336" s="16" t="s">
        <v>1074</v>
      </c>
      <c r="D1336" s="28">
        <v>520</v>
      </c>
      <c r="E1336" s="31">
        <v>3.62</v>
      </c>
      <c r="F1336" s="31">
        <f aca="true" t="shared" si="30" ref="F1336:F1342">E1336*D1336</f>
        <v>1882.4</v>
      </c>
    </row>
    <row r="1337" spans="1:6" ht="12.75" customHeight="1">
      <c r="A1337" s="41" t="s">
        <v>1134</v>
      </c>
      <c r="B1337" s="15" t="s">
        <v>1068</v>
      </c>
      <c r="C1337" s="16" t="s">
        <v>489</v>
      </c>
      <c r="D1337" s="28">
        <v>500</v>
      </c>
      <c r="E1337" s="31">
        <v>5.09</v>
      </c>
      <c r="F1337" s="31">
        <f t="shared" si="30"/>
        <v>2545</v>
      </c>
    </row>
    <row r="1338" spans="1:6" ht="12.75">
      <c r="A1338" s="41" t="s">
        <v>440</v>
      </c>
      <c r="B1338" s="15" t="s">
        <v>1069</v>
      </c>
      <c r="C1338" s="16" t="s">
        <v>1077</v>
      </c>
      <c r="D1338" s="28">
        <v>3500</v>
      </c>
      <c r="E1338" s="31">
        <v>9.04</v>
      </c>
      <c r="F1338" s="31">
        <f t="shared" si="30"/>
        <v>31639.999999999996</v>
      </c>
    </row>
    <row r="1339" spans="1:6" ht="12.75">
      <c r="A1339" s="41" t="s">
        <v>1135</v>
      </c>
      <c r="B1339" s="15" t="s">
        <v>1070</v>
      </c>
      <c r="C1339" s="16" t="s">
        <v>1076</v>
      </c>
      <c r="D1339" s="28">
        <v>945000</v>
      </c>
      <c r="E1339" s="31">
        <v>0.14</v>
      </c>
      <c r="F1339" s="31">
        <f t="shared" si="30"/>
        <v>132300</v>
      </c>
    </row>
    <row r="1340" spans="1:6" ht="12.75">
      <c r="A1340" s="41" t="s">
        <v>1136</v>
      </c>
      <c r="B1340" s="15" t="s">
        <v>1071</v>
      </c>
      <c r="C1340" s="16" t="s">
        <v>487</v>
      </c>
      <c r="D1340" s="28">
        <v>1</v>
      </c>
      <c r="E1340" s="31">
        <v>46858.94</v>
      </c>
      <c r="F1340" s="31">
        <f t="shared" si="30"/>
        <v>46858.94</v>
      </c>
    </row>
    <row r="1341" spans="1:6" ht="25.5">
      <c r="A1341" s="41" t="s">
        <v>1137</v>
      </c>
      <c r="B1341" s="15" t="s">
        <v>1072</v>
      </c>
      <c r="C1341" s="16" t="s">
        <v>487</v>
      </c>
      <c r="D1341" s="28">
        <v>1</v>
      </c>
      <c r="E1341" s="31">
        <v>63771.4</v>
      </c>
      <c r="F1341" s="31">
        <f t="shared" si="30"/>
        <v>63771.4</v>
      </c>
    </row>
    <row r="1342" spans="1:6" ht="25.5">
      <c r="A1342" s="41" t="s">
        <v>441</v>
      </c>
      <c r="B1342" s="15" t="s">
        <v>1073</v>
      </c>
      <c r="C1342" s="16" t="s">
        <v>487</v>
      </c>
      <c r="D1342" s="28">
        <v>1</v>
      </c>
      <c r="E1342" s="31">
        <v>109263</v>
      </c>
      <c r="F1342" s="31">
        <f t="shared" si="30"/>
        <v>109263</v>
      </c>
    </row>
    <row r="1343" spans="1:6" s="4" customFormat="1" ht="63.75">
      <c r="A1343" s="36" t="s">
        <v>1078</v>
      </c>
      <c r="B1343" s="37" t="s">
        <v>1079</v>
      </c>
      <c r="C1343" s="44"/>
      <c r="D1343" s="45"/>
      <c r="E1343" s="45"/>
      <c r="F1343" s="45"/>
    </row>
    <row r="1344" spans="1:6" ht="12.75">
      <c r="A1344" s="41" t="s">
        <v>1080</v>
      </c>
      <c r="B1344" s="15" t="s">
        <v>1081</v>
      </c>
      <c r="C1344" s="16" t="s">
        <v>487</v>
      </c>
      <c r="D1344" s="28">
        <v>1</v>
      </c>
      <c r="E1344" s="31">
        <v>2634.5</v>
      </c>
      <c r="F1344" s="31">
        <f>E1344*D1344</f>
        <v>2634.5</v>
      </c>
    </row>
    <row r="1345" spans="1:6" s="4" customFormat="1" ht="51">
      <c r="A1345" s="36" t="s">
        <v>1082</v>
      </c>
      <c r="B1345" s="37" t="s">
        <v>567</v>
      </c>
      <c r="C1345" s="44"/>
      <c r="D1345" s="45"/>
      <c r="E1345" s="45"/>
      <c r="F1345" s="45"/>
    </row>
    <row r="1346" spans="1:6" ht="25.5">
      <c r="A1346" s="41" t="s">
        <v>1083</v>
      </c>
      <c r="B1346" s="15" t="s">
        <v>1084</v>
      </c>
      <c r="C1346" s="16" t="s">
        <v>487</v>
      </c>
      <c r="D1346" s="28">
        <v>1</v>
      </c>
      <c r="E1346" s="31">
        <v>905.18</v>
      </c>
      <c r="F1346" s="31">
        <f>E1346*D1346</f>
        <v>905.18</v>
      </c>
    </row>
    <row r="1347" spans="1:6" s="4" customFormat="1" ht="25.5">
      <c r="A1347" s="36" t="s">
        <v>1085</v>
      </c>
      <c r="B1347" s="37" t="s">
        <v>568</v>
      </c>
      <c r="C1347" s="44"/>
      <c r="D1347" s="45"/>
      <c r="E1347" s="45"/>
      <c r="F1347" s="45"/>
    </row>
    <row r="1348" spans="1:6" ht="25.5">
      <c r="A1348" s="41" t="s">
        <v>1086</v>
      </c>
      <c r="B1348" s="15" t="s">
        <v>1096</v>
      </c>
      <c r="C1348" s="16" t="s">
        <v>485</v>
      </c>
      <c r="D1348" s="28">
        <v>20</v>
      </c>
      <c r="E1348" s="31">
        <v>0.58</v>
      </c>
      <c r="F1348" s="31">
        <f aca="true" t="shared" si="31" ref="F1348:F1357">E1348*D1348</f>
        <v>11.6</v>
      </c>
    </row>
    <row r="1349" spans="1:6" ht="25.5">
      <c r="A1349" s="41" t="s">
        <v>1087</v>
      </c>
      <c r="B1349" s="15" t="s">
        <v>1097</v>
      </c>
      <c r="C1349" s="16" t="s">
        <v>485</v>
      </c>
      <c r="D1349" s="28">
        <v>20</v>
      </c>
      <c r="E1349" s="31">
        <v>1.45</v>
      </c>
      <c r="F1349" s="31">
        <f t="shared" si="31"/>
        <v>29</v>
      </c>
    </row>
    <row r="1350" spans="1:6" ht="25.5">
      <c r="A1350" s="41" t="s">
        <v>1088</v>
      </c>
      <c r="B1350" s="15" t="s">
        <v>1098</v>
      </c>
      <c r="C1350" s="16" t="s">
        <v>1074</v>
      </c>
      <c r="D1350" s="28">
        <v>108</v>
      </c>
      <c r="E1350" s="31">
        <v>3.04</v>
      </c>
      <c r="F1350" s="31">
        <f t="shared" si="31"/>
        <v>328.32</v>
      </c>
    </row>
    <row r="1351" spans="1:6" ht="25.5">
      <c r="A1351" s="41" t="s">
        <v>1089</v>
      </c>
      <c r="B1351" s="15" t="s">
        <v>1099</v>
      </c>
      <c r="C1351" s="16" t="s">
        <v>1074</v>
      </c>
      <c r="D1351" s="28">
        <v>108</v>
      </c>
      <c r="E1351" s="31">
        <v>4.25</v>
      </c>
      <c r="F1351" s="31">
        <f t="shared" si="31"/>
        <v>459</v>
      </c>
    </row>
    <row r="1352" spans="1:6" ht="25.5">
      <c r="A1352" s="41" t="s">
        <v>1090</v>
      </c>
      <c r="B1352" s="15" t="s">
        <v>1100</v>
      </c>
      <c r="C1352" s="16" t="s">
        <v>1074</v>
      </c>
      <c r="D1352" s="28">
        <v>144</v>
      </c>
      <c r="E1352" s="31">
        <v>0.55</v>
      </c>
      <c r="F1352" s="31">
        <f t="shared" si="31"/>
        <v>79.2</v>
      </c>
    </row>
    <row r="1353" spans="1:6" ht="38.25">
      <c r="A1353" s="41" t="s">
        <v>1091</v>
      </c>
      <c r="B1353" s="15" t="s">
        <v>1101</v>
      </c>
      <c r="C1353" s="16" t="s">
        <v>487</v>
      </c>
      <c r="D1353" s="28">
        <v>1</v>
      </c>
      <c r="E1353" s="31">
        <v>40</v>
      </c>
      <c r="F1353" s="31">
        <f t="shared" si="31"/>
        <v>40</v>
      </c>
    </row>
    <row r="1354" spans="1:6" ht="12.75">
      <c r="A1354" s="41" t="s">
        <v>1092</v>
      </c>
      <c r="B1354" s="15" t="s">
        <v>569</v>
      </c>
      <c r="C1354" s="16" t="s">
        <v>487</v>
      </c>
      <c r="D1354" s="28">
        <v>1</v>
      </c>
      <c r="E1354" s="31">
        <v>12.43</v>
      </c>
      <c r="F1354" s="31">
        <f t="shared" si="31"/>
        <v>12.43</v>
      </c>
    </row>
    <row r="1355" spans="1:6" ht="25.5">
      <c r="A1355" s="41" t="s">
        <v>1093</v>
      </c>
      <c r="B1355" s="15" t="s">
        <v>1102</v>
      </c>
      <c r="C1355" s="16" t="s">
        <v>1074</v>
      </c>
      <c r="D1355" s="28">
        <v>18</v>
      </c>
      <c r="E1355" s="31">
        <v>4.23</v>
      </c>
      <c r="F1355" s="31">
        <f t="shared" si="31"/>
        <v>76.14000000000001</v>
      </c>
    </row>
    <row r="1356" spans="1:6" ht="25.5">
      <c r="A1356" s="41" t="s">
        <v>1094</v>
      </c>
      <c r="B1356" s="15" t="s">
        <v>1103</v>
      </c>
      <c r="C1356" s="16" t="s">
        <v>1074</v>
      </c>
      <c r="D1356" s="28">
        <v>234</v>
      </c>
      <c r="E1356" s="31">
        <v>1.97</v>
      </c>
      <c r="F1356" s="31">
        <f t="shared" si="31"/>
        <v>460.98</v>
      </c>
    </row>
    <row r="1357" spans="1:6" ht="25.5">
      <c r="A1357" s="41" t="s">
        <v>1095</v>
      </c>
      <c r="B1357" s="15" t="s">
        <v>1104</v>
      </c>
      <c r="C1357" s="16" t="s">
        <v>1074</v>
      </c>
      <c r="D1357" s="28">
        <v>36</v>
      </c>
      <c r="E1357" s="31">
        <v>6.67</v>
      </c>
      <c r="F1357" s="31">
        <f t="shared" si="31"/>
        <v>240.12</v>
      </c>
    </row>
    <row r="1358" spans="1:6" s="4" customFormat="1" ht="51">
      <c r="A1358" s="36" t="s">
        <v>1105</v>
      </c>
      <c r="B1358" s="37" t="s">
        <v>571</v>
      </c>
      <c r="C1358" s="44"/>
      <c r="D1358" s="79"/>
      <c r="E1358" s="45"/>
      <c r="F1358" s="79"/>
    </row>
    <row r="1359" spans="1:6" ht="25.5">
      <c r="A1359" s="41" t="s">
        <v>1106</v>
      </c>
      <c r="B1359" s="15" t="s">
        <v>572</v>
      </c>
      <c r="C1359" s="16" t="s">
        <v>487</v>
      </c>
      <c r="D1359" s="28">
        <v>1</v>
      </c>
      <c r="E1359" s="31">
        <v>1317.25</v>
      </c>
      <c r="F1359" s="31">
        <f>E1359*D1359</f>
        <v>1317.25</v>
      </c>
    </row>
    <row r="1360" spans="1:6" s="4" customFormat="1" ht="25.5">
      <c r="A1360" s="36" t="s">
        <v>1107</v>
      </c>
      <c r="B1360" s="37" t="s">
        <v>568</v>
      </c>
      <c r="C1360" s="44"/>
      <c r="D1360" s="45"/>
      <c r="E1360" s="45"/>
      <c r="F1360" s="45"/>
    </row>
    <row r="1361" spans="1:6" ht="25.5">
      <c r="A1361" s="41" t="s">
        <v>1108</v>
      </c>
      <c r="B1361" s="15" t="s">
        <v>475</v>
      </c>
      <c r="C1361" s="16" t="s">
        <v>485</v>
      </c>
      <c r="D1361" s="28">
        <v>1</v>
      </c>
      <c r="E1361" s="31">
        <v>516.85</v>
      </c>
      <c r="F1361" s="31">
        <f>E1361*D1361</f>
        <v>516.85</v>
      </c>
    </row>
    <row r="1362" spans="1:6" ht="25.5">
      <c r="A1362" s="41" t="s">
        <v>1109</v>
      </c>
      <c r="B1362" s="15" t="s">
        <v>476</v>
      </c>
      <c r="C1362" s="16" t="s">
        <v>1074</v>
      </c>
      <c r="D1362" s="28">
        <v>73</v>
      </c>
      <c r="E1362" s="31">
        <v>10</v>
      </c>
      <c r="F1362" s="31">
        <f>E1362*D1362</f>
        <v>730</v>
      </c>
    </row>
    <row r="1363" spans="1:6" ht="12.75">
      <c r="A1363" s="41" t="s">
        <v>474</v>
      </c>
      <c r="B1363" s="15" t="s">
        <v>477</v>
      </c>
      <c r="C1363" s="16" t="s">
        <v>487</v>
      </c>
      <c r="D1363" s="28">
        <v>1</v>
      </c>
      <c r="E1363" s="31">
        <v>400</v>
      </c>
      <c r="F1363" s="31">
        <f>E1363*D1363</f>
        <v>400</v>
      </c>
    </row>
    <row r="1364" spans="1:6" s="4" customFormat="1" ht="25.5" customHeight="1">
      <c r="A1364" s="36" t="s">
        <v>478</v>
      </c>
      <c r="B1364" s="37" t="s">
        <v>574</v>
      </c>
      <c r="C1364" s="44"/>
      <c r="D1364" s="45"/>
      <c r="E1364" s="45"/>
      <c r="F1364" s="45"/>
    </row>
    <row r="1365" spans="1:6" ht="25.5">
      <c r="A1365" s="41" t="s">
        <v>479</v>
      </c>
      <c r="B1365" s="15" t="s">
        <v>575</v>
      </c>
      <c r="C1365" s="16" t="s">
        <v>487</v>
      </c>
      <c r="D1365" s="28">
        <v>1</v>
      </c>
      <c r="E1365" s="31">
        <v>6560</v>
      </c>
      <c r="F1365" s="31">
        <f>E1365*D1365</f>
        <v>6560</v>
      </c>
    </row>
    <row r="1366" spans="1:6" ht="12.75">
      <c r="A1366" s="17"/>
      <c r="B1366" s="130"/>
      <c r="C1366" s="61"/>
      <c r="D1366" s="62"/>
      <c r="E1366" s="62"/>
      <c r="F1366" s="63"/>
    </row>
    <row r="1367" spans="1:6" ht="39.75" customHeight="1">
      <c r="A1367" s="198"/>
      <c r="B1367" s="200" t="s">
        <v>562</v>
      </c>
      <c r="C1367" s="64" t="s">
        <v>559</v>
      </c>
      <c r="D1367" s="202"/>
      <c r="E1367" s="203"/>
      <c r="F1367" s="65">
        <f>SUM(F1325:F1365)</f>
        <v>440839.02999999997</v>
      </c>
    </row>
    <row r="1368" spans="1:6" ht="39.75" customHeight="1">
      <c r="A1368" s="199"/>
      <c r="B1368" s="201"/>
      <c r="C1368" s="60" t="s">
        <v>560</v>
      </c>
      <c r="D1368" s="204" t="s">
        <v>1890</v>
      </c>
      <c r="E1368" s="205"/>
      <c r="F1368" s="206"/>
    </row>
    <row r="1369" spans="1:6" ht="12" customHeight="1">
      <c r="A1369" s="69"/>
      <c r="B1369" s="129"/>
      <c r="C1369" s="69"/>
      <c r="D1369" s="69"/>
      <c r="E1369" s="69"/>
      <c r="F1369" s="69"/>
    </row>
    <row r="1370" spans="1:6" ht="12.75">
      <c r="A1370" s="69"/>
      <c r="B1370" s="129"/>
      <c r="C1370" s="69"/>
      <c r="D1370" s="69"/>
      <c r="E1370" s="69"/>
      <c r="F1370" s="69"/>
    </row>
    <row r="1371" spans="1:6" ht="12.75">
      <c r="A1371" s="69"/>
      <c r="B1371" s="129"/>
      <c r="C1371" s="69"/>
      <c r="D1371" s="69"/>
      <c r="E1371" s="69"/>
      <c r="F1371" s="69"/>
    </row>
    <row r="1372" spans="1:6" ht="24.75" customHeight="1">
      <c r="A1372" s="70" t="s">
        <v>550</v>
      </c>
      <c r="B1372" s="131"/>
      <c r="C1372" s="66"/>
      <c r="D1372" s="66"/>
      <c r="E1372" s="66"/>
      <c r="F1372" s="67"/>
    </row>
    <row r="1373" spans="1:6" ht="19.5" customHeight="1">
      <c r="A1373" s="68"/>
      <c r="B1373" s="129"/>
      <c r="C1373" s="68"/>
      <c r="D1373" s="189"/>
      <c r="E1373" s="189"/>
      <c r="F1373" s="189"/>
    </row>
    <row r="1374" spans="1:6" ht="39.75" customHeight="1">
      <c r="A1374" s="190" t="s">
        <v>697</v>
      </c>
      <c r="B1374" s="191"/>
      <c r="C1374" s="71" t="s">
        <v>559</v>
      </c>
      <c r="D1374" s="194"/>
      <c r="E1374" s="195"/>
      <c r="F1374" s="72">
        <f>F326</f>
        <v>0</v>
      </c>
    </row>
    <row r="1375" spans="1:6" ht="39.75" customHeight="1">
      <c r="A1375" s="192"/>
      <c r="B1375" s="193"/>
      <c r="C1375" s="71" t="s">
        <v>560</v>
      </c>
      <c r="D1375" s="170"/>
      <c r="E1375" s="171"/>
      <c r="F1375" s="172"/>
    </row>
    <row r="1376" spans="1:6" ht="39.75" customHeight="1">
      <c r="A1376" s="190" t="s">
        <v>2274</v>
      </c>
      <c r="B1376" s="191"/>
      <c r="C1376" s="71" t="s">
        <v>559</v>
      </c>
      <c r="D1376" s="194"/>
      <c r="E1376" s="195"/>
      <c r="F1376" s="72">
        <f>F801</f>
        <v>0</v>
      </c>
    </row>
    <row r="1377" spans="1:6" ht="39.75" customHeight="1">
      <c r="A1377" s="192"/>
      <c r="B1377" s="193"/>
      <c r="C1377" s="71" t="s">
        <v>560</v>
      </c>
      <c r="D1377" s="170"/>
      <c r="E1377" s="171"/>
      <c r="F1377" s="172"/>
    </row>
    <row r="1378" spans="1:6" ht="39.75" customHeight="1">
      <c r="A1378" s="190" t="s">
        <v>2273</v>
      </c>
      <c r="B1378" s="191"/>
      <c r="C1378" s="71" t="s">
        <v>559</v>
      </c>
      <c r="D1378" s="194"/>
      <c r="E1378" s="195"/>
      <c r="F1378" s="72">
        <f>F1313</f>
        <v>0</v>
      </c>
    </row>
    <row r="1379" spans="1:6" ht="39.75" customHeight="1">
      <c r="A1379" s="192"/>
      <c r="B1379" s="193"/>
      <c r="C1379" s="71" t="s">
        <v>560</v>
      </c>
      <c r="D1379" s="170"/>
      <c r="E1379" s="171"/>
      <c r="F1379" s="172"/>
    </row>
    <row r="1380" spans="1:6" ht="45.75" customHeight="1">
      <c r="A1380" s="214" t="s">
        <v>832</v>
      </c>
      <c r="B1380" s="215"/>
      <c r="C1380" s="64" t="s">
        <v>559</v>
      </c>
      <c r="D1380" s="202"/>
      <c r="E1380" s="203"/>
      <c r="F1380" s="65">
        <f>F1374+F1376+F1378</f>
        <v>0</v>
      </c>
    </row>
    <row r="1381" spans="1:6" ht="46.5" customHeight="1">
      <c r="A1381" s="216"/>
      <c r="B1381" s="217"/>
      <c r="C1381" s="60" t="s">
        <v>560</v>
      </c>
      <c r="D1381" s="170"/>
      <c r="E1381" s="171"/>
      <c r="F1381" s="172"/>
    </row>
    <row r="1382" spans="1:6" ht="39.75" customHeight="1">
      <c r="A1382" s="190" t="s">
        <v>481</v>
      </c>
      <c r="B1382" s="191"/>
      <c r="C1382" s="71" t="s">
        <v>559</v>
      </c>
      <c r="D1382" s="209"/>
      <c r="E1382" s="210"/>
      <c r="F1382" s="72">
        <f>F1367</f>
        <v>440839.02999999997</v>
      </c>
    </row>
    <row r="1383" spans="1:6" ht="39.75" customHeight="1">
      <c r="A1383" s="192"/>
      <c r="B1383" s="193"/>
      <c r="C1383" s="71" t="s">
        <v>560</v>
      </c>
      <c r="D1383" s="211" t="s">
        <v>1890</v>
      </c>
      <c r="E1383" s="212"/>
      <c r="F1383" s="213"/>
    </row>
    <row r="1384" spans="1:6" ht="39.75" customHeight="1">
      <c r="A1384" s="214" t="s">
        <v>480</v>
      </c>
      <c r="B1384" s="215"/>
      <c r="C1384" s="73" t="s">
        <v>559</v>
      </c>
      <c r="D1384" s="218"/>
      <c r="E1384" s="219"/>
      <c r="F1384" s="74">
        <f>F1374+F1376+F1378+F1382</f>
        <v>440839.02999999997</v>
      </c>
    </row>
    <row r="1385" spans="1:6" ht="39.75" customHeight="1">
      <c r="A1385" s="216"/>
      <c r="B1385" s="217"/>
      <c r="C1385" s="73" t="s">
        <v>560</v>
      </c>
      <c r="D1385" s="170"/>
      <c r="E1385" s="171"/>
      <c r="F1385" s="172"/>
    </row>
    <row r="1386" spans="1:6" ht="12.75">
      <c r="A1386" s="207"/>
      <c r="B1386" s="207"/>
      <c r="C1386" s="207"/>
      <c r="D1386" s="207"/>
      <c r="E1386" s="207"/>
      <c r="F1386" s="207"/>
    </row>
    <row r="1387" spans="1:6" ht="25.5">
      <c r="A1387" s="75" t="s">
        <v>563</v>
      </c>
      <c r="B1387" s="142" t="s">
        <v>565</v>
      </c>
      <c r="C1387" s="208"/>
      <c r="D1387" s="155"/>
      <c r="E1387" s="155"/>
      <c r="F1387" s="155"/>
    </row>
    <row r="1388" spans="1:6" ht="12.75">
      <c r="A1388" s="155"/>
      <c r="B1388" s="155"/>
      <c r="C1388" s="155"/>
      <c r="D1388" s="155"/>
      <c r="E1388" s="155"/>
      <c r="F1388" s="155"/>
    </row>
    <row r="1389" spans="1:6" ht="12.75">
      <c r="A1389" s="155"/>
      <c r="B1389" s="155"/>
      <c r="C1389" s="155"/>
      <c r="D1389" s="155"/>
      <c r="E1389" s="155"/>
      <c r="F1389" s="155"/>
    </row>
    <row r="1390" spans="1:6" ht="12.75" customHeight="1">
      <c r="A1390" s="222" t="s">
        <v>2504</v>
      </c>
      <c r="B1390" s="223"/>
      <c r="C1390" s="223"/>
      <c r="D1390" s="223"/>
      <c r="E1390" s="223"/>
      <c r="F1390" s="223"/>
    </row>
    <row r="1391" spans="1:6" ht="19.5" customHeight="1">
      <c r="A1391" s="224" t="s">
        <v>564</v>
      </c>
      <c r="B1391" s="225"/>
      <c r="C1391" s="225"/>
      <c r="D1391" s="225"/>
      <c r="E1391" s="225"/>
      <c r="F1391" s="225"/>
    </row>
    <row r="1392" spans="1:6" ht="12.75" customHeight="1">
      <c r="A1392" s="229"/>
      <c r="B1392" s="155"/>
      <c r="C1392" s="155"/>
      <c r="D1392" s="155"/>
      <c r="E1392" s="155"/>
      <c r="F1392" s="155"/>
    </row>
    <row r="1393" spans="1:6" ht="12.75">
      <c r="A1393" s="223" t="s">
        <v>2505</v>
      </c>
      <c r="B1393" s="223"/>
      <c r="C1393" s="223"/>
      <c r="D1393" s="223"/>
      <c r="E1393" s="223"/>
      <c r="F1393" s="223"/>
    </row>
    <row r="1394" spans="1:6" ht="19.5" customHeight="1">
      <c r="A1394" s="220" t="s">
        <v>564</v>
      </c>
      <c r="B1394" s="220"/>
      <c r="C1394" s="220"/>
      <c r="D1394" s="220"/>
      <c r="E1394" s="220"/>
      <c r="F1394" s="220"/>
    </row>
    <row r="1395" spans="1:6" ht="12.75" customHeight="1">
      <c r="A1395" s="221"/>
      <c r="B1395" s="221"/>
      <c r="C1395" s="221"/>
      <c r="D1395" s="221"/>
      <c r="E1395" s="221"/>
      <c r="F1395" s="221"/>
    </row>
    <row r="1396" spans="1:6" ht="12.75" customHeight="1">
      <c r="A1396" s="228" t="s">
        <v>2506</v>
      </c>
      <c r="B1396" s="228"/>
      <c r="C1396" s="228"/>
      <c r="D1396" s="228"/>
      <c r="E1396" s="228"/>
      <c r="F1396" s="228"/>
    </row>
    <row r="1397" spans="1:6" ht="19.5" customHeight="1">
      <c r="A1397" s="225" t="s">
        <v>564</v>
      </c>
      <c r="B1397" s="225"/>
      <c r="C1397" s="225"/>
      <c r="D1397" s="225"/>
      <c r="E1397" s="225"/>
      <c r="F1397" s="225"/>
    </row>
    <row r="1398" spans="1:6" ht="12.75">
      <c r="A1398" s="221"/>
      <c r="B1398" s="221"/>
      <c r="C1398" s="221"/>
      <c r="D1398" s="221"/>
      <c r="E1398" s="221"/>
      <c r="F1398" s="221"/>
    </row>
    <row r="1399" spans="1:6" ht="12.75">
      <c r="A1399" s="228" t="s">
        <v>2506</v>
      </c>
      <c r="B1399" s="228"/>
      <c r="C1399" s="228"/>
      <c r="D1399" s="228"/>
      <c r="E1399" s="228"/>
      <c r="F1399" s="228"/>
    </row>
    <row r="1400" spans="1:6" ht="19.5" customHeight="1">
      <c r="A1400" s="227" t="s">
        <v>564</v>
      </c>
      <c r="B1400" s="227"/>
      <c r="C1400" s="227"/>
      <c r="D1400" s="227"/>
      <c r="E1400" s="227"/>
      <c r="F1400" s="227"/>
    </row>
    <row r="1401" spans="1:6" ht="12.75">
      <c r="A1401" s="221"/>
      <c r="B1401" s="221"/>
      <c r="C1401" s="221"/>
      <c r="D1401" s="221"/>
      <c r="E1401" s="221"/>
      <c r="F1401" s="221"/>
    </row>
    <row r="1402" spans="1:6" ht="12.75">
      <c r="A1402" s="228" t="s">
        <v>2506</v>
      </c>
      <c r="B1402" s="228"/>
      <c r="C1402" s="228"/>
      <c r="D1402" s="228"/>
      <c r="E1402" s="228"/>
      <c r="F1402" s="228"/>
    </row>
    <row r="1403" spans="1:6" ht="19.5" customHeight="1">
      <c r="A1403" s="227" t="s">
        <v>564</v>
      </c>
      <c r="B1403" s="227"/>
      <c r="C1403" s="227"/>
      <c r="D1403" s="227"/>
      <c r="E1403" s="227"/>
      <c r="F1403" s="227"/>
    </row>
    <row r="1404" spans="1:6" ht="12.75">
      <c r="A1404" s="155"/>
      <c r="B1404" s="155"/>
      <c r="C1404" s="155"/>
      <c r="D1404" s="155"/>
      <c r="E1404" s="155"/>
      <c r="F1404" s="155"/>
    </row>
    <row r="1405" spans="1:6" ht="12.75">
      <c r="A1405" s="226" t="s">
        <v>2506</v>
      </c>
      <c r="B1405" s="226"/>
      <c r="C1405" s="226"/>
      <c r="D1405" s="226"/>
      <c r="E1405" s="226"/>
      <c r="F1405" s="226"/>
    </row>
    <row r="1406" spans="1:6" ht="19.5" customHeight="1">
      <c r="A1406" s="227" t="s">
        <v>564</v>
      </c>
      <c r="B1406" s="227"/>
      <c r="C1406" s="227"/>
      <c r="D1406" s="227"/>
      <c r="E1406" s="227"/>
      <c r="F1406" s="227"/>
    </row>
    <row r="1407" spans="1:6" ht="12.75">
      <c r="A1407" s="155"/>
      <c r="B1407" s="155"/>
      <c r="C1407" s="155"/>
      <c r="D1407" s="155"/>
      <c r="E1407" s="155"/>
      <c r="F1407" s="155"/>
    </row>
  </sheetData>
  <sheetProtection password="CF66" sheet="1" objects="1" scenarios="1"/>
  <mergeCells count="78">
    <mergeCell ref="D1380:E1380"/>
    <mergeCell ref="D1381:F1381"/>
    <mergeCell ref="A1380:B1381"/>
    <mergeCell ref="A1404:F1404"/>
    <mergeCell ref="A1396:F1396"/>
    <mergeCell ref="A1397:F1397"/>
    <mergeCell ref="A1398:F1398"/>
    <mergeCell ref="A1399:F1399"/>
    <mergeCell ref="A1392:F1392"/>
    <mergeCell ref="A1393:F1393"/>
    <mergeCell ref="A1405:F1405"/>
    <mergeCell ref="A1406:F1406"/>
    <mergeCell ref="A1407:F1407"/>
    <mergeCell ref="A1400:F1400"/>
    <mergeCell ref="A1401:F1401"/>
    <mergeCell ref="A1402:F1402"/>
    <mergeCell ref="A1403:F1403"/>
    <mergeCell ref="A1394:F1394"/>
    <mergeCell ref="A1395:F1395"/>
    <mergeCell ref="A1389:F1389"/>
    <mergeCell ref="A1390:F1390"/>
    <mergeCell ref="A1391:F1391"/>
    <mergeCell ref="A1386:F1386"/>
    <mergeCell ref="C1387:F1387"/>
    <mergeCell ref="A1388:F1388"/>
    <mergeCell ref="A1382:B1383"/>
    <mergeCell ref="D1382:E1382"/>
    <mergeCell ref="D1383:F1383"/>
    <mergeCell ref="A1384:B1385"/>
    <mergeCell ref="D1384:E1384"/>
    <mergeCell ref="D1385:F1385"/>
    <mergeCell ref="A1378:B1379"/>
    <mergeCell ref="D1376:E1376"/>
    <mergeCell ref="D1377:F1377"/>
    <mergeCell ref="A1376:B1377"/>
    <mergeCell ref="D1378:E1378"/>
    <mergeCell ref="D1379:F1379"/>
    <mergeCell ref="B1322:F1322"/>
    <mergeCell ref="A1367:A1368"/>
    <mergeCell ref="B1367:B1368"/>
    <mergeCell ref="D1367:E1367"/>
    <mergeCell ref="D1368:F1368"/>
    <mergeCell ref="D1373:F1373"/>
    <mergeCell ref="A1374:B1375"/>
    <mergeCell ref="D1374:E1374"/>
    <mergeCell ref="D1375:F1375"/>
    <mergeCell ref="C1309:E1309"/>
    <mergeCell ref="C1310:E1310"/>
    <mergeCell ref="C1311:E1311"/>
    <mergeCell ref="C997:E997"/>
    <mergeCell ref="C1312:E1312"/>
    <mergeCell ref="A1313:A1314"/>
    <mergeCell ref="B1313:B1314"/>
    <mergeCell ref="D1314:F1314"/>
    <mergeCell ref="B14:F14"/>
    <mergeCell ref="B335:F335"/>
    <mergeCell ref="B622:F622"/>
    <mergeCell ref="D802:F802"/>
    <mergeCell ref="C436:E436"/>
    <mergeCell ref="C438:F438"/>
    <mergeCell ref="B326:B327"/>
    <mergeCell ref="B801:B802"/>
    <mergeCell ref="C798:E798"/>
    <mergeCell ref="A326:A327"/>
    <mergeCell ref="D327:F327"/>
    <mergeCell ref="C727:E727"/>
    <mergeCell ref="C999:F999"/>
    <mergeCell ref="C998:E998"/>
    <mergeCell ref="B810:F810"/>
    <mergeCell ref="A801:A802"/>
    <mergeCell ref="C729:F729"/>
    <mergeCell ref="C728:E728"/>
    <mergeCell ref="C618:E618"/>
    <mergeCell ref="A1:F1"/>
    <mergeCell ref="A6:F6"/>
    <mergeCell ref="A2:F4"/>
    <mergeCell ref="A7:B7"/>
    <mergeCell ref="A5:F5"/>
  </mergeCells>
  <printOptions/>
  <pageMargins left="0.75" right="0.75" top="1" bottom="1" header="0.4921259845" footer="0.4921259845"/>
  <pageSetup horizontalDpi="600" verticalDpi="600" orientation="portrait" paperSize="9" scale="82" r:id="rId1"/>
  <headerFooter alignWithMargins="0">
    <oddHeader>&amp;RSchulboulder- und Kletterhalle in Bruneck - Provinz Bozen</oddHeader>
    <oddFooter>&amp;LArchitektonisches Projekt - Thermosanitär- und Lüftungsanlagen - Elektroanlagen&amp;RSeite &amp;P</oddFooter>
  </headerFooter>
  <rowBreaks count="15" manualBreakCount="15">
    <brk id="35" max="5" man="1"/>
    <brk id="95" max="255" man="1"/>
    <brk id="127" max="255" man="1"/>
    <brk id="149" max="255" man="1"/>
    <brk id="179" max="255" man="1"/>
    <brk id="213" max="255" man="1"/>
    <brk id="249" max="255" man="1"/>
    <brk id="300" max="5" man="1"/>
    <brk id="329" max="5" man="1"/>
    <brk id="385" max="5" man="1"/>
    <brk id="437" max="5" man="1"/>
    <brk id="620" max="5" man="1"/>
    <brk id="804" max="5" man="1"/>
    <brk id="1316" max="5" man="1"/>
    <brk id="13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Stifter &amp; Bachmann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Bachmann Angelika</dc:creator>
  <cp:keywords/>
  <dc:description/>
  <cp:lastModifiedBy>user</cp:lastModifiedBy>
  <cp:lastPrinted>2012-06-14T14:18:21Z</cp:lastPrinted>
  <dcterms:created xsi:type="dcterms:W3CDTF">2011-04-27T12:08:00Z</dcterms:created>
  <dcterms:modified xsi:type="dcterms:W3CDTF">2012-08-23T14:41:47Z</dcterms:modified>
  <cp:category/>
  <cp:version/>
  <cp:contentType/>
  <cp:contentStatus/>
</cp:coreProperties>
</file>