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930" activeTab="0"/>
  </bookViews>
  <sheets>
    <sheet name="off ita" sheetId="1" r:id="rId1"/>
  </sheets>
  <definedNames/>
  <calcPr fullCalcOnLoad="1"/>
</workbook>
</file>

<file path=xl/sharedStrings.xml><?xml version="1.0" encoding="utf-8"?>
<sst xmlns="http://schemas.openxmlformats.org/spreadsheetml/2006/main" count="575" uniqueCount="416">
  <si>
    <t>51.01.01.02</t>
  </si>
  <si>
    <t>Operaio specializzato</t>
  </si>
  <si>
    <t>51.01.01.03</t>
  </si>
  <si>
    <t>Operaio qualificato</t>
  </si>
  <si>
    <t>51.01.01.04</t>
  </si>
  <si>
    <t>Operaio comune</t>
  </si>
  <si>
    <t>51.02.03.13</t>
  </si>
  <si>
    <t>Rullo vibrante, liscio, rimorchiato, compreso mezzo trainante</t>
  </si>
  <si>
    <t>peso oltre 6,00 fino a 10,0 t</t>
  </si>
  <si>
    <t>52.01.01.01*</t>
  </si>
  <si>
    <t>Installazione, manutenzione, sgombero cantiere</t>
  </si>
  <si>
    <t>52.01.03.01</t>
  </si>
  <si>
    <t>Tabellone bilingue</t>
  </si>
  <si>
    <t>dimensione su richiesta della DL</t>
  </si>
  <si>
    <t>53.02.02.01</t>
  </si>
  <si>
    <t>Abbattimento di piante</t>
  </si>
  <si>
    <t>diametro 16 fino a 20 cm</t>
  </si>
  <si>
    <t>diametro 21 fino a 30 cm</t>
  </si>
  <si>
    <t>53.02.05.03</t>
  </si>
  <si>
    <t>Estirpazione di ceppaie, diametro:</t>
  </si>
  <si>
    <t>cm 16 fino a 20</t>
  </si>
  <si>
    <t>cm 21 fino a 30</t>
  </si>
  <si>
    <t>53.05.01.01</t>
  </si>
  <si>
    <t>Taglio di pavimentazioni bituminose</t>
  </si>
  <si>
    <t>per spessori di pavimentazione fino a 10,00 cm</t>
  </si>
  <si>
    <t>53.05.01.01.B</t>
  </si>
  <si>
    <t>per spessori di pavimentazione oltre 10,0 cm fino a 20,00 cm</t>
  </si>
  <si>
    <t>53.10.01.01</t>
  </si>
  <si>
    <t>Rimozione di paracarri</t>
  </si>
  <si>
    <t>53.10.02.01</t>
  </si>
  <si>
    <t>Rimozione di segnali stradali</t>
  </si>
  <si>
    <t>53.10.03.01</t>
  </si>
  <si>
    <t>Rimozione di barriera protettiva</t>
  </si>
  <si>
    <t>barriera senza corrimano</t>
  </si>
  <si>
    <t>54.01.01.03</t>
  </si>
  <si>
    <t>Scavo di sbancamento, a campioni</t>
  </si>
  <si>
    <t>54.01.01.15</t>
  </si>
  <si>
    <t>Scavo di sbancamento in roccia compatta</t>
  </si>
  <si>
    <t>con ausilio di attrezzi idraulici o pneumatici (montati sul mezzo di scavo)</t>
  </si>
  <si>
    <t>54.01.02.01</t>
  </si>
  <si>
    <t>Scavo a sezione ristretta in materiale</t>
  </si>
  <si>
    <t>deposito laterale entro 5,0 m, senza caricamento su mezzo e senza trasporto</t>
  </si>
  <si>
    <t>54.01.02.20</t>
  </si>
  <si>
    <t>Scavo a sezione ristretta in roccia, senza esplosivi</t>
  </si>
  <si>
    <t>con caricamento su mezzo e trasporto</t>
  </si>
  <si>
    <t>con attrezzi pneumatici a mano (martelli demolitori)</t>
  </si>
  <si>
    <t>54.02.05.05</t>
  </si>
  <si>
    <t>Demolizione di strutture in cemento armato</t>
  </si>
  <si>
    <t>54.02.20.03</t>
  </si>
  <si>
    <t>Demolizione di pavimentazione bituminosa</t>
  </si>
  <si>
    <t>spessore di pavimentazione fino a 10 cm</t>
  </si>
  <si>
    <t>spessore di pavimentazione oltre 10 cm fino a 20 cm</t>
  </si>
  <si>
    <t>54.10.02.03</t>
  </si>
  <si>
    <t>Esecuzione di rilevati e rinterri</t>
  </si>
  <si>
    <t>per opere non sensibili a cedimenti</t>
  </si>
  <si>
    <t>54.10.03.03</t>
  </si>
  <si>
    <t>Formazione di rilevati e rinterri</t>
  </si>
  <si>
    <t>per opere sensibili a cedimenti</t>
  </si>
  <si>
    <t>54.14.01.01</t>
  </si>
  <si>
    <t>Geotessuto a filo continuo</t>
  </si>
  <si>
    <t>R 9,5 kN/m</t>
  </si>
  <si>
    <t>54.14.09.01</t>
  </si>
  <si>
    <t>Esecuzione di scarpate in terra rinforzata</t>
  </si>
  <si>
    <t>altezza complessiva della scarpata fino a 8,00m</t>
  </si>
  <si>
    <t>54.16.03.01</t>
  </si>
  <si>
    <t>Fornitura di materiale di primo impiego e/o di riciclaggio ed esecuzione di strati di base</t>
  </si>
  <si>
    <t>spessore finito: 50 cm</t>
  </si>
  <si>
    <t>54.20.10.01</t>
  </si>
  <si>
    <t>fuso granulometrico (mm) 10/70</t>
  </si>
  <si>
    <t>54.30.02.01</t>
  </si>
  <si>
    <t>Fornitura di terra vegetale di prestito</t>
  </si>
  <si>
    <t>54.30.03.05</t>
  </si>
  <si>
    <t>Caricamento, trasporto e scaricamento di terra vegetale, compost, torba</t>
  </si>
  <si>
    <t>terra vegetale, compost, torba: sciolti</t>
  </si>
  <si>
    <t>54.30.05.01</t>
  </si>
  <si>
    <t>Spandimento e spianamento di terra vegetale, compost, torba</t>
  </si>
  <si>
    <t>spessore variabile</t>
  </si>
  <si>
    <t>54.45.02.03</t>
  </si>
  <si>
    <t>Diritti di discarica per materiale di categoria 2/C</t>
  </si>
  <si>
    <t>54.45.02.08</t>
  </si>
  <si>
    <t>Diritti di discarica per materiale di categoria 4/A</t>
  </si>
  <si>
    <t>100.06.01.01</t>
  </si>
  <si>
    <t>Asportazione a freddo di pavimentazione bituminosa</t>
  </si>
  <si>
    <t>Per uno spessore "s" di strato asportato fino a 3 cm</t>
  </si>
  <si>
    <t>Per ogni cm di strato asportato oltre i primi 3 cm</t>
  </si>
  <si>
    <t>58.02.01.02</t>
  </si>
  <si>
    <t>Casseratura laterale per fondazioni</t>
  </si>
  <si>
    <t>per struttura superficiale S2</t>
  </si>
  <si>
    <t>58.02.02.02</t>
  </si>
  <si>
    <t>Casseratura per muri e pareti diritte</t>
  </si>
  <si>
    <t>per struttura superficiale S3</t>
  </si>
  <si>
    <t>58.02.04.01</t>
  </si>
  <si>
    <t>Casseratura di travi rettilinee</t>
  </si>
  <si>
    <t>58.02.05.01</t>
  </si>
  <si>
    <t>Casseratura di pilastri a sezione poligonale fino a 4 spigoli</t>
  </si>
  <si>
    <t>58.02.50.01</t>
  </si>
  <si>
    <t>Fornitura e posa in opera di listelli triangolari</t>
  </si>
  <si>
    <t>20/20 mm</t>
  </si>
  <si>
    <t>58.03.01.01</t>
  </si>
  <si>
    <t>Conglomerato cementizio per sottofondi, spianamenti e riempimenti</t>
  </si>
  <si>
    <t>58.03.01.01.B</t>
  </si>
  <si>
    <t>classe C 12/15 (Rck 15 N/mm2)</t>
  </si>
  <si>
    <t>58.03.02.01</t>
  </si>
  <si>
    <t>Conglomerato cementizio per manufatti</t>
  </si>
  <si>
    <t>classe C 20/25</t>
  </si>
  <si>
    <t>classe C 32/40</t>
  </si>
  <si>
    <t>58.03.90.04</t>
  </si>
  <si>
    <t>Sovrapprezzo per conglomerato cementizio impermeabile e resistente al gelo, ai sali antigelo ed ai solfati</t>
  </si>
  <si>
    <t>per attacco "severo"</t>
  </si>
  <si>
    <t>58.10.02.02</t>
  </si>
  <si>
    <t>Barre ad aderenza migl. controllate in stabilimento</t>
  </si>
  <si>
    <t>acciaio B450C</t>
  </si>
  <si>
    <t>58.10.03.02</t>
  </si>
  <si>
    <t>Rete elettrosaldata con fili nervati</t>
  </si>
  <si>
    <t>per reti in acciaio con fili ad aderenza migliorata, qualità B450C</t>
  </si>
  <si>
    <t>86.02.03.01</t>
  </si>
  <si>
    <t>Banchettoni di delimitazione stradale</t>
  </si>
  <si>
    <t>sez. pentagonale B/H = 80/40 cm</t>
  </si>
  <si>
    <t>57.02.05.01</t>
  </si>
  <si>
    <t>Micropalo di fondazione</t>
  </si>
  <si>
    <t>D 109 - 159 mm (6 1/4 ")</t>
  </si>
  <si>
    <t>57.10.10.01</t>
  </si>
  <si>
    <t>Armatura tubolare</t>
  </si>
  <si>
    <t>tubo chiuso</t>
  </si>
  <si>
    <t>59.07.02.01</t>
  </si>
  <si>
    <t>Selciatone di pietrame</t>
  </si>
  <si>
    <t>70.10.15.05</t>
  </si>
  <si>
    <t>Impermeabilizzazione con guaine elastomeriche</t>
  </si>
  <si>
    <t>75.10.04.05</t>
  </si>
  <si>
    <t>Tubo di PVC per fognatura</t>
  </si>
  <si>
    <t>DN mm 160</t>
  </si>
  <si>
    <t>DN mm 315</t>
  </si>
  <si>
    <t>75.10.05.15</t>
  </si>
  <si>
    <t>Tubo di PVC per drenaggio, tipo C</t>
  </si>
  <si>
    <t>75.20.02.10</t>
  </si>
  <si>
    <t>Tubo circolare centrifugato di cemento armato UNI EN 1916, giunto a bicchiere</t>
  </si>
  <si>
    <t>75.20.02.10.H</t>
  </si>
  <si>
    <t>diametro cm 100</t>
  </si>
  <si>
    <t>77.03.02.01</t>
  </si>
  <si>
    <t>Pozzetto stradale, circolare: completo</t>
  </si>
  <si>
    <t>altezza: 97 cm per secchiello lungo, non sifonato</t>
  </si>
  <si>
    <t>86.01.01.22</t>
  </si>
  <si>
    <t>dimensioni h = 50 cm, b = 30 cm</t>
  </si>
  <si>
    <t>86.10.01.04</t>
  </si>
  <si>
    <t>PAB H2 CE su manufatto</t>
  </si>
  <si>
    <t>86.10.01.06</t>
  </si>
  <si>
    <t>PAB H2 TE su terrapieno</t>
  </si>
  <si>
    <t>86.18.01.01</t>
  </si>
  <si>
    <t>Disgaggio di scarpate da sassi e massi instabili</t>
  </si>
  <si>
    <t>96.01.01.01</t>
  </si>
  <si>
    <t>Seminagione a secco con miscele di semenza</t>
  </si>
  <si>
    <t>97*.01.01.10</t>
  </si>
  <si>
    <t>Fornitura e posa di rivestimento per gallerie a base ceramica</t>
  </si>
  <si>
    <t>97*.01.01.20</t>
  </si>
  <si>
    <t>Fornitura e posa di appoggio per travi prefabbricate realizzato in gomma espansa a cellule chiuse in rotoli di larghezza 50 mm</t>
  </si>
  <si>
    <t>97*.01.01.30</t>
  </si>
  <si>
    <t>Fornitura e posa di grigliato a maglia quadra (produzione industriale) in acciaio. Maglia 33x33mm, piatto portante 25x2 mm 10x3, (29,69 kg/m2)</t>
  </si>
  <si>
    <t>97*.01.01.40</t>
  </si>
  <si>
    <t>Rivestimento di trave in uginox 5/10, sviluppo 130 cm, fornito e posto in opera</t>
  </si>
  <si>
    <t>97*.01.01.50</t>
  </si>
  <si>
    <t>Scossolina di protezione sul trave in lamiera di uginox 5/10 mm, fornito e posto in opera dimensione larghezza 30 cm sv. totale 60 cm</t>
  </si>
  <si>
    <t>97*.01.01.70</t>
  </si>
  <si>
    <t>Fornitura lastre prefabbricate luce 100 cm.</t>
  </si>
  <si>
    <t>97*.20.01.40</t>
  </si>
  <si>
    <t>Fornitura ed applicazione di vernice antievaporazione</t>
  </si>
  <si>
    <t>85.05.10.12</t>
  </si>
  <si>
    <t>Conglomerato bituminoso 0/25 per strato di collegamento binder</t>
  </si>
  <si>
    <t>85.05.10.21</t>
  </si>
  <si>
    <t>Conglomerato bituminoso 0/15 per strato d'usura di 1. categoria</t>
  </si>
  <si>
    <t>98.00.00.01</t>
  </si>
  <si>
    <t>Fornitura e posa in opera di proiettori controflusso per gallerie con lampada al sodio ad alta pressione da 600W</t>
  </si>
  <si>
    <t>98.00.00.02</t>
  </si>
  <si>
    <t>Fornitura e posa in opera di proiettori controflusso per gallerie con lampada al sodio ad alta pressione da 400W</t>
  </si>
  <si>
    <t>98.00.00.03</t>
  </si>
  <si>
    <t>Fornitura e posa in opera di proiettore a led per galleria</t>
  </si>
  <si>
    <t>98.00.00.04</t>
  </si>
  <si>
    <t>Fornitura e posa di sistema snodabile per l'attacco del profilato di sostegno della canala alla volta, realizzato in acciaio inox AISI 304L</t>
  </si>
  <si>
    <t>98.00.00.05</t>
  </si>
  <si>
    <t>Fornitura e posa di profilato a C portamensole, forato, realizzato in acciaio inox AISI 304L</t>
  </si>
  <si>
    <t>98.00.00.06</t>
  </si>
  <si>
    <t>Fornitura e posa in opera di passerella portacavi forata, realizzata con conci della lunghezza di m 3. Sezione 30 cm</t>
  </si>
  <si>
    <t>98.00.00.07</t>
  </si>
  <si>
    <t>Fornitura e posa in opera di passerella portacavi forata, realizzata con conci della lunghezza di cm 30, comprensiva di coperchio e di pezzi speciali di collegamento, per portare i cavi dal piede della galleria fino in canala. In acciaio INOX 304L</t>
  </si>
  <si>
    <t>98.00.00.08</t>
  </si>
  <si>
    <t>Fornitura e posa di speciali staffe in acciaio inox AISI 304L, realizzate secondo disegni di progetto e secondo precisi ordini della D.L.</t>
  </si>
  <si>
    <t>98.00.00.09</t>
  </si>
  <si>
    <t>Fornitura e posa di speciali staffe in acciaio inox AISI 304L, realizzate secondo disegni di progetto e secondo precisi ordini della D.L., per l'attacco del proiettore alla canala portacavi.</t>
  </si>
  <si>
    <t>98.00.00.10</t>
  </si>
  <si>
    <t>98.00.00.11</t>
  </si>
  <si>
    <t>Fornitura e posa in opera di sostegno per luminanzometro</t>
  </si>
  <si>
    <t>98.00.00.12</t>
  </si>
  <si>
    <t>Fornitura e posa in opera di passerella portacavi chiusa, realizzata con conci della lunghezza di m 3, comprensiva di coperchio e di pezzi speciali di collegamento, da posare all'esterno, nel tratto tra le 2 gallerie.</t>
  </si>
  <si>
    <t>98.00.00.13</t>
  </si>
  <si>
    <t>Fornitura e posa in opera di cavi bipolari, realizzati con cavo classe FG10OM1 aventi sezione 2x2,5 mmq</t>
  </si>
  <si>
    <t>98.00.00.14</t>
  </si>
  <si>
    <t>Fornitura e posa in opera di cassette di derivazione di sicurezza/emergenza, resistenti al fuoco fino a 900°C per 20 minuti</t>
  </si>
  <si>
    <t>98.00.00.15</t>
  </si>
  <si>
    <t>Fornitura e posa in opera in canala di cavi quadripolari, realizzati con cavo classe FG7OR1 aventi sezione 4x70 mmq.</t>
  </si>
  <si>
    <t>98.00.00.16</t>
  </si>
  <si>
    <t>Fornitura e posa in opera in canala di cavi quadripolari, realizzati con cavo classe FG7OR1 aventi sezione 4x50 mmq.</t>
  </si>
  <si>
    <t>98.00.00.17</t>
  </si>
  <si>
    <t>Fornitura e posa in opera in canala di cavi quadripolari, realizzati con cavo classe FG7OR1 aventi sezione 4x6 mmq.</t>
  </si>
  <si>
    <t>98.00.00.18</t>
  </si>
  <si>
    <t>Fornitura e posa in opera in canala di cavi quadripolari, realizzati con cavo classe FG10OM1 aventi sezione 4x6 mmq.</t>
  </si>
  <si>
    <t>98.00.00.19</t>
  </si>
  <si>
    <t>Fornitura e posa in opera in canala di cavi quadripolari, realizzati con cavo classe FG7OR1 aventi sezione 4x25 mmq.</t>
  </si>
  <si>
    <t>98.00.00.20</t>
  </si>
  <si>
    <t>Fornitura e posa in opera in canala di cavi quadripolari, realizzati con cavo classe FG7OR1, secondo le norme CEI 2036 e IEC 331 aventi sezione 4x16 mmq.</t>
  </si>
  <si>
    <t>98.00.00.21</t>
  </si>
  <si>
    <t>Fornitura e posa in opera in canala di cavi quadripolari, realizzati con cavo classe FG10OM1, aventi sezione 4x4 mmq.</t>
  </si>
  <si>
    <t>98.00.00.22</t>
  </si>
  <si>
    <t>Fornitura e posa in opera di cavo EIB-BUS resistente al fuoco sezione 2x2x0,80mmq. Tali cavi serviranno per la linea bus di controllo led con linea RS 485, da realizzarsi da PLC</t>
  </si>
  <si>
    <t>98.00.00.23</t>
  </si>
  <si>
    <t>Fornitura e posa in opera in cavidotto di cavi quadripolari schermati, realizzati con cavo classe FG10OHM1, aventi sezione 4x2,5 mmq</t>
  </si>
  <si>
    <t>98.00.00.24</t>
  </si>
  <si>
    <t>Fornitura e posa in opera di cavi quadripolari schermati, realizzati con cavo classe FG10OHM1, aventi sezione 2x1,5 mmq. Tali cavi fungeranno da linea di alimentazione/segnale per i delineatori di galleria posati lungo i marciapiedi.</t>
  </si>
  <si>
    <t>98.00.00.25</t>
  </si>
  <si>
    <t>Fornitura e posa in opera in cavidotto di cavi quadripolari schermati, realizzati con cavo classe FG7OH2M1, aventi sezione 2x4 mmq. Tali cavi fungeranno da linea di alimentazione/segnale per i delineatori di galleria posati lungo i marciapiedi.</t>
  </si>
  <si>
    <t>98.00.00.26</t>
  </si>
  <si>
    <t>Fornitura e posa in opera in canala di cavi quadripolari, realizzati con cavo classe FG7OR1 aventi sezione 4x35 mmq.</t>
  </si>
  <si>
    <t>98.00.00.28</t>
  </si>
  <si>
    <t>Fornitura e posa in opera di puntazze a crociera per messa a terra impianto, di lunghezza pari a 1ml.</t>
  </si>
  <si>
    <t>98.00.00.29</t>
  </si>
  <si>
    <t>Fornitura e posa in opera di delineatori di galleria, aventi autorizzazione ministeriale</t>
  </si>
  <si>
    <t>98.00.00.30</t>
  </si>
  <si>
    <t>Fornitura e posa in opera di armadio stradale in vetroresina per contenimento quadro elettrico in esterno al fornice della galleria, compresi interruttori e circuiteria. Grado di protezione IP 44. Dimensioni approssimate (compreso il piedistallo): 1500x4</t>
  </si>
  <si>
    <t>98.00.00.31</t>
  </si>
  <si>
    <t>Realizzazione di basamento in CLS, avente dimensioni 50x30x450 (30 cm fuori terra), per la posa del telaio necessario al sostegno dell'armadio stradale in vetroresina</t>
  </si>
  <si>
    <t>98.00.00.32</t>
  </si>
  <si>
    <t>Cablaggio di quadro elettrico inserito all'interno dell'armadio stradale</t>
  </si>
  <si>
    <t>98.00.00.33</t>
  </si>
  <si>
    <t>Fornitura, posa in opera e cablaggio di quadro generale di distribuzione alimentazione in cabina. Dimensioni ipotizzate: 800 x 1200 x 400 ( L x H x P)</t>
  </si>
  <si>
    <t>98.00.00.34</t>
  </si>
  <si>
    <t>Fornitura e posa di sonda di luminanza di velo equivalente per la specifica applicazione in gallerie stradali ed autostradali, per la lettura della luminanza (Cd/m²)</t>
  </si>
  <si>
    <t>98.00.00.35</t>
  </si>
  <si>
    <t>Fornitura e posa in opera di quadro di regolazione e comando per la gestione di 1 circuito di rinforzo (lato Bolzano), compresi interruttori e circuiteria. Potenza della macchina 12 kW</t>
  </si>
  <si>
    <t>98.00.00.36</t>
  </si>
  <si>
    <t>Fornitura e posa in opera di quadro di regolazione e comando per la gestione di 2 circuiti di rinforzo (lato Nova Levante), compresi interruttori e circuiteria. Potenza della macchina 9 kW</t>
  </si>
  <si>
    <t>98.00.00.37</t>
  </si>
  <si>
    <t>Fornitura e posa in opera di quadro di comando per la gestione di 4 circuiti permanenti. Dimensioni ipotizzate: 600 x 1200 x 500 ( L x H x P)</t>
  </si>
  <si>
    <t>98.00.00.38</t>
  </si>
  <si>
    <t>Fornitura e posa in opera di gruppo statico da 8kW per alimentazione di: linea permanente; segnaletica interna; vie di fuga; delineatori di galleria; PLC; semafori. Dimensioni approssimate LxPxH= 450x750x1200mm</t>
  </si>
  <si>
    <t>98.00.00.39</t>
  </si>
  <si>
    <t>Fornitura e posa in opera di gruppo statico da 900W per alimentazione di: delineatori di galleria. Dimensioni approssimate LxPxH= 140x375x180mm</t>
  </si>
  <si>
    <t>98.00.00.40</t>
  </si>
  <si>
    <t>Fornitura e posa di trasformatore/alimentatore in grado di trasformare la tensione da alternata a 220V a continua a 24V (20A).</t>
  </si>
  <si>
    <t>98.00.00.41</t>
  </si>
  <si>
    <t>Fornitura e posa in opera di centralina di controllo e alimentazione a due canali per l'alimentazione ed il controllo dei delineatori di galleria a led. Compreso il sensore di luminanza</t>
  </si>
  <si>
    <t>98.00.00.42</t>
  </si>
  <si>
    <t>Fornitura e posa di sensore di luminosità con fotodiodo per esterni per accensione, spegnimento e regolazione dell'impianto a led permanente, comandato dal PLC e ad esso collegato</t>
  </si>
  <si>
    <t>98.00.00.43</t>
  </si>
  <si>
    <t>Fornitura e posa in opera e programmazione di quadro PLC, affisso a muro, con Processore CPU comunicante, compatto e programmabile liberamente.</t>
  </si>
  <si>
    <t>98.00.00.44</t>
  </si>
  <si>
    <t>Fornitura e posa in opera in cavidotto di cavi quadripolari, realizzati con cavo classe FG7, aventi sezione 3x2,5 mmq</t>
  </si>
  <si>
    <t>98.00.00.45</t>
  </si>
  <si>
    <t>Fornitura e posa in opera di presa a spina in esecuzione stagna IP44,</t>
  </si>
  <si>
    <t>98.00.00.46</t>
  </si>
  <si>
    <t>Fornitura e posa in opera di cavi quadripolari, realizzati con cavo classe FG7OM1 aventi sezione 4x6 mmq. Tali cavi fungeranno da alimentazione per i quadri dei vari impianti, presenti in cabina, ad eccezione dei quadri per l'impianto illuminotecnico</t>
  </si>
  <si>
    <t>98.00.00.47</t>
  </si>
  <si>
    <t>Fornitura e posa in opera di cavi quadripolari, realizzati con cavo classe FG7OM1 aventi sezione 4x25 mmq</t>
  </si>
  <si>
    <t>98.00.00.48</t>
  </si>
  <si>
    <t>Fornitura e posa in opera di cavi quadripolari, realizzati con cavo classe FG7OM1 aventi sezione 4x10 mmq</t>
  </si>
  <si>
    <t>98.00.00.49</t>
  </si>
  <si>
    <t>98.00.00.50</t>
  </si>
  <si>
    <t>Fornitura e posa in opera di combinatore telefonico per la connessione della CPU S7-300 ad una centrale PC; controllo e telecomando di interventi complessi con il collegamento continuo via radio:</t>
  </si>
  <si>
    <t>98.00.00.51</t>
  </si>
  <si>
    <t>Fornitura e posa in opera di ROUTER GPRS. Completo dell’antenna, staffa di montaggio, alimentazione a 24V, cavo di collegamento e montaggio</t>
  </si>
  <si>
    <t>98.00.00.52</t>
  </si>
  <si>
    <t>Fornitura e posa in opera di pompa di calore, Dimensioni approssimate elemento interno: 300x1000x160 (HxLxP)</t>
  </si>
  <si>
    <t>98.00.00.53</t>
  </si>
  <si>
    <t>Fornitura e posa in opera di estintori a polveri, tipo ABC, del peso di 6kg ciascuno, da inserirsi all'interno del locale tecnico</t>
  </si>
  <si>
    <t>98.00.00.54</t>
  </si>
  <si>
    <t>Spostamento dei quadri esistenti.</t>
  </si>
  <si>
    <t>98.00.00.55</t>
  </si>
  <si>
    <t>Fornitura di tutti i disegni tecnici dei quadri di cabina, dei manuali, del file sorgente del software di programmazione del PLC e delle certificazioni di conformità in analogia alle certificazioni secondo il DM 37/2008</t>
  </si>
  <si>
    <t>98.00.00.56</t>
  </si>
  <si>
    <t>98.00.00.57</t>
  </si>
  <si>
    <t>Scavo a sezione ristretta in roccia compatta di qualunque natura e durezza eseguito con ausilio di attrezzi pneumatici oppure idraulici montati sul mezzo meccanico di scavo, comunque senza ausilio di qualsiasi tipo di esplosivo</t>
  </si>
  <si>
    <t>98.00.00.58</t>
  </si>
  <si>
    <t>Fornitura e posa di cavidotto in polietilene del tipo a doppia parete, Il diametro esterno richiesto è di Ø 160 mm</t>
  </si>
  <si>
    <t>98.00.00.59</t>
  </si>
  <si>
    <t>Fornitura e posa in opera di prolunga pozzetto prefabbricato in conglomerato cementizio, non armato. Dimensioni esterne: 60x60cm</t>
  </si>
  <si>
    <t>98.00.00.60</t>
  </si>
  <si>
    <t>Fornitura e posa in opera di chiusino in ghisa Classe D 400, per la chiusura del pozzetto di dimensioni esterne 60x60. La voce si intende comprensiva di allettamento del chiusino sul pozzetto e della verifica dell'orizzontalità</t>
  </si>
  <si>
    <t>98.00.00.61</t>
  </si>
  <si>
    <t>98.00.00.62</t>
  </si>
  <si>
    <t>Fornitura e posa in opera di chiusino in ghisa Classe D250, per la chiusura del pozzetto di dimensioni esterne 30x30. La voce si intende comprensiva di allettamento del chiusino sul pozzetto e della verifica dell'orizzontalità</t>
  </si>
  <si>
    <t>98.00.00.63</t>
  </si>
  <si>
    <t>Taglio in traccia con apposita sega diamantata ad acqua, per una profondità di circa 10 cm</t>
  </si>
  <si>
    <t>98.00.00.64</t>
  </si>
  <si>
    <t>Scavo di sbancamento eseguito con mezzi meccanici di scavo, in materiale di qualunque consistenza e natura, asciutto o bagnato,</t>
  </si>
  <si>
    <t>98.00.00.65</t>
  </si>
  <si>
    <t>Demolizione e smaltimento in discarica della struttura esistente a protezione del contatore ENEL e del Regolatore di flusso esistente</t>
  </si>
  <si>
    <t>98.00.00.66</t>
  </si>
  <si>
    <t>Realizzazione di platea di base per la cabina. La platea dovrà essere realizzato mediante l'utilizzo di CLS XF3, ovvero resistente ai cicli di gelo-disgelo, avente un Rck 30 N/mmq. Dimensioni platea: 7x4,5m</t>
  </si>
  <si>
    <t>98.00.00.67</t>
  </si>
  <si>
    <t>Realizzazione di armatura per il solettone di appoggio della cabina.</t>
  </si>
  <si>
    <t>98.00.00.68</t>
  </si>
  <si>
    <t>Cabina elettrica prefabbricata 3,00x5,00x2,40m</t>
  </si>
  <si>
    <t>98.00.00.69</t>
  </si>
  <si>
    <t>Fornitura e posa in opera di pannello sagomato in acciaio zincato, per la copertura del cunicolo passacavi in cabina</t>
  </si>
  <si>
    <t>99*.03.01.01</t>
  </si>
  <si>
    <t>Noleggio di baraccamento prefabbricato contenente 1 WC chimico, 1 lavabo.</t>
  </si>
  <si>
    <t>99*.03.01.02</t>
  </si>
  <si>
    <t>Fornitura e posa in opera di recinzioni mobili pannelli, costituiti da rete a maglia saldata</t>
  </si>
  <si>
    <t>99*.03.01.03</t>
  </si>
  <si>
    <t>Recinzione realizzata con rete plastica stampata</t>
  </si>
  <si>
    <t>99*.03.01.04</t>
  </si>
  <si>
    <t>Parapetti normali con elementi a tubo/giunto, o in legno o in struttura mista legno e tondino in acciaio</t>
  </si>
  <si>
    <t>99*.03.01.05</t>
  </si>
  <si>
    <t>Fornitura dei dispositivi di protezione individuale per lavorazioni interferenti</t>
  </si>
  <si>
    <t>99*.03.01.06</t>
  </si>
  <si>
    <t>Messa a terra impianti elettrici comprensiva di installazione e verifica periodica</t>
  </si>
  <si>
    <t>99*.03.01.07</t>
  </si>
  <si>
    <t>Fornitura e posa di estintore omologato Tipo A, B, C, comprese verifiche periodiche, da 12 kg</t>
  </si>
  <si>
    <t>99*.03.01.08</t>
  </si>
  <si>
    <t>Illuminazione fissa con lampade elettriche posate su recinzioni o simili</t>
  </si>
  <si>
    <t>99*.03.01.09</t>
  </si>
  <si>
    <t>Servizio costituito da personale addestrato a gestire le emergenze e dalle attrezzature necessarie</t>
  </si>
  <si>
    <t>99*.03.01.12</t>
  </si>
  <si>
    <t>Compenso a corpo per le procedure di circolazione lungo la sede stradale</t>
  </si>
  <si>
    <t>99*.03.01.13</t>
  </si>
  <si>
    <t>Riunioni di coordinamento fra i responsabili delle imprese operanti in cantiere e il coordinatore per l'esecuzione dei lavori,</t>
  </si>
  <si>
    <t>99*.03.01.14</t>
  </si>
  <si>
    <t>Installazione e movimentazione di elementi prefabbricati in calcestruzzo armato, tipo New Jersey</t>
  </si>
  <si>
    <t>99*.03.01.15</t>
  </si>
  <si>
    <t>Impianto semaforico da cantiere, omologato, rosso-giallo-verde esercizio 220V/12V con accumulatore tampone e funzionamento automatico a batteria in caso di assenza di corrente</t>
  </si>
  <si>
    <t>99*.03.01.16</t>
  </si>
  <si>
    <t>Nolo di ponteggio esterno, in tubolare (giunti e tubi) realizzato secondo le norme di legge, valido fino ad una altezza massima di 18,00 m</t>
  </si>
  <si>
    <t>Demolizione di muratura in calcestruzzo con attrezzi pneumatici a mano (martelli demolitori)</t>
  </si>
  <si>
    <t>54.02.03.15*</t>
  </si>
  <si>
    <t>FORNITURA E POSA IN OPERA DI MATERIALE FILTRANTE
Materiale drenante senza stratificazioni</t>
  </si>
  <si>
    <t>61.10.05.01*</t>
  </si>
  <si>
    <t>Impalcato per ponte stradale di I. categoria (travi a doppio T) luce netta fino a 16,00 m</t>
  </si>
  <si>
    <t>CORDONATE
CORDONATE IN PIETRA NATURALE
Cordonata in conci di pietra e calcestruzzo</t>
  </si>
  <si>
    <t>Fornitura e posa in opera di punto luce in esecuzione stagna IP44, completo della conduttura (tubo a vista parete, cavo e filo d'installazione), completo dell'interruttore 10 A.</t>
  </si>
  <si>
    <t>Scavo a sezione ristretta eseguito con mezzi meccanici di scavo, in materiale di qualunque consistenza e natura, asciutto o bagnato, fino ad una profondità di 1,50m.</t>
  </si>
  <si>
    <t>Fornitura e posa in opera di prolunga pozzetto prefabbricato in conglomerato cementizio, non armato. Resistenza minima "C25/30" ("Rck" 30 N/mm2)
Dimensioni esterne: 30x30cm</t>
  </si>
  <si>
    <t>h</t>
  </si>
  <si>
    <t>ac</t>
  </si>
  <si>
    <t>m²</t>
  </si>
  <si>
    <t>nr</t>
  </si>
  <si>
    <t>m</t>
  </si>
  <si>
    <t>m³</t>
  </si>
  <si>
    <t>t</t>
  </si>
  <si>
    <t>kg</t>
  </si>
  <si>
    <t>Posizione</t>
  </si>
  <si>
    <t>Descrizione</t>
  </si>
  <si>
    <t>Unità di misura</t>
  </si>
  <si>
    <t>Prezzo unitario</t>
  </si>
  <si>
    <t>Quantità</t>
  </si>
  <si>
    <r>
      <t xml:space="preserve">Prezzo totale
</t>
    </r>
    <r>
      <rPr>
        <sz val="10"/>
        <rFont val="Arial"/>
        <family val="2"/>
      </rPr>
      <t>(quantità per prezzo unitario)</t>
    </r>
  </si>
  <si>
    <t>IMPORTO DEI LAVORI SENZA SICUREZZA</t>
  </si>
  <si>
    <t>MISURE PER LA SICUREZZA</t>
  </si>
  <si>
    <t>IMPORTO COMPLESSIVO PER LA SICUREZZA</t>
  </si>
  <si>
    <t>51.02.03.13C</t>
  </si>
  <si>
    <t>52.01.03.01C</t>
  </si>
  <si>
    <t>53.02.02.01A</t>
  </si>
  <si>
    <t>53.02.02.01B</t>
  </si>
  <si>
    <t>53.02.05.03A</t>
  </si>
  <si>
    <t>53.02.05.03B</t>
  </si>
  <si>
    <t>53.05.01.01A</t>
  </si>
  <si>
    <t>53.10.03.01B</t>
  </si>
  <si>
    <t>54.01.01.15B</t>
  </si>
  <si>
    <t>54.01.02.01B</t>
  </si>
  <si>
    <t>54.01.02.20A</t>
  </si>
  <si>
    <t>54.02.05.05A</t>
  </si>
  <si>
    <t>54.02.20.03A</t>
  </si>
  <si>
    <t>54.02.20.03B</t>
  </si>
  <si>
    <t>54.10.02.03B</t>
  </si>
  <si>
    <t>54.10.03.03A</t>
  </si>
  <si>
    <t>54.10.03.03B</t>
  </si>
  <si>
    <t>54.14.01.01B</t>
  </si>
  <si>
    <t>54.14.09.01C</t>
  </si>
  <si>
    <t>54.16.03.01C</t>
  </si>
  <si>
    <t>54.20.10.01C</t>
  </si>
  <si>
    <t>54.30.03.05A</t>
  </si>
  <si>
    <t>54.30.05.01D</t>
  </si>
  <si>
    <t>100.06.01.01A</t>
  </si>
  <si>
    <t>100.06.01.01B</t>
  </si>
  <si>
    <t>58.02.01.02B</t>
  </si>
  <si>
    <t>58.02.02.02C</t>
  </si>
  <si>
    <t>58.02.04.01B</t>
  </si>
  <si>
    <t>58.02.05.01B</t>
  </si>
  <si>
    <t>58.02.50.01B</t>
  </si>
  <si>
    <t>58.03.02.01F</t>
  </si>
  <si>
    <t>58.03.02.01C</t>
  </si>
  <si>
    <t>58.03.90.04B</t>
  </si>
  <si>
    <t>58.10.02.02B</t>
  </si>
  <si>
    <t>58.10.03.02B</t>
  </si>
  <si>
    <t>86.02.03.01A</t>
  </si>
  <si>
    <t>57.02.05.01B</t>
  </si>
  <si>
    <t>57.10.10.01A</t>
  </si>
  <si>
    <t>59.07.02.01C</t>
  </si>
  <si>
    <t>75.10.04.05C</t>
  </si>
  <si>
    <t>75.10.04.05F</t>
  </si>
  <si>
    <t>75.10.05.15E</t>
  </si>
  <si>
    <t>77.03.02.01B</t>
  </si>
  <si>
    <t>86.01.01.22A</t>
  </si>
  <si>
    <t>85.05.10.12B</t>
  </si>
  <si>
    <t>85.05.10.21B</t>
  </si>
  <si>
    <t xml:space="preserve">RIEPILOGO </t>
  </si>
  <si>
    <t>Importo Lavori a MISURA</t>
  </si>
  <si>
    <t>IMPORTO TOTALE OFFERTO PER LAVORI A CORPO e/o AD MISURA SENZA ONERI DI SICUREZZA</t>
  </si>
  <si>
    <t>COSTI PER LA SICUREZZA</t>
  </si>
  <si>
    <t xml:space="preserve">IMPORTO COMPLESSIVO DEI LAVORI CON LA </t>
  </si>
  <si>
    <r>
      <t xml:space="preserve">Firma digitale rappresentante legale  dell’impresa </t>
    </r>
    <r>
      <rPr>
        <b/>
        <sz val="10"/>
        <color indexed="8"/>
        <rFont val="Arial"/>
        <family val="2"/>
      </rPr>
      <t>singola</t>
    </r>
    <r>
      <rPr>
        <sz val="10"/>
        <color indexed="8"/>
        <rFont val="Arial"/>
        <family val="2"/>
      </rPr>
      <t xml:space="preserve"> </t>
    </r>
  </si>
  <si>
    <r>
      <t>Firma digitale rappresentante legale della </t>
    </r>
    <r>
      <rPr>
        <b/>
        <sz val="10"/>
        <color indexed="8"/>
        <rFont val="Arial"/>
        <family val="2"/>
      </rPr>
      <t>capogruppo</t>
    </r>
    <r>
      <rPr>
        <sz val="10"/>
        <color indexed="8"/>
        <rFont val="Arial"/>
        <family val="2"/>
      </rPr>
      <t xml:space="preserve"> </t>
    </r>
  </si>
  <si>
    <r>
      <t>Firma digitale rappresentante legale </t>
    </r>
    <r>
      <rPr>
        <b/>
        <sz val="10"/>
        <color indexed="8"/>
        <rFont val="Arial"/>
        <family val="2"/>
      </rPr>
      <t>mandante/cooptata</t>
    </r>
    <r>
      <rPr>
        <sz val="10"/>
        <color indexed="8"/>
        <rFont val="Arial"/>
        <family val="2"/>
      </rPr>
      <t> </t>
    </r>
  </si>
  <si>
    <r>
      <t>Firma digitale rappresentante legale </t>
    </r>
    <r>
      <rPr>
        <b/>
        <sz val="10"/>
        <color indexed="8"/>
        <rFont val="Arial"/>
        <family val="2"/>
      </rPr>
      <t>mandante/cooptata</t>
    </r>
    <r>
      <rPr>
        <sz val="10"/>
        <color indexed="8"/>
        <rFont val="Arial"/>
        <family val="2"/>
      </rPr>
      <t> </t>
    </r>
    <r>
      <rPr>
        <sz val="9"/>
        <color indexed="8"/>
        <rFont val="Arial"/>
        <family val="2"/>
      </rPr>
      <t xml:space="preserve"> </t>
    </r>
  </si>
  <si>
    <r>
      <t>Data,</t>
    </r>
    <r>
      <rPr>
        <sz val="10"/>
        <color indexed="8"/>
        <rFont val="Arial"/>
        <family val="2"/>
      </rPr>
      <t> __/__/____</t>
    </r>
    <r>
      <rPr>
        <sz val="9"/>
        <color indexed="8"/>
        <rFont val="Arial"/>
        <family val="2"/>
      </rPr>
      <t>;</t>
    </r>
  </si>
  <si>
    <t xml:space="preserve">Codice gara: </t>
  </si>
  <si>
    <t xml:space="preserve">ALLEGATO 4 - MODULO DELL’OFFERTA LISTA DELLE 
CATEGORIE DI LAVORAZIONI E FORNITURE 
OFFERTA CON PREZZI UNITARI </t>
  </si>
  <si>
    <t>S.S. 241 - LAVORI DI MESSA IN SICUREZZA DELLA S.S. 241 DELLA VAL D'EGA 
AL KM 7,400 NEL COMUNE DI CORNEDO ALL'ISARCO</t>
  </si>
  <si>
    <t>98.00.00.27</t>
  </si>
  <si>
    <t>Fornitura e posa in opera di corda in rame nuda, sezione 1x35mmq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</si>
</sst>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double"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 val="doub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right" vertical="top" wrapText="1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40" fillId="33" borderId="10" xfId="0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Fill="1" applyBorder="1" applyAlignment="1">
      <alignment horizontal="left" wrapText="1"/>
    </xf>
    <xf numFmtId="2" fontId="2" fillId="0" borderId="13" xfId="0" applyNumberFormat="1" applyFont="1" applyFill="1" applyBorder="1" applyAlignment="1">
      <alignment horizontal="left" wrapText="1"/>
    </xf>
    <xf numFmtId="168" fontId="2" fillId="0" borderId="13" xfId="0" applyNumberFormat="1" applyFont="1" applyFill="1" applyBorder="1" applyAlignment="1">
      <alignment horizontal="left" wrapText="1"/>
    </xf>
    <xf numFmtId="168" fontId="40" fillId="0" borderId="13" xfId="0" applyNumberFormat="1" applyFont="1" applyFill="1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168" fontId="0" fillId="0" borderId="14" xfId="0" applyNumberFormat="1" applyBorder="1" applyAlignment="1">
      <alignment vertical="top" wrapText="1"/>
    </xf>
    <xf numFmtId="168" fontId="40" fillId="33" borderId="11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right" wrapText="1"/>
    </xf>
    <xf numFmtId="2" fontId="0" fillId="0" borderId="10" xfId="0" applyNumberFormat="1" applyBorder="1" applyAlignment="1">
      <alignment horizontal="right" vertical="center" wrapText="1"/>
    </xf>
    <xf numFmtId="168" fontId="0" fillId="33" borderId="10" xfId="0" applyNumberFormat="1" applyFill="1" applyBorder="1" applyAlignment="1">
      <alignment vertical="center" wrapText="1"/>
    </xf>
    <xf numFmtId="168" fontId="40" fillId="33" borderId="1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wrapText="1"/>
    </xf>
    <xf numFmtId="0" fontId="0" fillId="0" borderId="10" xfId="0" applyBorder="1" applyAlignment="1">
      <alignment wrapText="1"/>
    </xf>
    <xf numFmtId="2" fontId="0" fillId="0" borderId="11" xfId="0" applyNumberFormat="1" applyBorder="1" applyAlignment="1">
      <alignment horizontal="right" vertical="center" wrapText="1"/>
    </xf>
    <xf numFmtId="168" fontId="0" fillId="33" borderId="11" xfId="0" applyNumberFormat="1" applyFill="1" applyBorder="1" applyAlignment="1">
      <alignment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2" fontId="0" fillId="0" borderId="10" xfId="0" applyNumberFormat="1" applyBorder="1" applyAlignment="1">
      <alignment vertical="center" wrapText="1"/>
    </xf>
    <xf numFmtId="168" fontId="0" fillId="0" borderId="10" xfId="0" applyNumberFormat="1" applyBorder="1" applyAlignment="1">
      <alignment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justify"/>
    </xf>
    <xf numFmtId="0" fontId="45" fillId="0" borderId="0" xfId="0" applyFont="1" applyAlignment="1">
      <alignment/>
    </xf>
    <xf numFmtId="0" fontId="40" fillId="33" borderId="12" xfId="0" applyFont="1" applyFill="1" applyBorder="1" applyAlignment="1">
      <alignment/>
    </xf>
    <xf numFmtId="0" fontId="40" fillId="34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168" fontId="2" fillId="33" borderId="12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6" fillId="0" borderId="12" xfId="0" applyFont="1" applyBorder="1" applyAlignment="1">
      <alignment vertical="top" wrapText="1"/>
    </xf>
    <xf numFmtId="0" fontId="44" fillId="33" borderId="15" xfId="0" applyFont="1" applyFill="1" applyBorder="1" applyAlignment="1">
      <alignment horizontal="left" vertical="center" wrapText="1"/>
    </xf>
    <xf numFmtId="0" fontId="44" fillId="33" borderId="16" xfId="0" applyFont="1" applyFill="1" applyBorder="1" applyAlignment="1">
      <alignment horizontal="left" vertical="center" wrapText="1"/>
    </xf>
    <xf numFmtId="0" fontId="44" fillId="33" borderId="17" xfId="0" applyFont="1" applyFill="1" applyBorder="1" applyAlignment="1">
      <alignment horizontal="left" vertical="center" wrapText="1"/>
    </xf>
    <xf numFmtId="168" fontId="44" fillId="33" borderId="18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right" vertical="center" wrapText="1"/>
    </xf>
    <xf numFmtId="0" fontId="44" fillId="33" borderId="2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right" vertical="center" wrapText="1"/>
    </xf>
    <xf numFmtId="0" fontId="44" fillId="33" borderId="22" xfId="0" applyFont="1" applyFill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right" vertical="center" wrapText="1"/>
    </xf>
    <xf numFmtId="0" fontId="44" fillId="33" borderId="23" xfId="0" applyFont="1" applyFill="1" applyBorder="1" applyAlignment="1">
      <alignment horizontal="right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top" wrapText="1"/>
    </xf>
    <xf numFmtId="0" fontId="45" fillId="0" borderId="25" xfId="0" applyFont="1" applyBorder="1" applyAlignment="1">
      <alignment horizontal="center" vertical="top" wrapText="1"/>
    </xf>
    <xf numFmtId="0" fontId="45" fillId="0" borderId="26" xfId="0" applyFont="1" applyBorder="1" applyAlignment="1">
      <alignment horizontal="center" vertical="top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top" wrapText="1"/>
    </xf>
    <xf numFmtId="0" fontId="40" fillId="0" borderId="28" xfId="0" applyFont="1" applyBorder="1" applyAlignment="1">
      <alignment horizontal="center" vertical="top" wrapText="1"/>
    </xf>
    <xf numFmtId="0" fontId="40" fillId="0" borderId="29" xfId="0" applyFont="1" applyBorder="1" applyAlignment="1">
      <alignment horizontal="center" vertical="top" wrapText="1"/>
    </xf>
    <xf numFmtId="0" fontId="2" fillId="33" borderId="24" xfId="0" applyFont="1" applyFill="1" applyBorder="1" applyAlignment="1">
      <alignment horizontal="right" wrapText="1"/>
    </xf>
    <xf numFmtId="0" fontId="2" fillId="33" borderId="25" xfId="0" applyFont="1" applyFill="1" applyBorder="1" applyAlignment="1">
      <alignment horizontal="right" wrapText="1"/>
    </xf>
    <xf numFmtId="0" fontId="2" fillId="33" borderId="30" xfId="0" applyFont="1" applyFill="1" applyBorder="1" applyAlignment="1">
      <alignment horizontal="right" wrapText="1"/>
    </xf>
    <xf numFmtId="0" fontId="2" fillId="33" borderId="31" xfId="0" applyFont="1" applyFill="1" applyBorder="1" applyAlignment="1">
      <alignment horizontal="right" wrapText="1"/>
    </xf>
    <xf numFmtId="0" fontId="2" fillId="33" borderId="32" xfId="0" applyFont="1" applyFill="1" applyBorder="1" applyAlignment="1">
      <alignment horizontal="right" wrapText="1"/>
    </xf>
    <xf numFmtId="0" fontId="2" fillId="33" borderId="33" xfId="0" applyFont="1" applyFill="1" applyBorder="1" applyAlignment="1">
      <alignment horizontal="right" wrapText="1"/>
    </xf>
    <xf numFmtId="0" fontId="45" fillId="0" borderId="12" xfId="0" applyFont="1" applyBorder="1" applyAlignment="1">
      <alignment vertical="top" wrapText="1"/>
    </xf>
    <xf numFmtId="0" fontId="44" fillId="33" borderId="18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9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vertical="center" wrapText="1"/>
    </xf>
    <xf numFmtId="0" fontId="44" fillId="33" borderId="21" xfId="0" applyFont="1" applyFill="1" applyBorder="1" applyAlignment="1">
      <alignment vertical="center" wrapText="1"/>
    </xf>
    <xf numFmtId="0" fontId="44" fillId="33" borderId="22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23" xfId="0" applyFont="1" applyFill="1" applyBorder="1" applyAlignment="1">
      <alignment vertical="center" wrapText="1"/>
    </xf>
    <xf numFmtId="0" fontId="47" fillId="33" borderId="18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vertical="center" wrapText="1"/>
    </xf>
    <xf numFmtId="0" fontId="47" fillId="33" borderId="19" xfId="0" applyFont="1" applyFill="1" applyBorder="1" applyAlignment="1">
      <alignment vertical="center" wrapText="1"/>
    </xf>
    <xf numFmtId="0" fontId="47" fillId="33" borderId="20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vertical="center" wrapText="1"/>
    </xf>
    <xf numFmtId="0" fontId="47" fillId="33" borderId="21" xfId="0" applyFont="1" applyFill="1" applyBorder="1" applyAlignment="1">
      <alignment vertical="center" wrapText="1"/>
    </xf>
    <xf numFmtId="0" fontId="47" fillId="33" borderId="22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33" borderId="23" xfId="0" applyFont="1" applyFill="1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showGridLines="0" tabSelected="1" zoomScalePageLayoutView="0" workbookViewId="0" topLeftCell="A1">
      <selection activeCell="G15" sqref="G15"/>
    </sheetView>
  </sheetViews>
  <sheetFormatPr defaultColWidth="9.140625" defaultRowHeight="15"/>
  <cols>
    <col min="1" max="1" width="13.7109375" style="0" customWidth="1"/>
    <col min="2" max="2" width="36.57421875" style="0" bestFit="1" customWidth="1"/>
    <col min="3" max="3" width="13.00390625" style="0" customWidth="1"/>
    <col min="4" max="4" width="10.421875" style="5" bestFit="1" customWidth="1"/>
    <col min="5" max="5" width="17.8515625" style="6" bestFit="1" customWidth="1"/>
    <col min="6" max="6" width="16.28125" style="6" customWidth="1"/>
  </cols>
  <sheetData>
    <row r="1" spans="1:6" ht="28.5" customHeight="1">
      <c r="A1" s="37" t="s">
        <v>413</v>
      </c>
      <c r="B1" s="37"/>
      <c r="C1" s="37"/>
      <c r="D1" s="37"/>
      <c r="E1" s="37"/>
      <c r="F1" s="37"/>
    </row>
    <row r="3" spans="2:5" ht="15" customHeight="1">
      <c r="B3" s="57" t="s">
        <v>412</v>
      </c>
      <c r="C3" s="58"/>
      <c r="D3" s="58"/>
      <c r="E3" s="59"/>
    </row>
    <row r="4" spans="2:5" ht="15">
      <c r="B4" s="60"/>
      <c r="C4" s="61"/>
      <c r="D4" s="61"/>
      <c r="E4" s="62"/>
    </row>
    <row r="5" spans="2:5" ht="15">
      <c r="B5" s="60"/>
      <c r="C5" s="61"/>
      <c r="D5" s="61"/>
      <c r="E5" s="62"/>
    </row>
    <row r="6" spans="2:5" ht="15">
      <c r="B6" s="63"/>
      <c r="C6" s="64"/>
      <c r="D6" s="64"/>
      <c r="E6" s="65"/>
    </row>
    <row r="8" ht="15">
      <c r="B8" s="32" t="s">
        <v>411</v>
      </c>
    </row>
    <row r="9" ht="15">
      <c r="B9" s="33"/>
    </row>
    <row r="11" spans="1:6" ht="38.25">
      <c r="A11" s="34" t="s">
        <v>346</v>
      </c>
      <c r="B11" s="34" t="s">
        <v>347</v>
      </c>
      <c r="C11" s="35" t="s">
        <v>348</v>
      </c>
      <c r="D11" s="35" t="s">
        <v>350</v>
      </c>
      <c r="E11" s="35" t="s">
        <v>349</v>
      </c>
      <c r="F11" s="36" t="s">
        <v>351</v>
      </c>
    </row>
    <row r="12" spans="1:6" ht="15">
      <c r="A12" s="2" t="s">
        <v>0</v>
      </c>
      <c r="B12" s="1" t="s">
        <v>1</v>
      </c>
      <c r="C12" s="18" t="s">
        <v>338</v>
      </c>
      <c r="D12" s="19">
        <v>20</v>
      </c>
      <c r="E12" s="20"/>
      <c r="F12" s="21">
        <f>D12*E12</f>
        <v>0</v>
      </c>
    </row>
    <row r="13" spans="1:6" ht="15">
      <c r="A13" s="2" t="s">
        <v>2</v>
      </c>
      <c r="B13" s="1" t="s">
        <v>3</v>
      </c>
      <c r="C13" s="18" t="s">
        <v>338</v>
      </c>
      <c r="D13" s="19">
        <v>20</v>
      </c>
      <c r="E13" s="20"/>
      <c r="F13" s="21">
        <f>D13*E13</f>
        <v>0</v>
      </c>
    </row>
    <row r="14" spans="1:6" ht="15">
      <c r="A14" s="2" t="s">
        <v>4</v>
      </c>
      <c r="B14" s="1" t="s">
        <v>5</v>
      </c>
      <c r="C14" s="22" t="s">
        <v>338</v>
      </c>
      <c r="D14" s="24">
        <v>20</v>
      </c>
      <c r="E14" s="25"/>
      <c r="F14" s="26">
        <f>D14*E14</f>
        <v>0</v>
      </c>
    </row>
    <row r="15" spans="1:6" ht="30">
      <c r="A15" s="2" t="s">
        <v>6</v>
      </c>
      <c r="B15" s="1" t="s">
        <v>7</v>
      </c>
      <c r="C15" s="23"/>
      <c r="D15" s="27"/>
      <c r="E15" s="28"/>
      <c r="F15" s="28"/>
    </row>
    <row r="16" spans="1:6" ht="15">
      <c r="A16" s="2" t="s">
        <v>355</v>
      </c>
      <c r="B16" s="1" t="s">
        <v>8</v>
      </c>
      <c r="C16" s="22" t="s">
        <v>338</v>
      </c>
      <c r="D16" s="24">
        <v>5</v>
      </c>
      <c r="E16" s="25"/>
      <c r="F16" s="26">
        <f>D16*E16</f>
        <v>0</v>
      </c>
    </row>
    <row r="17" spans="1:6" ht="30">
      <c r="A17" s="2" t="s">
        <v>9</v>
      </c>
      <c r="B17" s="1" t="s">
        <v>10</v>
      </c>
      <c r="C17" s="18" t="s">
        <v>339</v>
      </c>
      <c r="D17" s="19">
        <v>1</v>
      </c>
      <c r="E17" s="20"/>
      <c r="F17" s="21">
        <f>D17*E17</f>
        <v>0</v>
      </c>
    </row>
    <row r="18" spans="1:6" ht="15">
      <c r="A18" s="2" t="s">
        <v>11</v>
      </c>
      <c r="B18" s="1" t="s">
        <v>12</v>
      </c>
      <c r="C18" s="23"/>
      <c r="D18" s="27"/>
      <c r="E18" s="28"/>
      <c r="F18" s="28"/>
    </row>
    <row r="19" spans="1:6" ht="15">
      <c r="A19" s="2" t="s">
        <v>356</v>
      </c>
      <c r="B19" s="1" t="s">
        <v>13</v>
      </c>
      <c r="C19" s="18" t="s">
        <v>340</v>
      </c>
      <c r="D19" s="19">
        <v>4</v>
      </c>
      <c r="E19" s="20"/>
      <c r="F19" s="21">
        <f>D19*E19</f>
        <v>0</v>
      </c>
    </row>
    <row r="20" spans="1:6" ht="15">
      <c r="A20" s="2" t="s">
        <v>14</v>
      </c>
      <c r="B20" s="1" t="s">
        <v>15</v>
      </c>
      <c r="C20" s="23"/>
      <c r="D20" s="27"/>
      <c r="E20" s="28"/>
      <c r="F20" s="28"/>
    </row>
    <row r="21" spans="1:6" ht="15">
      <c r="A21" s="2" t="s">
        <v>357</v>
      </c>
      <c r="B21" s="1" t="s">
        <v>16</v>
      </c>
      <c r="C21" s="18" t="s">
        <v>341</v>
      </c>
      <c r="D21" s="19">
        <v>5</v>
      </c>
      <c r="E21" s="20"/>
      <c r="F21" s="21">
        <f>D21*E21</f>
        <v>0</v>
      </c>
    </row>
    <row r="22" spans="1:6" ht="15">
      <c r="A22" s="2" t="s">
        <v>358</v>
      </c>
      <c r="B22" s="1" t="s">
        <v>17</v>
      </c>
      <c r="C22" s="18" t="s">
        <v>341</v>
      </c>
      <c r="D22" s="19">
        <v>5</v>
      </c>
      <c r="E22" s="20"/>
      <c r="F22" s="21">
        <f>D22*E22</f>
        <v>0</v>
      </c>
    </row>
    <row r="23" spans="1:6" ht="15">
      <c r="A23" s="2" t="s">
        <v>18</v>
      </c>
      <c r="B23" s="1" t="s">
        <v>19</v>
      </c>
      <c r="C23" s="23"/>
      <c r="D23" s="27"/>
      <c r="E23" s="28"/>
      <c r="F23" s="28"/>
    </row>
    <row r="24" spans="1:6" ht="15">
      <c r="A24" s="2" t="s">
        <v>359</v>
      </c>
      <c r="B24" s="1" t="s">
        <v>20</v>
      </c>
      <c r="C24" s="18" t="s">
        <v>341</v>
      </c>
      <c r="D24" s="19">
        <v>5</v>
      </c>
      <c r="E24" s="20"/>
      <c r="F24" s="21">
        <f>D24*E24</f>
        <v>0</v>
      </c>
    </row>
    <row r="25" spans="1:6" ht="15">
      <c r="A25" s="2" t="s">
        <v>360</v>
      </c>
      <c r="B25" s="1" t="s">
        <v>21</v>
      </c>
      <c r="C25" s="18" t="s">
        <v>341</v>
      </c>
      <c r="D25" s="19">
        <v>5</v>
      </c>
      <c r="E25" s="20"/>
      <c r="F25" s="21">
        <f>D25*E25</f>
        <v>0</v>
      </c>
    </row>
    <row r="26" spans="1:6" ht="15">
      <c r="A26" s="2" t="s">
        <v>22</v>
      </c>
      <c r="B26" s="1" t="s">
        <v>23</v>
      </c>
      <c r="C26" s="23"/>
      <c r="D26" s="27"/>
      <c r="E26" s="28"/>
      <c r="F26" s="28"/>
    </row>
    <row r="27" spans="1:6" ht="30">
      <c r="A27" s="2" t="s">
        <v>361</v>
      </c>
      <c r="B27" s="1" t="s">
        <v>24</v>
      </c>
      <c r="C27" s="18" t="s">
        <v>342</v>
      </c>
      <c r="D27" s="19">
        <v>20</v>
      </c>
      <c r="E27" s="20"/>
      <c r="F27" s="21">
        <f>D27*E27</f>
        <v>0</v>
      </c>
    </row>
    <row r="28" spans="1:6" ht="30">
      <c r="A28" s="2" t="s">
        <v>25</v>
      </c>
      <c r="B28" s="1" t="s">
        <v>26</v>
      </c>
      <c r="C28" s="22" t="s">
        <v>342</v>
      </c>
      <c r="D28" s="24">
        <v>20</v>
      </c>
      <c r="E28" s="25"/>
      <c r="F28" s="26">
        <f>D28*E28</f>
        <v>0</v>
      </c>
    </row>
    <row r="29" spans="1:6" ht="15">
      <c r="A29" s="2" t="s">
        <v>27</v>
      </c>
      <c r="B29" s="1" t="s">
        <v>28</v>
      </c>
      <c r="C29" s="18" t="s">
        <v>341</v>
      </c>
      <c r="D29" s="19">
        <v>4</v>
      </c>
      <c r="E29" s="20"/>
      <c r="F29" s="21">
        <f>D29*E29</f>
        <v>0</v>
      </c>
    </row>
    <row r="30" spans="1:6" ht="15">
      <c r="A30" s="2" t="s">
        <v>29</v>
      </c>
      <c r="B30" s="1" t="s">
        <v>30</v>
      </c>
      <c r="C30" s="18" t="s">
        <v>341</v>
      </c>
      <c r="D30" s="19">
        <v>2</v>
      </c>
      <c r="E30" s="20"/>
      <c r="F30" s="21">
        <f>D30*E30</f>
        <v>0</v>
      </c>
    </row>
    <row r="31" spans="1:6" ht="15">
      <c r="A31" s="2" t="s">
        <v>31</v>
      </c>
      <c r="B31" s="1" t="s">
        <v>32</v>
      </c>
      <c r="C31" s="23"/>
      <c r="D31" s="27"/>
      <c r="E31" s="28"/>
      <c r="F31" s="28"/>
    </row>
    <row r="32" spans="1:6" ht="15">
      <c r="A32" s="2" t="s">
        <v>362</v>
      </c>
      <c r="B32" s="1" t="s">
        <v>33</v>
      </c>
      <c r="C32" s="18" t="s">
        <v>342</v>
      </c>
      <c r="D32" s="19">
        <v>160</v>
      </c>
      <c r="E32" s="20"/>
      <c r="F32" s="21">
        <f>D32*E32</f>
        <v>0</v>
      </c>
    </row>
    <row r="33" spans="1:6" ht="15">
      <c r="A33" s="2" t="s">
        <v>34</v>
      </c>
      <c r="B33" s="1" t="s">
        <v>35</v>
      </c>
      <c r="C33" s="18" t="s">
        <v>343</v>
      </c>
      <c r="D33" s="19">
        <v>675</v>
      </c>
      <c r="E33" s="20"/>
      <c r="F33" s="21">
        <f>D33*E33</f>
        <v>0</v>
      </c>
    </row>
    <row r="34" spans="1:6" ht="30">
      <c r="A34" s="2" t="s">
        <v>36</v>
      </c>
      <c r="B34" s="1" t="s">
        <v>37</v>
      </c>
      <c r="C34" s="23"/>
      <c r="D34" s="27"/>
      <c r="E34" s="28"/>
      <c r="F34" s="28"/>
    </row>
    <row r="35" spans="1:6" ht="45">
      <c r="A35" s="2" t="s">
        <v>363</v>
      </c>
      <c r="B35" s="1" t="s">
        <v>38</v>
      </c>
      <c r="C35" s="18" t="s">
        <v>343</v>
      </c>
      <c r="D35" s="19">
        <v>50</v>
      </c>
      <c r="E35" s="20"/>
      <c r="F35" s="21">
        <f>D35*E35</f>
        <v>0</v>
      </c>
    </row>
    <row r="36" spans="1:6" ht="15">
      <c r="A36" s="2" t="s">
        <v>39</v>
      </c>
      <c r="B36" s="1" t="s">
        <v>40</v>
      </c>
      <c r="C36" s="23"/>
      <c r="D36" s="27"/>
      <c r="E36" s="28"/>
      <c r="F36" s="28"/>
    </row>
    <row r="37" spans="1:6" ht="45">
      <c r="A37" s="2" t="s">
        <v>364</v>
      </c>
      <c r="B37" s="1" t="s">
        <v>41</v>
      </c>
      <c r="C37" s="18" t="s">
        <v>343</v>
      </c>
      <c r="D37" s="19">
        <v>50</v>
      </c>
      <c r="E37" s="20"/>
      <c r="F37" s="21">
        <f>D37*E37</f>
        <v>0</v>
      </c>
    </row>
    <row r="38" spans="1:6" ht="30">
      <c r="A38" s="2" t="s">
        <v>42</v>
      </c>
      <c r="B38" s="1" t="s">
        <v>43</v>
      </c>
      <c r="C38" s="23"/>
      <c r="D38" s="27"/>
      <c r="E38" s="28"/>
      <c r="F38" s="28"/>
    </row>
    <row r="39" spans="1:6" ht="15">
      <c r="A39" s="2" t="s">
        <v>365</v>
      </c>
      <c r="B39" s="1" t="s">
        <v>44</v>
      </c>
      <c r="C39" s="18" t="s">
        <v>343</v>
      </c>
      <c r="D39" s="19">
        <v>235.2</v>
      </c>
      <c r="E39" s="20"/>
      <c r="F39" s="21">
        <f>D39*E39</f>
        <v>0</v>
      </c>
    </row>
    <row r="40" spans="1:6" ht="45">
      <c r="A40" s="2" t="s">
        <v>330</v>
      </c>
      <c r="B40" s="1" t="s">
        <v>329</v>
      </c>
      <c r="C40" s="18" t="s">
        <v>343</v>
      </c>
      <c r="D40" s="19">
        <v>378</v>
      </c>
      <c r="E40" s="20"/>
      <c r="F40" s="21">
        <f>D40*E40</f>
        <v>0</v>
      </c>
    </row>
    <row r="41" spans="1:6" ht="30">
      <c r="A41" s="2" t="s">
        <v>46</v>
      </c>
      <c r="B41" s="1" t="s">
        <v>47</v>
      </c>
      <c r="C41" s="23"/>
      <c r="D41" s="27"/>
      <c r="E41" s="28"/>
      <c r="F41" s="28"/>
    </row>
    <row r="42" spans="1:6" ht="30">
      <c r="A42" s="2" t="s">
        <v>366</v>
      </c>
      <c r="B42" s="1" t="s">
        <v>45</v>
      </c>
      <c r="C42" s="18" t="s">
        <v>343</v>
      </c>
      <c r="D42" s="19">
        <v>20</v>
      </c>
      <c r="E42" s="20"/>
      <c r="F42" s="21">
        <f>D42*E42</f>
        <v>0</v>
      </c>
    </row>
    <row r="43" spans="1:6" ht="30">
      <c r="A43" s="2" t="s">
        <v>48</v>
      </c>
      <c r="B43" s="1" t="s">
        <v>49</v>
      </c>
      <c r="C43" s="23"/>
      <c r="D43" s="27"/>
      <c r="E43" s="28"/>
      <c r="F43" s="28"/>
    </row>
    <row r="44" spans="1:6" ht="30">
      <c r="A44" s="2" t="s">
        <v>367</v>
      </c>
      <c r="B44" s="1" t="s">
        <v>50</v>
      </c>
      <c r="C44" s="18" t="s">
        <v>340</v>
      </c>
      <c r="D44" s="19">
        <v>1350</v>
      </c>
      <c r="E44" s="20"/>
      <c r="F44" s="21">
        <f>D44*E44</f>
        <v>0</v>
      </c>
    </row>
    <row r="45" spans="1:6" ht="30">
      <c r="A45" s="2" t="s">
        <v>368</v>
      </c>
      <c r="B45" s="1" t="s">
        <v>51</v>
      </c>
      <c r="C45" s="18" t="s">
        <v>340</v>
      </c>
      <c r="D45" s="19">
        <v>900</v>
      </c>
      <c r="E45" s="20"/>
      <c r="F45" s="21">
        <f>D45*E45</f>
        <v>0</v>
      </c>
    </row>
    <row r="46" spans="1:6" ht="15">
      <c r="A46" s="2" t="s">
        <v>52</v>
      </c>
      <c r="B46" s="1" t="s">
        <v>53</v>
      </c>
      <c r="C46" s="23"/>
      <c r="D46" s="27"/>
      <c r="E46" s="28"/>
      <c r="F46" s="28"/>
    </row>
    <row r="47" spans="1:6" ht="15">
      <c r="A47" s="2" t="s">
        <v>369</v>
      </c>
      <c r="B47" s="1" t="s">
        <v>54</v>
      </c>
      <c r="C47" s="18" t="s">
        <v>343</v>
      </c>
      <c r="D47" s="19">
        <v>2772</v>
      </c>
      <c r="E47" s="20"/>
      <c r="F47" s="21">
        <f>D47*E47</f>
        <v>0</v>
      </c>
    </row>
    <row r="48" spans="1:6" ht="15">
      <c r="A48" s="2" t="s">
        <v>55</v>
      </c>
      <c r="B48" s="1" t="s">
        <v>56</v>
      </c>
      <c r="C48" s="23"/>
      <c r="D48" s="27"/>
      <c r="E48" s="28"/>
      <c r="F48" s="28"/>
    </row>
    <row r="49" spans="1:6" ht="15">
      <c r="A49" s="2" t="s">
        <v>370</v>
      </c>
      <c r="B49" s="1" t="s">
        <v>57</v>
      </c>
      <c r="C49" s="18" t="s">
        <v>343</v>
      </c>
      <c r="D49" s="19">
        <v>300</v>
      </c>
      <c r="E49" s="20"/>
      <c r="F49" s="21">
        <f>D49*E49</f>
        <v>0</v>
      </c>
    </row>
    <row r="50" spans="1:6" ht="15">
      <c r="A50" s="2" t="s">
        <v>371</v>
      </c>
      <c r="B50" s="1" t="s">
        <v>54</v>
      </c>
      <c r="C50" s="18" t="s">
        <v>343</v>
      </c>
      <c r="D50" s="19">
        <v>3850</v>
      </c>
      <c r="E50" s="20"/>
      <c r="F50" s="21">
        <f>D50*E50</f>
        <v>0</v>
      </c>
    </row>
    <row r="51" spans="1:6" ht="15">
      <c r="A51" s="2" t="s">
        <v>58</v>
      </c>
      <c r="B51" s="1" t="s">
        <v>59</v>
      </c>
      <c r="C51" s="23"/>
      <c r="D51" s="27"/>
      <c r="E51" s="28"/>
      <c r="F51" s="28"/>
    </row>
    <row r="52" spans="1:6" ht="15">
      <c r="A52" s="2" t="s">
        <v>372</v>
      </c>
      <c r="B52" s="1" t="s">
        <v>60</v>
      </c>
      <c r="C52" s="18" t="s">
        <v>340</v>
      </c>
      <c r="D52" s="19">
        <v>1440</v>
      </c>
      <c r="E52" s="20"/>
      <c r="F52" s="21">
        <f>D52*E52</f>
        <v>0</v>
      </c>
    </row>
    <row r="53" spans="1:6" ht="15.75" customHeight="1">
      <c r="A53" s="2" t="s">
        <v>61</v>
      </c>
      <c r="B53" s="1" t="s">
        <v>62</v>
      </c>
      <c r="C53" s="23"/>
      <c r="D53" s="27"/>
      <c r="E53" s="28"/>
      <c r="F53" s="28"/>
    </row>
    <row r="54" spans="1:6" ht="30">
      <c r="A54" s="2" t="s">
        <v>373</v>
      </c>
      <c r="B54" s="1" t="s">
        <v>63</v>
      </c>
      <c r="C54" s="18" t="s">
        <v>340</v>
      </c>
      <c r="D54" s="19">
        <v>76.5</v>
      </c>
      <c r="E54" s="20"/>
      <c r="F54" s="21">
        <f>D54*E54</f>
        <v>0</v>
      </c>
    </row>
    <row r="55" spans="1:6" ht="45">
      <c r="A55" s="2" t="s">
        <v>64</v>
      </c>
      <c r="B55" s="1" t="s">
        <v>65</v>
      </c>
      <c r="C55" s="23"/>
      <c r="D55" s="27"/>
      <c r="E55" s="28"/>
      <c r="F55" s="28"/>
    </row>
    <row r="56" spans="1:6" ht="15">
      <c r="A56" s="2" t="s">
        <v>374</v>
      </c>
      <c r="B56" s="1" t="s">
        <v>66</v>
      </c>
      <c r="C56" s="18" t="s">
        <v>340</v>
      </c>
      <c r="D56" s="19">
        <v>720</v>
      </c>
      <c r="E56" s="20"/>
      <c r="F56" s="21">
        <f>D56*E56</f>
        <v>0</v>
      </c>
    </row>
    <row r="57" spans="1:6" ht="60">
      <c r="A57" s="4" t="s">
        <v>67</v>
      </c>
      <c r="B57" s="3" t="s">
        <v>331</v>
      </c>
      <c r="C57" s="23"/>
      <c r="D57" s="27"/>
      <c r="E57" s="28"/>
      <c r="F57" s="28"/>
    </row>
    <row r="58" spans="1:6" ht="15">
      <c r="A58" s="2" t="s">
        <v>375</v>
      </c>
      <c r="B58" s="1" t="s">
        <v>68</v>
      </c>
      <c r="C58" s="18" t="s">
        <v>343</v>
      </c>
      <c r="D58" s="19">
        <v>1078</v>
      </c>
      <c r="E58" s="20"/>
      <c r="F58" s="21">
        <f>D58*E58</f>
        <v>0</v>
      </c>
    </row>
    <row r="59" spans="1:6" ht="15">
      <c r="A59" s="2" t="s">
        <v>69</v>
      </c>
      <c r="B59" s="1" t="s">
        <v>70</v>
      </c>
      <c r="C59" s="18" t="s">
        <v>343</v>
      </c>
      <c r="D59" s="19">
        <v>288</v>
      </c>
      <c r="E59" s="20"/>
      <c r="F59" s="21">
        <f>D59*E59</f>
        <v>0</v>
      </c>
    </row>
    <row r="60" spans="1:6" ht="30">
      <c r="A60" s="2" t="s">
        <v>71</v>
      </c>
      <c r="B60" s="1" t="s">
        <v>72</v>
      </c>
      <c r="C60" s="23"/>
      <c r="D60" s="27"/>
      <c r="E60" s="28"/>
      <c r="F60" s="28"/>
    </row>
    <row r="61" spans="1:6" ht="15">
      <c r="A61" s="2" t="s">
        <v>376</v>
      </c>
      <c r="B61" s="1" t="s">
        <v>73</v>
      </c>
      <c r="C61" s="18" t="s">
        <v>343</v>
      </c>
      <c r="D61" s="19">
        <v>288</v>
      </c>
      <c r="E61" s="20"/>
      <c r="F61" s="21">
        <f>D61*E61</f>
        <v>0</v>
      </c>
    </row>
    <row r="62" spans="1:6" ht="30">
      <c r="A62" s="2" t="s">
        <v>74</v>
      </c>
      <c r="B62" s="1" t="s">
        <v>75</v>
      </c>
      <c r="C62" s="23"/>
      <c r="D62" s="27"/>
      <c r="E62" s="28"/>
      <c r="F62" s="28"/>
    </row>
    <row r="63" spans="1:6" ht="15">
      <c r="A63" s="2" t="s">
        <v>377</v>
      </c>
      <c r="B63" s="1" t="s">
        <v>76</v>
      </c>
      <c r="C63" s="18" t="s">
        <v>343</v>
      </c>
      <c r="D63" s="19">
        <v>288</v>
      </c>
      <c r="E63" s="20"/>
      <c r="F63" s="21">
        <f>D63*E63</f>
        <v>0</v>
      </c>
    </row>
    <row r="64" spans="1:6" ht="30">
      <c r="A64" s="2" t="s">
        <v>77</v>
      </c>
      <c r="B64" s="1" t="s">
        <v>78</v>
      </c>
      <c r="C64" s="18" t="s">
        <v>344</v>
      </c>
      <c r="D64" s="19">
        <v>900</v>
      </c>
      <c r="E64" s="20"/>
      <c r="F64" s="21">
        <f>D64*E64</f>
        <v>0</v>
      </c>
    </row>
    <row r="65" spans="1:6" ht="30">
      <c r="A65" s="2" t="s">
        <v>79</v>
      </c>
      <c r="B65" s="1" t="s">
        <v>80</v>
      </c>
      <c r="C65" s="18" t="s">
        <v>344</v>
      </c>
      <c r="D65" s="19">
        <v>234</v>
      </c>
      <c r="E65" s="20"/>
      <c r="F65" s="21">
        <f>D65*E65</f>
        <v>0</v>
      </c>
    </row>
    <row r="66" spans="1:6" ht="30">
      <c r="A66" s="2" t="s">
        <v>81</v>
      </c>
      <c r="B66" s="1" t="s">
        <v>82</v>
      </c>
      <c r="C66" s="23"/>
      <c r="D66" s="27"/>
      <c r="E66" s="28"/>
      <c r="F66" s="28"/>
    </row>
    <row r="67" spans="1:6" ht="30">
      <c r="A67" s="2" t="s">
        <v>378</v>
      </c>
      <c r="B67" s="1" t="s">
        <v>83</v>
      </c>
      <c r="C67" s="18" t="s">
        <v>340</v>
      </c>
      <c r="D67" s="19">
        <v>720</v>
      </c>
      <c r="E67" s="20"/>
      <c r="F67" s="21">
        <f>D67*E67</f>
        <v>0</v>
      </c>
    </row>
    <row r="68" spans="1:6" ht="30">
      <c r="A68" s="2" t="s">
        <v>379</v>
      </c>
      <c r="B68" s="1" t="s">
        <v>84</v>
      </c>
      <c r="C68" s="22" t="s">
        <v>340</v>
      </c>
      <c r="D68" s="24">
        <v>2160</v>
      </c>
      <c r="E68" s="25"/>
      <c r="F68" s="26">
        <f>D68*E68</f>
        <v>0</v>
      </c>
    </row>
    <row r="69" spans="1:6" ht="15">
      <c r="A69" s="2" t="s">
        <v>85</v>
      </c>
      <c r="B69" s="1" t="s">
        <v>86</v>
      </c>
      <c r="C69" s="23"/>
      <c r="D69" s="27"/>
      <c r="E69" s="28"/>
      <c r="F69" s="28"/>
    </row>
    <row r="70" spans="1:6" ht="15">
      <c r="A70" s="2" t="s">
        <v>380</v>
      </c>
      <c r="B70" s="1" t="s">
        <v>87</v>
      </c>
      <c r="C70" s="18" t="s">
        <v>340</v>
      </c>
      <c r="D70" s="19">
        <v>250</v>
      </c>
      <c r="E70" s="20"/>
      <c r="F70" s="21">
        <f>D70*E70</f>
        <v>0</v>
      </c>
    </row>
    <row r="71" spans="1:6" ht="15">
      <c r="A71" s="2" t="s">
        <v>88</v>
      </c>
      <c r="B71" s="1" t="s">
        <v>89</v>
      </c>
      <c r="C71" s="23"/>
      <c r="D71" s="27"/>
      <c r="E71" s="28"/>
      <c r="F71" s="28"/>
    </row>
    <row r="72" spans="1:6" ht="15">
      <c r="A72" s="2" t="s">
        <v>381</v>
      </c>
      <c r="B72" s="1" t="s">
        <v>90</v>
      </c>
      <c r="C72" s="18" t="s">
        <v>340</v>
      </c>
      <c r="D72" s="19">
        <v>1494.5</v>
      </c>
      <c r="E72" s="20"/>
      <c r="F72" s="21">
        <f>D72*E72</f>
        <v>0</v>
      </c>
    </row>
    <row r="73" spans="1:6" ht="15">
      <c r="A73" s="2" t="s">
        <v>91</v>
      </c>
      <c r="B73" s="1" t="s">
        <v>92</v>
      </c>
      <c r="C73" s="23"/>
      <c r="D73" s="27"/>
      <c r="E73" s="28"/>
      <c r="F73" s="28"/>
    </row>
    <row r="74" spans="1:6" ht="15">
      <c r="A74" s="2" t="s">
        <v>382</v>
      </c>
      <c r="B74" s="1" t="s">
        <v>90</v>
      </c>
      <c r="C74" s="18" t="s">
        <v>340</v>
      </c>
      <c r="D74" s="19">
        <v>855</v>
      </c>
      <c r="E74" s="20"/>
      <c r="F74" s="21">
        <f>D74*E74</f>
        <v>0</v>
      </c>
    </row>
    <row r="75" spans="1:6" ht="30">
      <c r="A75" s="2" t="s">
        <v>93</v>
      </c>
      <c r="B75" s="1" t="s">
        <v>94</v>
      </c>
      <c r="C75" s="23"/>
      <c r="D75" s="27"/>
      <c r="E75" s="28"/>
      <c r="F75" s="28"/>
    </row>
    <row r="76" spans="1:6" ht="15">
      <c r="A76" s="2" t="s">
        <v>383</v>
      </c>
      <c r="B76" s="1" t="s">
        <v>90</v>
      </c>
      <c r="C76" s="18" t="s">
        <v>340</v>
      </c>
      <c r="D76" s="19">
        <v>168</v>
      </c>
      <c r="E76" s="20"/>
      <c r="F76" s="21">
        <f>D76*E76</f>
        <v>0</v>
      </c>
    </row>
    <row r="77" spans="1:6" ht="30">
      <c r="A77" s="2" t="s">
        <v>95</v>
      </c>
      <c r="B77" s="1" t="s">
        <v>96</v>
      </c>
      <c r="C77" s="23"/>
      <c r="D77" s="27"/>
      <c r="E77" s="28"/>
      <c r="F77" s="28"/>
    </row>
    <row r="78" spans="1:6" ht="15">
      <c r="A78" s="2" t="s">
        <v>384</v>
      </c>
      <c r="B78" s="1" t="s">
        <v>97</v>
      </c>
      <c r="C78" s="18" t="s">
        <v>342</v>
      </c>
      <c r="D78" s="19">
        <v>900</v>
      </c>
      <c r="E78" s="20"/>
      <c r="F78" s="21">
        <f>D78*E78</f>
        <v>0</v>
      </c>
    </row>
    <row r="79" spans="1:6" ht="30">
      <c r="A79" s="2" t="s">
        <v>98</v>
      </c>
      <c r="B79" s="1" t="s">
        <v>99</v>
      </c>
      <c r="C79" s="23"/>
      <c r="D79" s="27"/>
      <c r="E79" s="28"/>
      <c r="F79" s="28"/>
    </row>
    <row r="80" spans="1:6" ht="15">
      <c r="A80" s="2" t="s">
        <v>100</v>
      </c>
      <c r="B80" s="1" t="s">
        <v>101</v>
      </c>
      <c r="C80" s="18" t="s">
        <v>343</v>
      </c>
      <c r="D80" s="19">
        <v>41</v>
      </c>
      <c r="E80" s="20"/>
      <c r="F80" s="21">
        <f>D80*E80</f>
        <v>0</v>
      </c>
    </row>
    <row r="81" spans="1:6" ht="30">
      <c r="A81" s="2" t="s">
        <v>102</v>
      </c>
      <c r="B81" s="1" t="s">
        <v>103</v>
      </c>
      <c r="C81" s="23"/>
      <c r="D81" s="27"/>
      <c r="E81" s="28"/>
      <c r="F81" s="28"/>
    </row>
    <row r="82" spans="1:6" ht="15">
      <c r="A82" s="2" t="s">
        <v>386</v>
      </c>
      <c r="B82" s="1" t="s">
        <v>104</v>
      </c>
      <c r="C82" s="18" t="s">
        <v>343</v>
      </c>
      <c r="D82" s="19">
        <v>266</v>
      </c>
      <c r="E82" s="20"/>
      <c r="F82" s="21">
        <f>D82*E82</f>
        <v>0</v>
      </c>
    </row>
    <row r="83" spans="1:6" ht="15">
      <c r="A83" s="2" t="s">
        <v>385</v>
      </c>
      <c r="B83" s="1" t="s">
        <v>105</v>
      </c>
      <c r="C83" s="18" t="s">
        <v>343</v>
      </c>
      <c r="D83" s="19">
        <v>988.01</v>
      </c>
      <c r="E83" s="20"/>
      <c r="F83" s="21">
        <f>D83*E83</f>
        <v>0</v>
      </c>
    </row>
    <row r="84" spans="1:6" ht="45">
      <c r="A84" s="2" t="s">
        <v>106</v>
      </c>
      <c r="B84" s="1" t="s">
        <v>107</v>
      </c>
      <c r="C84" s="23"/>
      <c r="D84" s="27"/>
      <c r="E84" s="28"/>
      <c r="F84" s="28"/>
    </row>
    <row r="85" spans="1:6" ht="15">
      <c r="A85" s="2" t="s">
        <v>387</v>
      </c>
      <c r="B85" s="1" t="s">
        <v>108</v>
      </c>
      <c r="C85" s="18" t="s">
        <v>343</v>
      </c>
      <c r="D85" s="19">
        <v>600</v>
      </c>
      <c r="E85" s="20"/>
      <c r="F85" s="21">
        <f>D85*E85</f>
        <v>0</v>
      </c>
    </row>
    <row r="86" spans="1:6" ht="30">
      <c r="A86" s="2" t="s">
        <v>109</v>
      </c>
      <c r="B86" s="1" t="s">
        <v>110</v>
      </c>
      <c r="C86" s="23"/>
      <c r="D86" s="27"/>
      <c r="E86" s="28"/>
      <c r="F86" s="28"/>
    </row>
    <row r="87" spans="1:6" ht="15">
      <c r="A87" s="2" t="s">
        <v>388</v>
      </c>
      <c r="B87" s="1" t="s">
        <v>111</v>
      </c>
      <c r="C87" s="18" t="s">
        <v>345</v>
      </c>
      <c r="D87" s="19">
        <v>116662.81</v>
      </c>
      <c r="E87" s="20"/>
      <c r="F87" s="21">
        <f>D87*E87</f>
        <v>0</v>
      </c>
    </row>
    <row r="88" spans="1:6" ht="15">
      <c r="A88" s="2" t="s">
        <v>112</v>
      </c>
      <c r="B88" s="1" t="s">
        <v>113</v>
      </c>
      <c r="C88" s="23"/>
      <c r="D88" s="27"/>
      <c r="E88" s="28"/>
      <c r="F88" s="28"/>
    </row>
    <row r="89" spans="1:6" ht="30">
      <c r="A89" s="2" t="s">
        <v>389</v>
      </c>
      <c r="B89" s="1" t="s">
        <v>114</v>
      </c>
      <c r="C89" s="18" t="s">
        <v>345</v>
      </c>
      <c r="D89" s="19">
        <v>3349</v>
      </c>
      <c r="E89" s="20"/>
      <c r="F89" s="21">
        <f>D89*E89</f>
        <v>0</v>
      </c>
    </row>
    <row r="90" spans="1:6" ht="45">
      <c r="A90" s="2" t="s">
        <v>332</v>
      </c>
      <c r="B90" s="1" t="s">
        <v>333</v>
      </c>
      <c r="C90" s="18" t="s">
        <v>340</v>
      </c>
      <c r="D90" s="19">
        <v>787.5</v>
      </c>
      <c r="E90" s="20"/>
      <c r="F90" s="21">
        <f>D90*E90</f>
        <v>0</v>
      </c>
    </row>
    <row r="91" spans="1:6" ht="15">
      <c r="A91" s="2" t="s">
        <v>115</v>
      </c>
      <c r="B91" s="1" t="s">
        <v>116</v>
      </c>
      <c r="C91" s="23"/>
      <c r="D91" s="27"/>
      <c r="E91" s="28"/>
      <c r="F91" s="28"/>
    </row>
    <row r="92" spans="1:6" ht="15">
      <c r="A92" s="2" t="s">
        <v>390</v>
      </c>
      <c r="B92" s="1" t="s">
        <v>117</v>
      </c>
      <c r="C92" s="22" t="s">
        <v>342</v>
      </c>
      <c r="D92" s="24">
        <v>30</v>
      </c>
      <c r="E92" s="25"/>
      <c r="F92" s="26">
        <f>D92*E92</f>
        <v>0</v>
      </c>
    </row>
    <row r="93" spans="1:6" ht="15">
      <c r="A93" s="2" t="s">
        <v>118</v>
      </c>
      <c r="B93" s="1" t="s">
        <v>119</v>
      </c>
      <c r="C93" s="23"/>
      <c r="D93" s="27"/>
      <c r="E93" s="28"/>
      <c r="F93" s="28"/>
    </row>
    <row r="94" spans="1:6" ht="15">
      <c r="A94" s="2" t="s">
        <v>391</v>
      </c>
      <c r="B94" s="1" t="s">
        <v>120</v>
      </c>
      <c r="C94" s="18" t="s">
        <v>342</v>
      </c>
      <c r="D94" s="19">
        <v>660</v>
      </c>
      <c r="E94" s="20"/>
      <c r="F94" s="21">
        <f>D94*E94</f>
        <v>0</v>
      </c>
    </row>
    <row r="95" spans="1:6" ht="15">
      <c r="A95" s="2" t="s">
        <v>121</v>
      </c>
      <c r="B95" s="1" t="s">
        <v>122</v>
      </c>
      <c r="C95" s="23"/>
      <c r="D95" s="27"/>
      <c r="E95" s="28"/>
      <c r="F95" s="28"/>
    </row>
    <row r="96" spans="1:6" ht="15">
      <c r="A96" s="2" t="s">
        <v>392</v>
      </c>
      <c r="B96" s="1" t="s">
        <v>123</v>
      </c>
      <c r="C96" s="18" t="s">
        <v>345</v>
      </c>
      <c r="D96" s="19">
        <v>15543</v>
      </c>
      <c r="E96" s="20"/>
      <c r="F96" s="21">
        <f>D96*E96</f>
        <v>0</v>
      </c>
    </row>
    <row r="97" spans="1:6" ht="15">
      <c r="A97" s="2" t="s">
        <v>124</v>
      </c>
      <c r="B97" s="1" t="s">
        <v>125</v>
      </c>
      <c r="C97" s="23"/>
      <c r="D97" s="27"/>
      <c r="E97" s="28"/>
      <c r="F97" s="28"/>
    </row>
    <row r="98" spans="1:6" ht="15">
      <c r="A98" s="2" t="s">
        <v>393</v>
      </c>
      <c r="B98" s="1" t="s">
        <v>66</v>
      </c>
      <c r="C98" s="18" t="s">
        <v>340</v>
      </c>
      <c r="D98" s="19">
        <v>30</v>
      </c>
      <c r="E98" s="20"/>
      <c r="F98" s="21">
        <f>D98*E98</f>
        <v>0</v>
      </c>
    </row>
    <row r="99" spans="1:6" ht="30">
      <c r="A99" s="2" t="s">
        <v>126</v>
      </c>
      <c r="B99" s="1" t="s">
        <v>127</v>
      </c>
      <c r="C99" s="18" t="s">
        <v>340</v>
      </c>
      <c r="D99" s="19">
        <v>885.5</v>
      </c>
      <c r="E99" s="20"/>
      <c r="F99" s="21">
        <f>D99*E99</f>
        <v>0</v>
      </c>
    </row>
    <row r="100" spans="1:6" ht="15">
      <c r="A100" s="2" t="s">
        <v>128</v>
      </c>
      <c r="B100" s="1" t="s">
        <v>129</v>
      </c>
      <c r="C100" s="23"/>
      <c r="D100" s="27"/>
      <c r="E100" s="28"/>
      <c r="F100" s="28"/>
    </row>
    <row r="101" spans="1:6" ht="15">
      <c r="A101" s="2" t="s">
        <v>394</v>
      </c>
      <c r="B101" s="1" t="s">
        <v>130</v>
      </c>
      <c r="C101" s="18" t="s">
        <v>342</v>
      </c>
      <c r="D101" s="19">
        <v>80</v>
      </c>
      <c r="E101" s="20"/>
      <c r="F101" s="21">
        <f>D101*E101</f>
        <v>0</v>
      </c>
    </row>
    <row r="102" spans="1:6" ht="15">
      <c r="A102" s="2" t="s">
        <v>395</v>
      </c>
      <c r="B102" s="1" t="s">
        <v>131</v>
      </c>
      <c r="C102" s="18" t="s">
        <v>342</v>
      </c>
      <c r="D102" s="19">
        <v>80</v>
      </c>
      <c r="E102" s="20"/>
      <c r="F102" s="21">
        <f>D102*E102</f>
        <v>0</v>
      </c>
    </row>
    <row r="103" spans="1:6" ht="15">
      <c r="A103" s="2" t="s">
        <v>132</v>
      </c>
      <c r="B103" s="1" t="s">
        <v>133</v>
      </c>
      <c r="C103" s="23"/>
      <c r="D103" s="27"/>
      <c r="E103" s="28"/>
      <c r="F103" s="28"/>
    </row>
    <row r="104" spans="1:6" ht="15">
      <c r="A104" s="2" t="s">
        <v>396</v>
      </c>
      <c r="B104" s="1" t="s">
        <v>130</v>
      </c>
      <c r="C104" s="18" t="s">
        <v>342</v>
      </c>
      <c r="D104" s="19">
        <v>80</v>
      </c>
      <c r="E104" s="20"/>
      <c r="F104" s="21">
        <f>D104*E104</f>
        <v>0</v>
      </c>
    </row>
    <row r="105" spans="1:6" ht="30">
      <c r="A105" s="2" t="s">
        <v>134</v>
      </c>
      <c r="B105" s="1" t="s">
        <v>135</v>
      </c>
      <c r="C105" s="23"/>
      <c r="D105" s="27"/>
      <c r="E105" s="28"/>
      <c r="F105" s="28"/>
    </row>
    <row r="106" spans="1:6" ht="15">
      <c r="A106" s="2" t="s">
        <v>136</v>
      </c>
      <c r="B106" s="1" t="s">
        <v>137</v>
      </c>
      <c r="C106" s="18" t="s">
        <v>342</v>
      </c>
      <c r="D106" s="19">
        <v>50</v>
      </c>
      <c r="E106" s="20"/>
      <c r="F106" s="21">
        <f>D106*E106</f>
        <v>0</v>
      </c>
    </row>
    <row r="107" spans="1:6" ht="15">
      <c r="A107" s="2" t="s">
        <v>138</v>
      </c>
      <c r="B107" s="1" t="s">
        <v>139</v>
      </c>
      <c r="C107" s="23"/>
      <c r="D107" s="27"/>
      <c r="E107" s="28"/>
      <c r="F107" s="28"/>
    </row>
    <row r="108" spans="1:6" ht="30">
      <c r="A108" s="2" t="s">
        <v>397</v>
      </c>
      <c r="B108" s="1" t="s">
        <v>140</v>
      </c>
      <c r="C108" s="18" t="s">
        <v>341</v>
      </c>
      <c r="D108" s="19">
        <v>4</v>
      </c>
      <c r="E108" s="20"/>
      <c r="F108" s="21">
        <f>D108*E108</f>
        <v>0</v>
      </c>
    </row>
    <row r="109" spans="1:6" ht="60">
      <c r="A109" s="4" t="s">
        <v>141</v>
      </c>
      <c r="B109" s="3" t="s">
        <v>334</v>
      </c>
      <c r="C109" s="23"/>
      <c r="D109" s="27"/>
      <c r="E109" s="28"/>
      <c r="F109" s="28"/>
    </row>
    <row r="110" spans="1:6" ht="15">
      <c r="A110" s="2" t="s">
        <v>398</v>
      </c>
      <c r="B110" s="1" t="s">
        <v>142</v>
      </c>
      <c r="C110" s="18" t="s">
        <v>342</v>
      </c>
      <c r="D110" s="19">
        <v>70</v>
      </c>
      <c r="E110" s="20"/>
      <c r="F110" s="21">
        <f aca="true" t="shared" si="0" ref="F110:F121">D110*E110</f>
        <v>0</v>
      </c>
    </row>
    <row r="111" spans="1:6" ht="15">
      <c r="A111" s="2" t="s">
        <v>143</v>
      </c>
      <c r="B111" s="1" t="s">
        <v>144</v>
      </c>
      <c r="C111" s="18" t="s">
        <v>342</v>
      </c>
      <c r="D111" s="19">
        <v>30</v>
      </c>
      <c r="E111" s="20"/>
      <c r="F111" s="21">
        <f t="shared" si="0"/>
        <v>0</v>
      </c>
    </row>
    <row r="112" spans="1:6" ht="15">
      <c r="A112" s="2" t="s">
        <v>145</v>
      </c>
      <c r="B112" s="1" t="s">
        <v>146</v>
      </c>
      <c r="C112" s="18" t="s">
        <v>342</v>
      </c>
      <c r="D112" s="19">
        <v>90</v>
      </c>
      <c r="E112" s="20"/>
      <c r="F112" s="21">
        <f t="shared" si="0"/>
        <v>0</v>
      </c>
    </row>
    <row r="113" spans="1:6" ht="30">
      <c r="A113" s="2" t="s">
        <v>147</v>
      </c>
      <c r="B113" s="1" t="s">
        <v>148</v>
      </c>
      <c r="C113" s="18" t="s">
        <v>340</v>
      </c>
      <c r="D113" s="19">
        <v>300</v>
      </c>
      <c r="E113" s="20"/>
      <c r="F113" s="21">
        <f t="shared" si="0"/>
        <v>0</v>
      </c>
    </row>
    <row r="114" spans="1:6" ht="30">
      <c r="A114" s="2" t="s">
        <v>149</v>
      </c>
      <c r="B114" s="1" t="s">
        <v>150</v>
      </c>
      <c r="C114" s="18" t="s">
        <v>340</v>
      </c>
      <c r="D114" s="19">
        <v>1440</v>
      </c>
      <c r="E114" s="20"/>
      <c r="F114" s="21">
        <f t="shared" si="0"/>
        <v>0</v>
      </c>
    </row>
    <row r="115" spans="1:6" ht="30">
      <c r="A115" s="2" t="s">
        <v>151</v>
      </c>
      <c r="B115" s="1" t="s">
        <v>152</v>
      </c>
      <c r="C115" s="18" t="s">
        <v>340</v>
      </c>
      <c r="D115" s="19">
        <v>409</v>
      </c>
      <c r="E115" s="20"/>
      <c r="F115" s="21">
        <f t="shared" si="0"/>
        <v>0</v>
      </c>
    </row>
    <row r="116" spans="1:6" ht="60">
      <c r="A116" s="2" t="s">
        <v>153</v>
      </c>
      <c r="B116" s="1" t="s">
        <v>154</v>
      </c>
      <c r="C116" s="18" t="s">
        <v>342</v>
      </c>
      <c r="D116" s="19">
        <v>160</v>
      </c>
      <c r="E116" s="20"/>
      <c r="F116" s="21">
        <f t="shared" si="0"/>
        <v>0</v>
      </c>
    </row>
    <row r="117" spans="1:6" ht="60">
      <c r="A117" s="2" t="s">
        <v>155</v>
      </c>
      <c r="B117" s="1" t="s">
        <v>156</v>
      </c>
      <c r="C117" s="18" t="s">
        <v>340</v>
      </c>
      <c r="D117" s="19">
        <v>5</v>
      </c>
      <c r="E117" s="20"/>
      <c r="F117" s="21">
        <f t="shared" si="0"/>
        <v>0</v>
      </c>
    </row>
    <row r="118" spans="1:6" ht="45">
      <c r="A118" s="2" t="s">
        <v>157</v>
      </c>
      <c r="B118" s="1" t="s">
        <v>158</v>
      </c>
      <c r="C118" s="18" t="s">
        <v>342</v>
      </c>
      <c r="D118" s="19">
        <v>12</v>
      </c>
      <c r="E118" s="20"/>
      <c r="F118" s="21">
        <f t="shared" si="0"/>
        <v>0</v>
      </c>
    </row>
    <row r="119" spans="1:6" ht="60">
      <c r="A119" s="2" t="s">
        <v>159</v>
      </c>
      <c r="B119" s="1" t="s">
        <v>160</v>
      </c>
      <c r="C119" s="18" t="s">
        <v>342</v>
      </c>
      <c r="D119" s="19">
        <v>80</v>
      </c>
      <c r="E119" s="20"/>
      <c r="F119" s="21">
        <f t="shared" si="0"/>
        <v>0</v>
      </c>
    </row>
    <row r="120" spans="1:6" ht="30">
      <c r="A120" s="2" t="s">
        <v>161</v>
      </c>
      <c r="B120" s="1" t="s">
        <v>162</v>
      </c>
      <c r="C120" s="18" t="s">
        <v>340</v>
      </c>
      <c r="D120" s="19">
        <v>732</v>
      </c>
      <c r="E120" s="20"/>
      <c r="F120" s="21">
        <f t="shared" si="0"/>
        <v>0</v>
      </c>
    </row>
    <row r="121" spans="1:6" ht="30">
      <c r="A121" s="2" t="s">
        <v>163</v>
      </c>
      <c r="B121" s="1" t="s">
        <v>164</v>
      </c>
      <c r="C121" s="22" t="s">
        <v>340</v>
      </c>
      <c r="D121" s="24">
        <v>809</v>
      </c>
      <c r="E121" s="25"/>
      <c r="F121" s="26">
        <f t="shared" si="0"/>
        <v>0</v>
      </c>
    </row>
    <row r="122" spans="1:6" ht="30">
      <c r="A122" s="2" t="s">
        <v>165</v>
      </c>
      <c r="B122" s="1" t="s">
        <v>166</v>
      </c>
      <c r="C122" s="23"/>
      <c r="D122" s="27"/>
      <c r="E122" s="28"/>
      <c r="F122" s="28"/>
    </row>
    <row r="123" spans="1:6" ht="15">
      <c r="A123" s="2" t="s">
        <v>399</v>
      </c>
      <c r="B123" s="1" t="s">
        <v>76</v>
      </c>
      <c r="C123" s="18" t="s">
        <v>344</v>
      </c>
      <c r="D123" s="19">
        <v>158.4</v>
      </c>
      <c r="E123" s="20"/>
      <c r="F123" s="21">
        <f>D123*E123</f>
        <v>0</v>
      </c>
    </row>
    <row r="124" spans="1:6" ht="30">
      <c r="A124" s="2" t="s">
        <v>167</v>
      </c>
      <c r="B124" s="1" t="s">
        <v>168</v>
      </c>
      <c r="C124" s="23"/>
      <c r="D124" s="27"/>
      <c r="E124" s="28"/>
      <c r="F124" s="28"/>
    </row>
    <row r="125" spans="1:6" ht="15">
      <c r="A125" s="2" t="s">
        <v>400</v>
      </c>
      <c r="B125" s="1" t="s">
        <v>76</v>
      </c>
      <c r="C125" s="22" t="s">
        <v>344</v>
      </c>
      <c r="D125" s="24">
        <v>47.52</v>
      </c>
      <c r="E125" s="25"/>
      <c r="F125" s="26">
        <f aca="true" t="shared" si="1" ref="F125:F157">D125*E125</f>
        <v>0</v>
      </c>
    </row>
    <row r="126" spans="1:6" ht="45">
      <c r="A126" s="2" t="s">
        <v>169</v>
      </c>
      <c r="B126" s="1" t="s">
        <v>170</v>
      </c>
      <c r="C126" s="18" t="s">
        <v>341</v>
      </c>
      <c r="D126" s="19">
        <v>16</v>
      </c>
      <c r="E126" s="20"/>
      <c r="F126" s="21">
        <f t="shared" si="1"/>
        <v>0</v>
      </c>
    </row>
    <row r="127" spans="1:6" ht="45">
      <c r="A127" s="2" t="s">
        <v>171</v>
      </c>
      <c r="B127" s="1" t="s">
        <v>172</v>
      </c>
      <c r="C127" s="18" t="s">
        <v>341</v>
      </c>
      <c r="D127" s="19">
        <v>16</v>
      </c>
      <c r="E127" s="20"/>
      <c r="F127" s="21">
        <f t="shared" si="1"/>
        <v>0</v>
      </c>
    </row>
    <row r="128" spans="1:6" ht="30">
      <c r="A128" s="2" t="s">
        <v>173</v>
      </c>
      <c r="B128" s="1" t="s">
        <v>174</v>
      </c>
      <c r="C128" s="18" t="s">
        <v>341</v>
      </c>
      <c r="D128" s="19">
        <v>20</v>
      </c>
      <c r="E128" s="20"/>
      <c r="F128" s="21">
        <f t="shared" si="1"/>
        <v>0</v>
      </c>
    </row>
    <row r="129" spans="1:6" ht="60">
      <c r="A129" s="2" t="s">
        <v>175</v>
      </c>
      <c r="B129" s="1" t="s">
        <v>176</v>
      </c>
      <c r="C129" s="18" t="s">
        <v>341</v>
      </c>
      <c r="D129" s="19">
        <v>104</v>
      </c>
      <c r="E129" s="20"/>
      <c r="F129" s="21">
        <f t="shared" si="1"/>
        <v>0</v>
      </c>
    </row>
    <row r="130" spans="1:6" ht="45">
      <c r="A130" s="2" t="s">
        <v>177</v>
      </c>
      <c r="B130" s="1" t="s">
        <v>178</v>
      </c>
      <c r="C130" s="18" t="s">
        <v>341</v>
      </c>
      <c r="D130" s="19">
        <v>104</v>
      </c>
      <c r="E130" s="20"/>
      <c r="F130" s="21">
        <f t="shared" si="1"/>
        <v>0</v>
      </c>
    </row>
    <row r="131" spans="1:6" ht="45">
      <c r="A131" s="2" t="s">
        <v>179</v>
      </c>
      <c r="B131" s="1" t="s">
        <v>180</v>
      </c>
      <c r="C131" s="18" t="s">
        <v>342</v>
      </c>
      <c r="D131" s="19">
        <v>155</v>
      </c>
      <c r="E131" s="20"/>
      <c r="F131" s="21">
        <f t="shared" si="1"/>
        <v>0</v>
      </c>
    </row>
    <row r="132" spans="1:6" ht="105">
      <c r="A132" s="2" t="s">
        <v>181</v>
      </c>
      <c r="B132" s="1" t="s">
        <v>182</v>
      </c>
      <c r="C132" s="18" t="s">
        <v>342</v>
      </c>
      <c r="D132" s="19">
        <v>20</v>
      </c>
      <c r="E132" s="20"/>
      <c r="F132" s="21">
        <f t="shared" si="1"/>
        <v>0</v>
      </c>
    </row>
    <row r="133" spans="1:6" ht="60">
      <c r="A133" s="2" t="s">
        <v>183</v>
      </c>
      <c r="B133" s="1" t="s">
        <v>184</v>
      </c>
      <c r="C133" s="18" t="s">
        <v>341</v>
      </c>
      <c r="D133" s="19">
        <v>32</v>
      </c>
      <c r="E133" s="20"/>
      <c r="F133" s="21">
        <f t="shared" si="1"/>
        <v>0</v>
      </c>
    </row>
    <row r="134" spans="1:6" ht="75">
      <c r="A134" s="2" t="s">
        <v>185</v>
      </c>
      <c r="B134" s="1" t="s">
        <v>186</v>
      </c>
      <c r="C134" s="18" t="s">
        <v>341</v>
      </c>
      <c r="D134" s="19">
        <v>40</v>
      </c>
      <c r="E134" s="20"/>
      <c r="F134" s="21">
        <f t="shared" si="1"/>
        <v>0</v>
      </c>
    </row>
    <row r="135" spans="1:6" ht="75">
      <c r="A135" s="2" t="s">
        <v>187</v>
      </c>
      <c r="B135" s="1" t="s">
        <v>186</v>
      </c>
      <c r="C135" s="18" t="s">
        <v>341</v>
      </c>
      <c r="D135" s="19">
        <v>32</v>
      </c>
      <c r="E135" s="20"/>
      <c r="F135" s="21">
        <f t="shared" si="1"/>
        <v>0</v>
      </c>
    </row>
    <row r="136" spans="1:6" ht="30">
      <c r="A136" s="2" t="s">
        <v>188</v>
      </c>
      <c r="B136" s="1" t="s">
        <v>189</v>
      </c>
      <c r="C136" s="18" t="s">
        <v>341</v>
      </c>
      <c r="D136" s="19">
        <v>2</v>
      </c>
      <c r="E136" s="20"/>
      <c r="F136" s="21">
        <f t="shared" si="1"/>
        <v>0</v>
      </c>
    </row>
    <row r="137" spans="1:6" ht="90">
      <c r="A137" s="2" t="s">
        <v>190</v>
      </c>
      <c r="B137" s="1" t="s">
        <v>191</v>
      </c>
      <c r="C137" s="18" t="s">
        <v>341</v>
      </c>
      <c r="D137" s="19">
        <v>110</v>
      </c>
      <c r="E137" s="20"/>
      <c r="F137" s="21">
        <f t="shared" si="1"/>
        <v>0</v>
      </c>
    </row>
    <row r="138" spans="1:6" ht="45">
      <c r="A138" s="2" t="s">
        <v>192</v>
      </c>
      <c r="B138" s="1" t="s">
        <v>193</v>
      </c>
      <c r="C138" s="18" t="s">
        <v>341</v>
      </c>
      <c r="D138" s="19">
        <v>42</v>
      </c>
      <c r="E138" s="20"/>
      <c r="F138" s="21">
        <f t="shared" si="1"/>
        <v>0</v>
      </c>
    </row>
    <row r="139" spans="1:6" ht="60">
      <c r="A139" s="2" t="s">
        <v>194</v>
      </c>
      <c r="B139" s="1" t="s">
        <v>195</v>
      </c>
      <c r="C139" s="18" t="s">
        <v>341</v>
      </c>
      <c r="D139" s="19">
        <v>10</v>
      </c>
      <c r="E139" s="20"/>
      <c r="F139" s="21">
        <f t="shared" si="1"/>
        <v>0</v>
      </c>
    </row>
    <row r="140" spans="1:6" ht="60">
      <c r="A140" s="2" t="s">
        <v>196</v>
      </c>
      <c r="B140" s="1" t="s">
        <v>197</v>
      </c>
      <c r="C140" s="18" t="s">
        <v>342</v>
      </c>
      <c r="D140" s="19">
        <v>530</v>
      </c>
      <c r="E140" s="20"/>
      <c r="F140" s="21">
        <f t="shared" si="1"/>
        <v>0</v>
      </c>
    </row>
    <row r="141" spans="1:6" ht="60">
      <c r="A141" s="2" t="s">
        <v>198</v>
      </c>
      <c r="B141" s="1" t="s">
        <v>199</v>
      </c>
      <c r="C141" s="18" t="s">
        <v>342</v>
      </c>
      <c r="D141" s="19">
        <v>440</v>
      </c>
      <c r="E141" s="20"/>
      <c r="F141" s="21">
        <f t="shared" si="1"/>
        <v>0</v>
      </c>
    </row>
    <row r="142" spans="1:6" ht="60">
      <c r="A142" s="2" t="s">
        <v>200</v>
      </c>
      <c r="B142" s="1" t="s">
        <v>201</v>
      </c>
      <c r="C142" s="18" t="s">
        <v>342</v>
      </c>
      <c r="D142" s="19">
        <v>440</v>
      </c>
      <c r="E142" s="20"/>
      <c r="F142" s="21">
        <f t="shared" si="1"/>
        <v>0</v>
      </c>
    </row>
    <row r="143" spans="1:6" ht="60">
      <c r="A143" s="2" t="s">
        <v>202</v>
      </c>
      <c r="B143" s="1" t="s">
        <v>203</v>
      </c>
      <c r="C143" s="18" t="s">
        <v>342</v>
      </c>
      <c r="D143" s="19">
        <v>440</v>
      </c>
      <c r="E143" s="20"/>
      <c r="F143" s="21">
        <f t="shared" si="1"/>
        <v>0</v>
      </c>
    </row>
    <row r="144" spans="1:6" ht="60">
      <c r="A144" s="2" t="s">
        <v>204</v>
      </c>
      <c r="B144" s="1" t="s">
        <v>205</v>
      </c>
      <c r="C144" s="18" t="s">
        <v>342</v>
      </c>
      <c r="D144" s="19">
        <v>90</v>
      </c>
      <c r="E144" s="20"/>
      <c r="F144" s="21">
        <f t="shared" si="1"/>
        <v>0</v>
      </c>
    </row>
    <row r="145" spans="1:6" ht="75">
      <c r="A145" s="2" t="s">
        <v>206</v>
      </c>
      <c r="B145" s="1" t="s">
        <v>207</v>
      </c>
      <c r="C145" s="18" t="s">
        <v>342</v>
      </c>
      <c r="D145" s="19">
        <v>90</v>
      </c>
      <c r="E145" s="20"/>
      <c r="F145" s="21">
        <f t="shared" si="1"/>
        <v>0</v>
      </c>
    </row>
    <row r="146" spans="1:6" ht="60">
      <c r="A146" s="2" t="s">
        <v>208</v>
      </c>
      <c r="B146" s="1" t="s">
        <v>209</v>
      </c>
      <c r="C146" s="18" t="s">
        <v>342</v>
      </c>
      <c r="D146" s="19">
        <v>320</v>
      </c>
      <c r="E146" s="20"/>
      <c r="F146" s="21">
        <f t="shared" si="1"/>
        <v>0</v>
      </c>
    </row>
    <row r="147" spans="1:6" ht="75">
      <c r="A147" s="2" t="s">
        <v>210</v>
      </c>
      <c r="B147" s="1" t="s">
        <v>211</v>
      </c>
      <c r="C147" s="18" t="s">
        <v>342</v>
      </c>
      <c r="D147" s="19">
        <v>2000</v>
      </c>
      <c r="E147" s="20"/>
      <c r="F147" s="21">
        <f t="shared" si="1"/>
        <v>0</v>
      </c>
    </row>
    <row r="148" spans="1:6" ht="60">
      <c r="A148" s="2" t="s">
        <v>212</v>
      </c>
      <c r="B148" s="1" t="s">
        <v>213</v>
      </c>
      <c r="C148" s="18" t="s">
        <v>342</v>
      </c>
      <c r="D148" s="19">
        <v>1000</v>
      </c>
      <c r="E148" s="20"/>
      <c r="F148" s="21">
        <f t="shared" si="1"/>
        <v>0</v>
      </c>
    </row>
    <row r="149" spans="1:6" ht="105">
      <c r="A149" s="2" t="s">
        <v>214</v>
      </c>
      <c r="B149" s="1" t="s">
        <v>215</v>
      </c>
      <c r="C149" s="18" t="s">
        <v>342</v>
      </c>
      <c r="D149" s="19">
        <v>160</v>
      </c>
      <c r="E149" s="20"/>
      <c r="F149" s="21">
        <f t="shared" si="1"/>
        <v>0</v>
      </c>
    </row>
    <row r="150" spans="1:6" ht="120">
      <c r="A150" s="2" t="s">
        <v>216</v>
      </c>
      <c r="B150" s="1" t="s">
        <v>217</v>
      </c>
      <c r="C150" s="18" t="s">
        <v>342</v>
      </c>
      <c r="D150" s="19">
        <v>1050</v>
      </c>
      <c r="E150" s="20"/>
      <c r="F150" s="21">
        <f t="shared" si="1"/>
        <v>0</v>
      </c>
    </row>
    <row r="151" spans="1:6" ht="48.75" customHeight="1">
      <c r="A151" s="2" t="s">
        <v>218</v>
      </c>
      <c r="B151" s="1" t="s">
        <v>219</v>
      </c>
      <c r="C151" s="18" t="s">
        <v>342</v>
      </c>
      <c r="D151" s="19">
        <v>530</v>
      </c>
      <c r="E151" s="20"/>
      <c r="F151" s="21">
        <f t="shared" si="1"/>
        <v>0</v>
      </c>
    </row>
    <row r="152" spans="1:6" ht="30">
      <c r="A152" s="2" t="s">
        <v>414</v>
      </c>
      <c r="B152" s="1" t="s">
        <v>415</v>
      </c>
      <c r="C152" s="18" t="s">
        <v>342</v>
      </c>
      <c r="D152" s="19">
        <v>100</v>
      </c>
      <c r="E152" s="20"/>
      <c r="F152" s="21">
        <f t="shared" si="1"/>
        <v>0</v>
      </c>
    </row>
    <row r="153" spans="1:6" ht="45">
      <c r="A153" s="2" t="s">
        <v>220</v>
      </c>
      <c r="B153" s="1" t="s">
        <v>221</v>
      </c>
      <c r="C153" s="18" t="s">
        <v>341</v>
      </c>
      <c r="D153" s="19">
        <v>10</v>
      </c>
      <c r="E153" s="20"/>
      <c r="F153" s="21">
        <f t="shared" si="1"/>
        <v>0</v>
      </c>
    </row>
    <row r="154" spans="1:6" ht="45">
      <c r="A154" s="2" t="s">
        <v>222</v>
      </c>
      <c r="B154" s="1" t="s">
        <v>223</v>
      </c>
      <c r="C154" s="18" t="s">
        <v>341</v>
      </c>
      <c r="D154" s="19">
        <v>26</v>
      </c>
      <c r="E154" s="20"/>
      <c r="F154" s="21">
        <f t="shared" si="1"/>
        <v>0</v>
      </c>
    </row>
    <row r="155" spans="1:6" ht="120">
      <c r="A155" s="2" t="s">
        <v>224</v>
      </c>
      <c r="B155" s="1" t="s">
        <v>225</v>
      </c>
      <c r="C155" s="18" t="s">
        <v>341</v>
      </c>
      <c r="D155" s="19">
        <v>2</v>
      </c>
      <c r="E155" s="20"/>
      <c r="F155" s="21">
        <f t="shared" si="1"/>
        <v>0</v>
      </c>
    </row>
    <row r="156" spans="1:6" ht="75">
      <c r="A156" s="2" t="s">
        <v>226</v>
      </c>
      <c r="B156" s="1" t="s">
        <v>227</v>
      </c>
      <c r="C156" s="18" t="s">
        <v>341</v>
      </c>
      <c r="D156" s="19">
        <v>2</v>
      </c>
      <c r="E156" s="20"/>
      <c r="F156" s="21">
        <f t="shared" si="1"/>
        <v>0</v>
      </c>
    </row>
    <row r="157" spans="1:6" ht="30.75" customHeight="1">
      <c r="A157" s="2" t="s">
        <v>228</v>
      </c>
      <c r="B157" s="1" t="s">
        <v>229</v>
      </c>
      <c r="C157" s="18" t="s">
        <v>341</v>
      </c>
      <c r="D157" s="19">
        <v>2</v>
      </c>
      <c r="E157" s="20"/>
      <c r="F157" s="21">
        <f t="shared" si="1"/>
        <v>0</v>
      </c>
    </row>
    <row r="158" spans="1:6" ht="60">
      <c r="A158" s="2" t="s">
        <v>230</v>
      </c>
      <c r="B158" s="1" t="s">
        <v>231</v>
      </c>
      <c r="C158" s="18" t="s">
        <v>341</v>
      </c>
      <c r="D158" s="19">
        <v>1</v>
      </c>
      <c r="E158" s="20"/>
      <c r="F158" s="21">
        <f aca="true" t="shared" si="2" ref="F158:F189">D158*E158</f>
        <v>0</v>
      </c>
    </row>
    <row r="159" spans="1:6" ht="75">
      <c r="A159" s="2" t="s">
        <v>232</v>
      </c>
      <c r="B159" s="1" t="s">
        <v>233</v>
      </c>
      <c r="C159" s="18" t="s">
        <v>341</v>
      </c>
      <c r="D159" s="19">
        <v>2</v>
      </c>
      <c r="E159" s="20"/>
      <c r="F159" s="21">
        <f t="shared" si="2"/>
        <v>0</v>
      </c>
    </row>
    <row r="160" spans="1:6" ht="75">
      <c r="A160" s="2" t="s">
        <v>234</v>
      </c>
      <c r="B160" s="1" t="s">
        <v>235</v>
      </c>
      <c r="C160" s="18" t="s">
        <v>341</v>
      </c>
      <c r="D160" s="19">
        <v>1</v>
      </c>
      <c r="E160" s="20"/>
      <c r="F160" s="21">
        <f t="shared" si="2"/>
        <v>0</v>
      </c>
    </row>
    <row r="161" spans="1:6" ht="90">
      <c r="A161" s="2" t="s">
        <v>236</v>
      </c>
      <c r="B161" s="1" t="s">
        <v>237</v>
      </c>
      <c r="C161" s="18" t="s">
        <v>341</v>
      </c>
      <c r="D161" s="19">
        <v>1</v>
      </c>
      <c r="E161" s="20"/>
      <c r="F161" s="21">
        <f t="shared" si="2"/>
        <v>0</v>
      </c>
    </row>
    <row r="162" spans="1:6" ht="60">
      <c r="A162" s="2" t="s">
        <v>238</v>
      </c>
      <c r="B162" s="1" t="s">
        <v>239</v>
      </c>
      <c r="C162" s="18" t="s">
        <v>341</v>
      </c>
      <c r="D162" s="19">
        <v>1</v>
      </c>
      <c r="E162" s="20"/>
      <c r="F162" s="21">
        <f t="shared" si="2"/>
        <v>0</v>
      </c>
    </row>
    <row r="163" spans="1:6" ht="90">
      <c r="A163" s="2" t="s">
        <v>240</v>
      </c>
      <c r="B163" s="1" t="s">
        <v>241</v>
      </c>
      <c r="C163" s="18" t="s">
        <v>341</v>
      </c>
      <c r="D163" s="19">
        <v>1</v>
      </c>
      <c r="E163" s="20"/>
      <c r="F163" s="21">
        <f t="shared" si="2"/>
        <v>0</v>
      </c>
    </row>
    <row r="164" spans="1:6" ht="60">
      <c r="A164" s="2" t="s">
        <v>242</v>
      </c>
      <c r="B164" s="1" t="s">
        <v>243</v>
      </c>
      <c r="C164" s="18" t="s">
        <v>341</v>
      </c>
      <c r="D164" s="19">
        <v>1</v>
      </c>
      <c r="E164" s="20"/>
      <c r="F164" s="21">
        <f t="shared" si="2"/>
        <v>0</v>
      </c>
    </row>
    <row r="165" spans="1:6" ht="60">
      <c r="A165" s="2" t="s">
        <v>244</v>
      </c>
      <c r="B165" s="1" t="s">
        <v>245</v>
      </c>
      <c r="C165" s="18" t="s">
        <v>341</v>
      </c>
      <c r="D165" s="19">
        <v>1</v>
      </c>
      <c r="E165" s="20"/>
      <c r="F165" s="21">
        <f t="shared" si="2"/>
        <v>0</v>
      </c>
    </row>
    <row r="166" spans="1:6" ht="75">
      <c r="A166" s="2" t="s">
        <v>246</v>
      </c>
      <c r="B166" s="1" t="s">
        <v>247</v>
      </c>
      <c r="C166" s="18" t="s">
        <v>341</v>
      </c>
      <c r="D166" s="19">
        <v>1</v>
      </c>
      <c r="E166" s="20"/>
      <c r="F166" s="21">
        <f t="shared" si="2"/>
        <v>0</v>
      </c>
    </row>
    <row r="167" spans="1:6" ht="90">
      <c r="A167" s="2" t="s">
        <v>248</v>
      </c>
      <c r="B167" s="1" t="s">
        <v>249</v>
      </c>
      <c r="C167" s="18" t="s">
        <v>341</v>
      </c>
      <c r="D167" s="19">
        <v>1</v>
      </c>
      <c r="E167" s="20"/>
      <c r="F167" s="21">
        <f t="shared" si="2"/>
        <v>0</v>
      </c>
    </row>
    <row r="168" spans="1:6" ht="75">
      <c r="A168" s="2" t="s">
        <v>250</v>
      </c>
      <c r="B168" s="1" t="s">
        <v>251</v>
      </c>
      <c r="C168" s="18" t="s">
        <v>341</v>
      </c>
      <c r="D168" s="19">
        <v>1</v>
      </c>
      <c r="E168" s="20"/>
      <c r="F168" s="21">
        <f t="shared" si="2"/>
        <v>0</v>
      </c>
    </row>
    <row r="169" spans="1:6" ht="45">
      <c r="A169" s="2" t="s">
        <v>252</v>
      </c>
      <c r="B169" s="1" t="s">
        <v>253</v>
      </c>
      <c r="C169" s="18" t="s">
        <v>342</v>
      </c>
      <c r="D169" s="19">
        <v>30</v>
      </c>
      <c r="E169" s="20"/>
      <c r="F169" s="21">
        <f t="shared" si="2"/>
        <v>0</v>
      </c>
    </row>
    <row r="170" spans="1:6" ht="30">
      <c r="A170" s="2" t="s">
        <v>254</v>
      </c>
      <c r="B170" s="1" t="s">
        <v>255</v>
      </c>
      <c r="C170" s="18" t="s">
        <v>341</v>
      </c>
      <c r="D170" s="19">
        <v>4</v>
      </c>
      <c r="E170" s="20"/>
      <c r="F170" s="21">
        <f t="shared" si="2"/>
        <v>0</v>
      </c>
    </row>
    <row r="171" spans="1:6" ht="105">
      <c r="A171" s="2" t="s">
        <v>256</v>
      </c>
      <c r="B171" s="1" t="s">
        <v>257</v>
      </c>
      <c r="C171" s="18" t="s">
        <v>342</v>
      </c>
      <c r="D171" s="19">
        <v>20</v>
      </c>
      <c r="E171" s="20"/>
      <c r="F171" s="21">
        <f t="shared" si="2"/>
        <v>0</v>
      </c>
    </row>
    <row r="172" spans="1:6" ht="45">
      <c r="A172" s="2" t="s">
        <v>258</v>
      </c>
      <c r="B172" s="1" t="s">
        <v>259</v>
      </c>
      <c r="C172" s="18" t="s">
        <v>342</v>
      </c>
      <c r="D172" s="19">
        <v>20</v>
      </c>
      <c r="E172" s="20"/>
      <c r="F172" s="21">
        <f t="shared" si="2"/>
        <v>0</v>
      </c>
    </row>
    <row r="173" spans="1:6" ht="45">
      <c r="A173" s="2" t="s">
        <v>260</v>
      </c>
      <c r="B173" s="1" t="s">
        <v>261</v>
      </c>
      <c r="C173" s="18" t="s">
        <v>342</v>
      </c>
      <c r="D173" s="19">
        <v>10</v>
      </c>
      <c r="E173" s="20"/>
      <c r="F173" s="21">
        <f t="shared" si="2"/>
        <v>0</v>
      </c>
    </row>
    <row r="174" spans="1:6" ht="75">
      <c r="A174" s="2" t="s">
        <v>262</v>
      </c>
      <c r="B174" s="1" t="s">
        <v>335</v>
      </c>
      <c r="C174" s="18" t="s">
        <v>341</v>
      </c>
      <c r="D174" s="19">
        <v>1</v>
      </c>
      <c r="E174" s="20"/>
      <c r="F174" s="21">
        <f t="shared" si="2"/>
        <v>0</v>
      </c>
    </row>
    <row r="175" spans="1:6" ht="90">
      <c r="A175" s="2" t="s">
        <v>263</v>
      </c>
      <c r="B175" s="1" t="s">
        <v>264</v>
      </c>
      <c r="C175" s="18" t="s">
        <v>341</v>
      </c>
      <c r="D175" s="19">
        <v>1</v>
      </c>
      <c r="E175" s="20"/>
      <c r="F175" s="21">
        <f t="shared" si="2"/>
        <v>0</v>
      </c>
    </row>
    <row r="176" spans="1:6" ht="60">
      <c r="A176" s="2" t="s">
        <v>265</v>
      </c>
      <c r="B176" s="1" t="s">
        <v>266</v>
      </c>
      <c r="C176" s="18" t="s">
        <v>341</v>
      </c>
      <c r="D176" s="19">
        <v>1</v>
      </c>
      <c r="E176" s="20"/>
      <c r="F176" s="21">
        <f t="shared" si="2"/>
        <v>0</v>
      </c>
    </row>
    <row r="177" spans="1:6" ht="60">
      <c r="A177" s="2" t="s">
        <v>267</v>
      </c>
      <c r="B177" s="1" t="s">
        <v>268</v>
      </c>
      <c r="C177" s="18" t="s">
        <v>341</v>
      </c>
      <c r="D177" s="19">
        <v>1</v>
      </c>
      <c r="E177" s="20"/>
      <c r="F177" s="21">
        <f t="shared" si="2"/>
        <v>0</v>
      </c>
    </row>
    <row r="178" spans="1:6" ht="60">
      <c r="A178" s="2" t="s">
        <v>269</v>
      </c>
      <c r="B178" s="1" t="s">
        <v>270</v>
      </c>
      <c r="C178" s="18" t="s">
        <v>341</v>
      </c>
      <c r="D178" s="19">
        <v>2</v>
      </c>
      <c r="E178" s="20"/>
      <c r="F178" s="21">
        <f t="shared" si="2"/>
        <v>0</v>
      </c>
    </row>
    <row r="179" spans="1:6" ht="15">
      <c r="A179" s="2" t="s">
        <v>271</v>
      </c>
      <c r="B179" s="1" t="s">
        <v>272</v>
      </c>
      <c r="C179" s="18" t="s">
        <v>341</v>
      </c>
      <c r="D179" s="19">
        <v>1</v>
      </c>
      <c r="E179" s="20"/>
      <c r="F179" s="21">
        <f t="shared" si="2"/>
        <v>0</v>
      </c>
    </row>
    <row r="180" spans="1:6" ht="105">
      <c r="A180" s="2" t="s">
        <v>273</v>
      </c>
      <c r="B180" s="1" t="s">
        <v>274</v>
      </c>
      <c r="C180" s="18" t="s">
        <v>341</v>
      </c>
      <c r="D180" s="19">
        <v>1</v>
      </c>
      <c r="E180" s="20"/>
      <c r="F180" s="21">
        <f t="shared" si="2"/>
        <v>0</v>
      </c>
    </row>
    <row r="181" spans="1:6" ht="75">
      <c r="A181" s="4" t="s">
        <v>275</v>
      </c>
      <c r="B181" s="3" t="s">
        <v>336</v>
      </c>
      <c r="C181" s="18" t="s">
        <v>342</v>
      </c>
      <c r="D181" s="19">
        <v>160</v>
      </c>
      <c r="E181" s="20"/>
      <c r="F181" s="21">
        <f t="shared" si="2"/>
        <v>0</v>
      </c>
    </row>
    <row r="182" spans="1:6" ht="105">
      <c r="A182" s="2" t="s">
        <v>276</v>
      </c>
      <c r="B182" s="1" t="s">
        <v>277</v>
      </c>
      <c r="C182" s="18" t="s">
        <v>342</v>
      </c>
      <c r="D182" s="19">
        <v>70</v>
      </c>
      <c r="E182" s="20"/>
      <c r="F182" s="21">
        <f t="shared" si="2"/>
        <v>0</v>
      </c>
    </row>
    <row r="183" spans="1:6" ht="60">
      <c r="A183" s="2" t="s">
        <v>278</v>
      </c>
      <c r="B183" s="1" t="s">
        <v>279</v>
      </c>
      <c r="C183" s="18" t="s">
        <v>342</v>
      </c>
      <c r="D183" s="19">
        <v>440</v>
      </c>
      <c r="E183" s="20"/>
      <c r="F183" s="21">
        <f t="shared" si="2"/>
        <v>0</v>
      </c>
    </row>
    <row r="184" spans="1:6" ht="60">
      <c r="A184" s="2" t="s">
        <v>280</v>
      </c>
      <c r="B184" s="1" t="s">
        <v>281</v>
      </c>
      <c r="C184" s="18" t="s">
        <v>341</v>
      </c>
      <c r="D184" s="19">
        <v>12</v>
      </c>
      <c r="E184" s="20"/>
      <c r="F184" s="21">
        <f t="shared" si="2"/>
        <v>0</v>
      </c>
    </row>
    <row r="185" spans="1:6" ht="90">
      <c r="A185" s="2" t="s">
        <v>282</v>
      </c>
      <c r="B185" s="1" t="s">
        <v>283</v>
      </c>
      <c r="C185" s="18" t="s">
        <v>341</v>
      </c>
      <c r="D185" s="19">
        <v>12</v>
      </c>
      <c r="E185" s="20"/>
      <c r="F185" s="21">
        <f t="shared" si="2"/>
        <v>0</v>
      </c>
    </row>
    <row r="186" spans="1:6" ht="90">
      <c r="A186" s="4" t="s">
        <v>284</v>
      </c>
      <c r="B186" s="3" t="s">
        <v>337</v>
      </c>
      <c r="C186" s="18" t="s">
        <v>341</v>
      </c>
      <c r="D186" s="19">
        <v>4</v>
      </c>
      <c r="E186" s="20"/>
      <c r="F186" s="21">
        <f t="shared" si="2"/>
        <v>0</v>
      </c>
    </row>
    <row r="187" spans="1:6" ht="90">
      <c r="A187" s="2" t="s">
        <v>285</v>
      </c>
      <c r="B187" s="1" t="s">
        <v>286</v>
      </c>
      <c r="C187" s="18" t="s">
        <v>341</v>
      </c>
      <c r="D187" s="19">
        <v>4</v>
      </c>
      <c r="E187" s="20"/>
      <c r="F187" s="21">
        <f t="shared" si="2"/>
        <v>0</v>
      </c>
    </row>
    <row r="188" spans="1:6" ht="45">
      <c r="A188" s="2" t="s">
        <v>287</v>
      </c>
      <c r="B188" s="1" t="s">
        <v>288</v>
      </c>
      <c r="C188" s="18" t="s">
        <v>341</v>
      </c>
      <c r="D188" s="19">
        <v>164</v>
      </c>
      <c r="E188" s="20"/>
      <c r="F188" s="21">
        <f t="shared" si="2"/>
        <v>0</v>
      </c>
    </row>
    <row r="189" spans="1:6" ht="60">
      <c r="A189" s="2" t="s">
        <v>289</v>
      </c>
      <c r="B189" s="1" t="s">
        <v>290</v>
      </c>
      <c r="C189" s="18" t="s">
        <v>343</v>
      </c>
      <c r="D189" s="19">
        <v>6</v>
      </c>
      <c r="E189" s="20"/>
      <c r="F189" s="21">
        <f t="shared" si="2"/>
        <v>0</v>
      </c>
    </row>
    <row r="190" spans="1:6" ht="60">
      <c r="A190" s="2" t="s">
        <v>291</v>
      </c>
      <c r="B190" s="1" t="s">
        <v>292</v>
      </c>
      <c r="C190" s="18" t="s">
        <v>339</v>
      </c>
      <c r="D190" s="19">
        <v>1</v>
      </c>
      <c r="E190" s="20"/>
      <c r="F190" s="21">
        <f>D190*E190</f>
        <v>0</v>
      </c>
    </row>
    <row r="191" spans="1:6" ht="90">
      <c r="A191" s="2" t="s">
        <v>293</v>
      </c>
      <c r="B191" s="1" t="s">
        <v>294</v>
      </c>
      <c r="C191" s="18" t="s">
        <v>343</v>
      </c>
      <c r="D191" s="19">
        <v>12.6</v>
      </c>
      <c r="E191" s="20"/>
      <c r="F191" s="21">
        <f>D191*E191</f>
        <v>0</v>
      </c>
    </row>
    <row r="192" spans="1:6" ht="30">
      <c r="A192" s="2" t="s">
        <v>295</v>
      </c>
      <c r="B192" s="1" t="s">
        <v>296</v>
      </c>
      <c r="C192" s="18" t="s">
        <v>345</v>
      </c>
      <c r="D192" s="19">
        <v>620</v>
      </c>
      <c r="E192" s="20"/>
      <c r="F192" s="21">
        <f>D192*E192</f>
        <v>0</v>
      </c>
    </row>
    <row r="193" spans="1:6" ht="30">
      <c r="A193" s="2" t="s">
        <v>297</v>
      </c>
      <c r="B193" s="1" t="s">
        <v>298</v>
      </c>
      <c r="C193" s="18" t="s">
        <v>341</v>
      </c>
      <c r="D193" s="19">
        <v>1</v>
      </c>
      <c r="E193" s="20"/>
      <c r="F193" s="21">
        <f>D193*E193</f>
        <v>0</v>
      </c>
    </row>
    <row r="194" spans="1:6" ht="60">
      <c r="A194" s="2" t="s">
        <v>299</v>
      </c>
      <c r="B194" s="1" t="s">
        <v>300</v>
      </c>
      <c r="C194" s="22" t="s">
        <v>342</v>
      </c>
      <c r="D194" s="24">
        <v>10</v>
      </c>
      <c r="E194" s="25"/>
      <c r="F194" s="26">
        <f>D194*E194</f>
        <v>0</v>
      </c>
    </row>
    <row r="195" spans="1:6" ht="15.75" customHeight="1">
      <c r="A195" s="8"/>
      <c r="B195" s="69" t="s">
        <v>352</v>
      </c>
      <c r="C195" s="70"/>
      <c r="D195" s="70"/>
      <c r="E195" s="71"/>
      <c r="F195" s="17">
        <f>SUM(F12:F194)</f>
        <v>0</v>
      </c>
    </row>
    <row r="196" spans="1:6" ht="15">
      <c r="A196" s="9"/>
      <c r="B196" s="10"/>
      <c r="C196" s="11"/>
      <c r="D196" s="11"/>
      <c r="E196" s="12"/>
      <c r="F196" s="13"/>
    </row>
    <row r="197" spans="1:6" ht="15">
      <c r="A197" s="14"/>
      <c r="B197" s="14"/>
      <c r="C197" s="15"/>
      <c r="D197" s="15"/>
      <c r="E197" s="16"/>
      <c r="F197" s="16"/>
    </row>
    <row r="198" spans="1:6" ht="15">
      <c r="A198" s="66" t="s">
        <v>353</v>
      </c>
      <c r="B198" s="67"/>
      <c r="C198" s="67"/>
      <c r="D198" s="67"/>
      <c r="E198" s="67"/>
      <c r="F198" s="68"/>
    </row>
    <row r="199" spans="1:6" ht="45">
      <c r="A199" s="2" t="s">
        <v>301</v>
      </c>
      <c r="B199" s="1" t="s">
        <v>302</v>
      </c>
      <c r="C199" s="18" t="s">
        <v>339</v>
      </c>
      <c r="D199" s="19">
        <v>1</v>
      </c>
      <c r="E199" s="20">
        <v>500</v>
      </c>
      <c r="F199" s="21">
        <f aca="true" t="shared" si="3" ref="F199:F212">D199*E199</f>
        <v>500</v>
      </c>
    </row>
    <row r="200" spans="1:6" ht="45">
      <c r="A200" s="2" t="s">
        <v>303</v>
      </c>
      <c r="B200" s="1" t="s">
        <v>304</v>
      </c>
      <c r="C200" s="18" t="s">
        <v>342</v>
      </c>
      <c r="D200" s="19">
        <v>80</v>
      </c>
      <c r="E200" s="20">
        <v>6</v>
      </c>
      <c r="F200" s="21">
        <f t="shared" si="3"/>
        <v>480</v>
      </c>
    </row>
    <row r="201" spans="1:6" ht="30">
      <c r="A201" s="2" t="s">
        <v>305</v>
      </c>
      <c r="B201" s="1" t="s">
        <v>306</v>
      </c>
      <c r="C201" s="18" t="s">
        <v>342</v>
      </c>
      <c r="D201" s="19">
        <v>200</v>
      </c>
      <c r="E201" s="20">
        <v>5</v>
      </c>
      <c r="F201" s="21">
        <f t="shared" si="3"/>
        <v>1000</v>
      </c>
    </row>
    <row r="202" spans="1:6" ht="45">
      <c r="A202" s="2" t="s">
        <v>307</v>
      </c>
      <c r="B202" s="1" t="s">
        <v>308</v>
      </c>
      <c r="C202" s="18" t="s">
        <v>342</v>
      </c>
      <c r="D202" s="19">
        <v>80</v>
      </c>
      <c r="E202" s="20">
        <v>95</v>
      </c>
      <c r="F202" s="21">
        <f t="shared" si="3"/>
        <v>7600</v>
      </c>
    </row>
    <row r="203" spans="1:6" ht="30">
      <c r="A203" s="2" t="s">
        <v>309</v>
      </c>
      <c r="B203" s="1" t="s">
        <v>310</v>
      </c>
      <c r="C203" s="18" t="s">
        <v>339</v>
      </c>
      <c r="D203" s="19">
        <v>1</v>
      </c>
      <c r="E203" s="20">
        <v>1202.83</v>
      </c>
      <c r="F203" s="21">
        <f t="shared" si="3"/>
        <v>1202.83</v>
      </c>
    </row>
    <row r="204" spans="1:6" ht="45">
      <c r="A204" s="2" t="s">
        <v>311</v>
      </c>
      <c r="B204" s="1" t="s">
        <v>312</v>
      </c>
      <c r="C204" s="18" t="s">
        <v>339</v>
      </c>
      <c r="D204" s="19">
        <v>1</v>
      </c>
      <c r="E204" s="20">
        <v>800</v>
      </c>
      <c r="F204" s="21">
        <f t="shared" si="3"/>
        <v>800</v>
      </c>
    </row>
    <row r="205" spans="1:6" ht="45.75" customHeight="1">
      <c r="A205" s="2" t="s">
        <v>313</v>
      </c>
      <c r="B205" s="1" t="s">
        <v>314</v>
      </c>
      <c r="C205" s="18" t="s">
        <v>341</v>
      </c>
      <c r="D205" s="19">
        <v>2</v>
      </c>
      <c r="E205" s="20">
        <v>50</v>
      </c>
      <c r="F205" s="21">
        <f t="shared" si="3"/>
        <v>100</v>
      </c>
    </row>
    <row r="206" spans="1:6" ht="30">
      <c r="A206" s="2" t="s">
        <v>315</v>
      </c>
      <c r="B206" s="1" t="s">
        <v>316</v>
      </c>
      <c r="C206" s="18" t="s">
        <v>339</v>
      </c>
      <c r="D206" s="19">
        <v>1</v>
      </c>
      <c r="E206" s="20">
        <v>1000</v>
      </c>
      <c r="F206" s="21">
        <f t="shared" si="3"/>
        <v>1000</v>
      </c>
    </row>
    <row r="207" spans="1:6" ht="45">
      <c r="A207" s="2" t="s">
        <v>317</v>
      </c>
      <c r="B207" s="1" t="s">
        <v>318</v>
      </c>
      <c r="C207" s="18" t="s">
        <v>339</v>
      </c>
      <c r="D207" s="19">
        <v>1</v>
      </c>
      <c r="E207" s="20">
        <v>1200</v>
      </c>
      <c r="F207" s="21">
        <f t="shared" si="3"/>
        <v>1200</v>
      </c>
    </row>
    <row r="208" spans="1:6" ht="30">
      <c r="A208" s="2" t="s">
        <v>319</v>
      </c>
      <c r="B208" s="1" t="s">
        <v>320</v>
      </c>
      <c r="C208" s="18" t="s">
        <v>339</v>
      </c>
      <c r="D208" s="19">
        <v>1</v>
      </c>
      <c r="E208" s="20">
        <v>1000</v>
      </c>
      <c r="F208" s="21">
        <f t="shared" si="3"/>
        <v>1000</v>
      </c>
    </row>
    <row r="209" spans="1:6" ht="60">
      <c r="A209" s="2" t="s">
        <v>321</v>
      </c>
      <c r="B209" s="1" t="s">
        <v>322</v>
      </c>
      <c r="C209" s="18" t="s">
        <v>339</v>
      </c>
      <c r="D209" s="19">
        <v>16</v>
      </c>
      <c r="E209" s="20">
        <v>300</v>
      </c>
      <c r="F209" s="21">
        <f t="shared" si="3"/>
        <v>4800</v>
      </c>
    </row>
    <row r="210" spans="1:6" ht="45">
      <c r="A210" s="2" t="s">
        <v>323</v>
      </c>
      <c r="B210" s="1" t="s">
        <v>324</v>
      </c>
      <c r="C210" s="18" t="s">
        <v>342</v>
      </c>
      <c r="D210" s="19">
        <v>150</v>
      </c>
      <c r="E210" s="20">
        <v>40</v>
      </c>
      <c r="F210" s="21">
        <f t="shared" si="3"/>
        <v>6000</v>
      </c>
    </row>
    <row r="211" spans="1:6" ht="75">
      <c r="A211" s="2" t="s">
        <v>325</v>
      </c>
      <c r="B211" s="1" t="s">
        <v>326</v>
      </c>
      <c r="C211" s="18" t="s">
        <v>339</v>
      </c>
      <c r="D211" s="19">
        <v>1</v>
      </c>
      <c r="E211" s="20">
        <v>2500</v>
      </c>
      <c r="F211" s="21">
        <f t="shared" si="3"/>
        <v>2500</v>
      </c>
    </row>
    <row r="212" spans="1:6" ht="60">
      <c r="A212" s="2" t="s">
        <v>327</v>
      </c>
      <c r="B212" s="1" t="s">
        <v>328</v>
      </c>
      <c r="C212" s="18" t="s">
        <v>340</v>
      </c>
      <c r="D212" s="19">
        <v>1028</v>
      </c>
      <c r="E212" s="20">
        <v>10.5</v>
      </c>
      <c r="F212" s="21">
        <f t="shared" si="3"/>
        <v>10794</v>
      </c>
    </row>
    <row r="213" spans="1:6" ht="15.75" customHeight="1">
      <c r="A213" s="8"/>
      <c r="B213" s="72" t="s">
        <v>354</v>
      </c>
      <c r="C213" s="73"/>
      <c r="D213" s="73"/>
      <c r="E213" s="74"/>
      <c r="F213" s="7">
        <f>SUM(F199:F212)</f>
        <v>38976.83</v>
      </c>
    </row>
    <row r="214" ht="15">
      <c r="C214" s="5"/>
    </row>
    <row r="215" spans="1:6" ht="15">
      <c r="A215" s="51" t="s">
        <v>401</v>
      </c>
      <c r="B215" s="52"/>
      <c r="C215" s="52"/>
      <c r="D215" s="52"/>
      <c r="E215" s="52"/>
      <c r="F215" s="53"/>
    </row>
    <row r="216" spans="1:6" ht="15">
      <c r="A216" s="54"/>
      <c r="B216" s="55"/>
      <c r="C216" s="55"/>
      <c r="D216" s="55"/>
      <c r="E216" s="55"/>
      <c r="F216" s="56"/>
    </row>
    <row r="217" spans="1:6" ht="15">
      <c r="A217" s="38"/>
      <c r="B217" s="39" t="s">
        <v>402</v>
      </c>
      <c r="C217" s="42">
        <f>F195</f>
        <v>0</v>
      </c>
      <c r="D217" s="43"/>
      <c r="E217" s="43"/>
      <c r="F217" s="44"/>
    </row>
    <row r="218" spans="1:6" ht="15">
      <c r="A218" s="38"/>
      <c r="B218" s="40"/>
      <c r="C218" s="45"/>
      <c r="D218" s="46"/>
      <c r="E218" s="46"/>
      <c r="F218" s="47"/>
    </row>
    <row r="219" spans="1:6" ht="15">
      <c r="A219" s="38"/>
      <c r="B219" s="41"/>
      <c r="C219" s="48"/>
      <c r="D219" s="49"/>
      <c r="E219" s="49"/>
      <c r="F219" s="50"/>
    </row>
    <row r="220" spans="1:6" ht="15">
      <c r="A220" s="75"/>
      <c r="B220" s="76" t="s">
        <v>403</v>
      </c>
      <c r="C220" s="77"/>
      <c r="D220" s="78"/>
      <c r="E220" s="42">
        <f>C217</f>
        <v>0</v>
      </c>
      <c r="F220" s="44"/>
    </row>
    <row r="221" spans="1:6" ht="24" customHeight="1">
      <c r="A221" s="75"/>
      <c r="B221" s="79"/>
      <c r="C221" s="80"/>
      <c r="D221" s="81"/>
      <c r="E221" s="45"/>
      <c r="F221" s="47"/>
    </row>
    <row r="222" spans="1:6" ht="15">
      <c r="A222" s="75"/>
      <c r="B222" s="82"/>
      <c r="C222" s="83"/>
      <c r="D222" s="84"/>
      <c r="E222" s="48"/>
      <c r="F222" s="50"/>
    </row>
    <row r="223" spans="1:6" ht="15">
      <c r="A223" s="75"/>
      <c r="B223" s="76" t="s">
        <v>404</v>
      </c>
      <c r="C223" s="77"/>
      <c r="D223" s="78"/>
      <c r="E223" s="42">
        <f>F213</f>
        <v>38976.83</v>
      </c>
      <c r="F223" s="44"/>
    </row>
    <row r="224" spans="1:6" ht="15">
      <c r="A224" s="75"/>
      <c r="B224" s="79"/>
      <c r="C224" s="80"/>
      <c r="D224" s="81"/>
      <c r="E224" s="45"/>
      <c r="F224" s="47"/>
    </row>
    <row r="225" spans="1:6" ht="15">
      <c r="A225" s="75"/>
      <c r="B225" s="82"/>
      <c r="C225" s="83"/>
      <c r="D225" s="84"/>
      <c r="E225" s="48"/>
      <c r="F225" s="50"/>
    </row>
    <row r="226" spans="1:6" ht="15">
      <c r="A226" s="75"/>
      <c r="B226" s="85" t="s">
        <v>405</v>
      </c>
      <c r="C226" s="86"/>
      <c r="D226" s="87"/>
      <c r="E226" s="42">
        <f>SUM(E220:F225)</f>
        <v>38976.83</v>
      </c>
      <c r="F226" s="44"/>
    </row>
    <row r="227" spans="1:6" ht="15" customHeight="1">
      <c r="A227" s="75"/>
      <c r="B227" s="88"/>
      <c r="C227" s="89"/>
      <c r="D227" s="90"/>
      <c r="E227" s="45"/>
      <c r="F227" s="47"/>
    </row>
    <row r="228" spans="1:6" ht="15">
      <c r="A228" s="75"/>
      <c r="B228" s="88"/>
      <c r="C228" s="89"/>
      <c r="D228" s="90"/>
      <c r="E228" s="45"/>
      <c r="F228" s="47"/>
    </row>
    <row r="229" spans="1:6" ht="15">
      <c r="A229" s="75"/>
      <c r="B229" s="91"/>
      <c r="C229" s="92"/>
      <c r="D229" s="93"/>
      <c r="E229" s="48"/>
      <c r="F229" s="50"/>
    </row>
    <row r="233" ht="15">
      <c r="B233" s="30" t="s">
        <v>410</v>
      </c>
    </row>
    <row r="234" ht="15">
      <c r="B234" s="31"/>
    </row>
    <row r="235" ht="15">
      <c r="B235" s="29" t="s">
        <v>406</v>
      </c>
    </row>
    <row r="236" ht="15">
      <c r="B236" s="29"/>
    </row>
    <row r="237" ht="15">
      <c r="B237" s="29" t="s">
        <v>407</v>
      </c>
    </row>
    <row r="238" ht="15">
      <c r="B238" s="29"/>
    </row>
    <row r="239" ht="15">
      <c r="B239" s="29" t="s">
        <v>408</v>
      </c>
    </row>
    <row r="240" ht="15">
      <c r="B240" s="29"/>
    </row>
    <row r="241" ht="15">
      <c r="B241" s="29" t="s">
        <v>408</v>
      </c>
    </row>
    <row r="242" ht="15">
      <c r="B242" s="29"/>
    </row>
    <row r="243" ht="15">
      <c r="B243" s="29" t="s">
        <v>408</v>
      </c>
    </row>
    <row r="244" ht="15">
      <c r="B244" s="29"/>
    </row>
    <row r="245" ht="15">
      <c r="B245" s="29" t="s">
        <v>409</v>
      </c>
    </row>
    <row r="246" ht="15">
      <c r="B246" s="29"/>
    </row>
    <row r="247" ht="15">
      <c r="B247" s="29" t="s">
        <v>409</v>
      </c>
    </row>
  </sheetData>
  <sheetProtection password="B4C8" sheet="1"/>
  <protectedRanges>
    <protectedRange sqref="B8 B233" name="Intervallo2"/>
    <protectedRange sqref="E12:E194" name="Intervallo1"/>
  </protectedRanges>
  <mergeCells count="19">
    <mergeCell ref="A220:A222"/>
    <mergeCell ref="B220:D222"/>
    <mergeCell ref="A223:A225"/>
    <mergeCell ref="B223:D225"/>
    <mergeCell ref="E220:F222"/>
    <mergeCell ref="A226:A229"/>
    <mergeCell ref="B226:D229"/>
    <mergeCell ref="E223:F225"/>
    <mergeCell ref="E226:F229"/>
    <mergeCell ref="A1:F1"/>
    <mergeCell ref="A217:A219"/>
    <mergeCell ref="B217:B219"/>
    <mergeCell ref="C217:F219"/>
    <mergeCell ref="A215:F215"/>
    <mergeCell ref="A216:F216"/>
    <mergeCell ref="B3:E6"/>
    <mergeCell ref="A198:F198"/>
    <mergeCell ref="B195:E195"/>
    <mergeCell ref="B213:E21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Stampa S.T.R.</dc:title>
  <dc:subject/>
  <dc:creator>Samuele</dc:creator>
  <cp:keywords/>
  <dc:description/>
  <cp:lastModifiedBy>Luciano</cp:lastModifiedBy>
  <dcterms:created xsi:type="dcterms:W3CDTF">2012-03-12T11:23:28Z</dcterms:created>
  <dcterms:modified xsi:type="dcterms:W3CDTF">2012-08-02T14:22:58Z</dcterms:modified>
  <cp:category/>
  <cp:version/>
  <cp:contentType/>
  <cp:contentStatus/>
</cp:coreProperties>
</file>