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Off ted" sheetId="1" r:id="rId1"/>
  </sheets>
  <definedNames/>
  <calcPr fullCalcOnLoad="1"/>
</workbook>
</file>

<file path=xl/sharedStrings.xml><?xml version="1.0" encoding="utf-8"?>
<sst xmlns="http://schemas.openxmlformats.org/spreadsheetml/2006/main" count="574" uniqueCount="418">
  <si>
    <t>51.01.01.02</t>
  </si>
  <si>
    <t>51.01.01.03</t>
  </si>
  <si>
    <t>51.01.01.04</t>
  </si>
  <si>
    <t>51.02.03.13</t>
  </si>
  <si>
    <t>52.01.01.01*</t>
  </si>
  <si>
    <t>52.01.03.01</t>
  </si>
  <si>
    <t>53.02.02.01</t>
  </si>
  <si>
    <t>53.02.05.03</t>
  </si>
  <si>
    <t>53.05.01.01</t>
  </si>
  <si>
    <t>53.05.01.01.B</t>
  </si>
  <si>
    <t>53.10.01.01</t>
  </si>
  <si>
    <t>53.10.02.01</t>
  </si>
  <si>
    <t>53.10.03.01</t>
  </si>
  <si>
    <t>54.01.01.03</t>
  </si>
  <si>
    <t>54.01.01.15</t>
  </si>
  <si>
    <t>54.01.02.01</t>
  </si>
  <si>
    <t>54.01.02.20</t>
  </si>
  <si>
    <t>54.02.05.05</t>
  </si>
  <si>
    <t>54.02.20.03</t>
  </si>
  <si>
    <t>54.10.02.03</t>
  </si>
  <si>
    <t>54.10.03.03</t>
  </si>
  <si>
    <t>54.14.01.01</t>
  </si>
  <si>
    <t>54.14.09.01</t>
  </si>
  <si>
    <t>54.16.03.01</t>
  </si>
  <si>
    <t>54.20.10.01</t>
  </si>
  <si>
    <t>54.30.02.01</t>
  </si>
  <si>
    <t>54.30.03.05</t>
  </si>
  <si>
    <t>54.30.05.01</t>
  </si>
  <si>
    <t>54.45.02.03</t>
  </si>
  <si>
    <t>54.45.02.08</t>
  </si>
  <si>
    <t>100.06.01.01</t>
  </si>
  <si>
    <t>58.02.01.02</t>
  </si>
  <si>
    <t>58.02.02.02</t>
  </si>
  <si>
    <t>58.02.04.01</t>
  </si>
  <si>
    <t>58.02.05.01</t>
  </si>
  <si>
    <t>58.02.50.01</t>
  </si>
  <si>
    <t>58.03.01.01</t>
  </si>
  <si>
    <t>58.03.01.01.B</t>
  </si>
  <si>
    <t>58.03.90.04</t>
  </si>
  <si>
    <t>58.10.02.02</t>
  </si>
  <si>
    <t>58.10.03.02</t>
  </si>
  <si>
    <t>86.02.03.01</t>
  </si>
  <si>
    <t>57.02.05.01</t>
  </si>
  <si>
    <t>57.10.10.01</t>
  </si>
  <si>
    <t>59.07.02.01</t>
  </si>
  <si>
    <t>70.10.15.05</t>
  </si>
  <si>
    <t>75.10.04.05</t>
  </si>
  <si>
    <t>75.10.05.15</t>
  </si>
  <si>
    <t>75.20.02.10</t>
  </si>
  <si>
    <t>75.20.02.10.H</t>
  </si>
  <si>
    <t>77.03.02.01</t>
  </si>
  <si>
    <t>86.01.01.22</t>
  </si>
  <si>
    <t>86.10.01.04</t>
  </si>
  <si>
    <t>86.10.01.06</t>
  </si>
  <si>
    <t>86.18.01.01</t>
  </si>
  <si>
    <t>96.01.01.01</t>
  </si>
  <si>
    <t>97*.01.01.10</t>
  </si>
  <si>
    <t>97*.01.01.20</t>
  </si>
  <si>
    <t>97*.01.01.30</t>
  </si>
  <si>
    <t>97*.01.01.40</t>
  </si>
  <si>
    <t>97*.01.01.50</t>
  </si>
  <si>
    <t>97*.01.01.70</t>
  </si>
  <si>
    <t>97*.20.01.40</t>
  </si>
  <si>
    <t>85.05.10.12</t>
  </si>
  <si>
    <t>85.05.10.21</t>
  </si>
  <si>
    <t>98.00.00.01</t>
  </si>
  <si>
    <t>98.00.00.02</t>
  </si>
  <si>
    <t>98.00.00.03</t>
  </si>
  <si>
    <t>98.00.00.04</t>
  </si>
  <si>
    <t>98.00.00.05</t>
  </si>
  <si>
    <t>98.00.00.06</t>
  </si>
  <si>
    <t>98.00.00.07</t>
  </si>
  <si>
    <t>98.00.00.08</t>
  </si>
  <si>
    <t>98.00.00.09</t>
  </si>
  <si>
    <t>98.00.00.10</t>
  </si>
  <si>
    <t>98.00.00.11</t>
  </si>
  <si>
    <t>98.00.00.12</t>
  </si>
  <si>
    <t>98.00.00.13</t>
  </si>
  <si>
    <t>98.00.00.14</t>
  </si>
  <si>
    <t>98.00.00.15</t>
  </si>
  <si>
    <t>98.00.00.16</t>
  </si>
  <si>
    <t>98.00.00.17</t>
  </si>
  <si>
    <t>98.00.00.18</t>
  </si>
  <si>
    <t>98.00.00.19</t>
  </si>
  <si>
    <t>98.00.00.20</t>
  </si>
  <si>
    <t>98.00.00.21</t>
  </si>
  <si>
    <t>98.00.00.22</t>
  </si>
  <si>
    <t>98.00.00.23</t>
  </si>
  <si>
    <t>98.00.00.24</t>
  </si>
  <si>
    <t>98.00.00.25</t>
  </si>
  <si>
    <t>98.00.00.26</t>
  </si>
  <si>
    <t>98.00.00.28</t>
  </si>
  <si>
    <t>98.00.00.29</t>
  </si>
  <si>
    <t>98.00.00.30</t>
  </si>
  <si>
    <t>98.00.00.31</t>
  </si>
  <si>
    <t>98.00.00.32</t>
  </si>
  <si>
    <t>98.00.00.33</t>
  </si>
  <si>
    <t>98.00.00.34</t>
  </si>
  <si>
    <t>98.00.00.35</t>
  </si>
  <si>
    <t>98.00.00.36</t>
  </si>
  <si>
    <t>98.00.00.37</t>
  </si>
  <si>
    <t>98.00.00.38</t>
  </si>
  <si>
    <t>98.00.00.39</t>
  </si>
  <si>
    <t>98.00.00.40</t>
  </si>
  <si>
    <t>98.00.00.41</t>
  </si>
  <si>
    <t>98.00.00.42</t>
  </si>
  <si>
    <t>98.00.00.43</t>
  </si>
  <si>
    <t>98.00.00.44</t>
  </si>
  <si>
    <t>98.00.00.45</t>
  </si>
  <si>
    <t>98.00.00.46</t>
  </si>
  <si>
    <t>98.00.00.47</t>
  </si>
  <si>
    <t>98.00.00.48</t>
  </si>
  <si>
    <t>98.00.00.49</t>
  </si>
  <si>
    <t>98.00.00.50</t>
  </si>
  <si>
    <t>98.00.00.51</t>
  </si>
  <si>
    <t>98.00.00.52</t>
  </si>
  <si>
    <t>98.00.00.53</t>
  </si>
  <si>
    <t>98.00.00.54</t>
  </si>
  <si>
    <t>98.00.00.55</t>
  </si>
  <si>
    <t>98.00.00.56</t>
  </si>
  <si>
    <t>98.00.00.57</t>
  </si>
  <si>
    <t>98.00.00.58</t>
  </si>
  <si>
    <t>98.00.00.59</t>
  </si>
  <si>
    <t>98.00.00.60</t>
  </si>
  <si>
    <t>98.00.00.61</t>
  </si>
  <si>
    <t>98.00.00.62</t>
  </si>
  <si>
    <t>98.00.00.63</t>
  </si>
  <si>
    <t>98.00.00.64</t>
  </si>
  <si>
    <t>98.00.00.65</t>
  </si>
  <si>
    <t>98.00.00.66</t>
  </si>
  <si>
    <t>98.00.00.67</t>
  </si>
  <si>
    <t>98.00.00.68</t>
  </si>
  <si>
    <t>98.00.00.69</t>
  </si>
  <si>
    <t>99*.03.01.01</t>
  </si>
  <si>
    <t>Miete einer Fertigbaubaracke mit 1 WC mit chemischer Funktionsweise und 1 Waschbecken</t>
  </si>
  <si>
    <t>99*.03.01.02</t>
  </si>
  <si>
    <t>Lieferung und Einbau von beweglichen Einzäunungen aus Paneelen, bestehend aus einem Maschendrahtnetz</t>
  </si>
  <si>
    <t>99*.03.01.03</t>
  </si>
  <si>
    <t>Umzäunung, hergestellt aus vorgedrucktem Plastiknetz, von runden Metallstangen mit 20 mm Durchmesser gehalten</t>
  </si>
  <si>
    <t>99*.03.01.04</t>
  </si>
  <si>
    <t>Gewöhnliche Geländer mit Elementen aus Rohr/Rohrgelenken entweder aus Holz oder in Mischbauweise aus Holz und Rundstahl</t>
  </si>
  <si>
    <t>99*.03.01.05</t>
  </si>
  <si>
    <t>Lieferung der persönlichen Schutzausrüstungen</t>
  </si>
  <si>
    <t>99*.03.01.06</t>
  </si>
  <si>
    <t>Erdung der elektrischen Anlagen inbegriffen Installation und regelmäßige Überprüfung.</t>
  </si>
  <si>
    <t>99*.03.01.07</t>
  </si>
  <si>
    <t>Lieferung und Montage von Feuerlöschern, geprüft, Klasse A, B, C, regelmäßige Kontrollen inklusive, 12 Kg, mittels Halterung an der Wand befestigt, mit Schilderung und Erste Hilfe Kasten.</t>
  </si>
  <si>
    <t>99*.03.01.08</t>
  </si>
  <si>
    <t>Standbeleuchtung mit elektrischen Lampen, die auf Zäune o. ä. montiert werden</t>
  </si>
  <si>
    <t>99*.03.01.09</t>
  </si>
  <si>
    <t>Dienstleistung von Fachpersonal, das für die Bewältigung von Notfällen und die Handhabung der dazu nötigen Ausrüstung ausgebildet ist</t>
  </si>
  <si>
    <t>99*.03.01.12</t>
  </si>
  <si>
    <t>Pauschalvergütung für die Verkehrsleitverfahren auf dem Strassenkörper während der Ausführung der Umleitung</t>
  </si>
  <si>
    <t>99*.03.01.13</t>
  </si>
  <si>
    <t>Koordinierungsversammlungen für die Verantwortlichen der beteiligten Baufirmen mit dem Sicherheitskoordinator</t>
  </si>
  <si>
    <t>99*.03.01.14</t>
  </si>
  <si>
    <t>Installation und Verlagerung von Fertigbau-Absperrschranken aus Stahlbeton, vom Typ New Jersey</t>
  </si>
  <si>
    <t>99*.03.01.15</t>
  </si>
  <si>
    <t>Homologierte Baustellen-Straßenverkehr-Signalanlage rot-gelb-grün mit 220V/12V Betrieb und Notbatterie</t>
  </si>
  <si>
    <t>99*.03.01.16</t>
  </si>
  <si>
    <t>Miete eines Gernstes aus Stahlrohren (Kupplungen und Rohre), laut gesetzlichen</t>
  </si>
  <si>
    <t>Sicherheitsvorschriften ausgefnhrt, bis zu 18,00 m Gernsthöhe</t>
  </si>
  <si>
    <t>54.02.03.15*</t>
  </si>
  <si>
    <t>psch</t>
  </si>
  <si>
    <t>m²</t>
  </si>
  <si>
    <t>nr</t>
  </si>
  <si>
    <t>m</t>
  </si>
  <si>
    <t>KOSTEN FÜR SICHERHEITSMASSNAHMEN</t>
  </si>
  <si>
    <t xml:space="preserve">Kode Ausschreibung: </t>
  </si>
  <si>
    <t>LV-Pos. Nr.</t>
  </si>
  <si>
    <t>Beschreibung</t>
  </si>
  <si>
    <t>Maßeinheit</t>
  </si>
  <si>
    <t>Menge</t>
  </si>
  <si>
    <t>Einheitspreis</t>
  </si>
  <si>
    <t>BETRAG DER ARBEITEN OHNE SICHERHEITSMASSNAHMEN</t>
  </si>
  <si>
    <t>SICHERHEITSMASSNAHMEN</t>
  </si>
  <si>
    <t>GESAMTBETRAG DER SICHERHEITSMASSNAHMEN</t>
  </si>
  <si>
    <t>51.02.03.13C</t>
  </si>
  <si>
    <t>52.01.03.01C</t>
  </si>
  <si>
    <t>53.02.02.01A</t>
  </si>
  <si>
    <t>53.02.02.01B</t>
  </si>
  <si>
    <t>53.02.05.03A</t>
  </si>
  <si>
    <t>53.02.05.03B</t>
  </si>
  <si>
    <t>53.05.01.01A</t>
  </si>
  <si>
    <t>53.10.03.01B</t>
  </si>
  <si>
    <t>54.01.01.15B</t>
  </si>
  <si>
    <t>54.01.02.01B</t>
  </si>
  <si>
    <t>54.01.02.20A</t>
  </si>
  <si>
    <t>54.02.05.05A</t>
  </si>
  <si>
    <t>54.02.20.03A</t>
  </si>
  <si>
    <t>54.02.20.03B</t>
  </si>
  <si>
    <t>54.10.02.03B</t>
  </si>
  <si>
    <t>54.10.03.03A</t>
  </si>
  <si>
    <t>54.10.03.03B</t>
  </si>
  <si>
    <t>54.14.01.01B</t>
  </si>
  <si>
    <t>54.14.09.01C</t>
  </si>
  <si>
    <t>54.16.03.01C</t>
  </si>
  <si>
    <t>54.20.10.01C</t>
  </si>
  <si>
    <t>54.30.03.05A</t>
  </si>
  <si>
    <t>54.30.05.01D</t>
  </si>
  <si>
    <t>100.06.01.01A</t>
  </si>
  <si>
    <t>100.06.01.01B</t>
  </si>
  <si>
    <t>58.02.01.02B</t>
  </si>
  <si>
    <t>58.02.02.02C</t>
  </si>
  <si>
    <t>58.02.04.01B</t>
  </si>
  <si>
    <t>58.02.05.01B</t>
  </si>
  <si>
    <t>58.02.50.01B</t>
  </si>
  <si>
    <t>58.03.02.01</t>
  </si>
  <si>
    <t>58.03.02.01C</t>
  </si>
  <si>
    <t>58.03.02.01F</t>
  </si>
  <si>
    <t>58.03.90.04B</t>
  </si>
  <si>
    <t>58.10.02.02B</t>
  </si>
  <si>
    <t>58.10.03.02B</t>
  </si>
  <si>
    <t>61.10.05.01*</t>
  </si>
  <si>
    <t>86.02.03.01A</t>
  </si>
  <si>
    <t>57.02.05.01B</t>
  </si>
  <si>
    <t>57.10.10.01A</t>
  </si>
  <si>
    <t>59.07.02.01C</t>
  </si>
  <si>
    <t>75.10.04.05C</t>
  </si>
  <si>
    <t>75.10.04.05F</t>
  </si>
  <si>
    <t>75.10.05.15E</t>
  </si>
  <si>
    <t>77.03.02.01B</t>
  </si>
  <si>
    <t>86.01.01.22A</t>
  </si>
  <si>
    <t>85.05.10.12B</t>
  </si>
  <si>
    <t>85.05.10.21B</t>
  </si>
  <si>
    <t xml:space="preserve">ZUSAMMENFASSUNG </t>
  </si>
  <si>
    <t>Betrag der Arbeiten NACH AUFMASS</t>
  </si>
  <si>
    <t xml:space="preserve">GESAMTBETRAG DES ANGEBOTS FÜR ARBEITEN PAUSCHAL und/oder NACH AUFMASS OHNE KOSTEN FÜR SICHERHEITSMASSNAHMEN </t>
  </si>
  <si>
    <t>GESAMTBETRAG DER ARBEITEN EINSCHLIESSLICH DER KOSTEN FÜR SICHERHEITSMASSNAHMEN</t>
  </si>
  <si>
    <r>
      <t>Datum,</t>
    </r>
    <r>
      <rPr>
        <sz val="10"/>
        <color indexed="8"/>
        <rFont val="Arial"/>
        <family val="2"/>
      </rPr>
      <t> __/__/____</t>
    </r>
    <r>
      <rPr>
        <sz val="9"/>
        <color indexed="8"/>
        <rFont val="Arial"/>
        <family val="2"/>
      </rPr>
      <t>;</t>
    </r>
  </si>
  <si>
    <r>
      <t xml:space="preserve">Digitale Unterschrift des bevollmächtigten Vertreters des </t>
    </r>
    <r>
      <rPr>
        <b/>
        <sz val="10"/>
        <color indexed="8"/>
        <rFont val="Arial"/>
        <family val="2"/>
      </rPr>
      <t xml:space="preserve">einzelnen </t>
    </r>
    <r>
      <rPr>
        <sz val="10"/>
        <color indexed="8"/>
        <rFont val="Arial"/>
        <family val="2"/>
      </rPr>
      <t xml:space="preserve">Unternehmens </t>
    </r>
  </si>
  <si>
    <r>
      <t xml:space="preserve">Digitale Unterschrift des bevollmächtigten Vertreters  des </t>
    </r>
    <r>
      <rPr>
        <b/>
        <sz val="10"/>
        <color indexed="8"/>
        <rFont val="Arial"/>
        <family val="2"/>
      </rPr>
      <t>federführenden</t>
    </r>
    <r>
      <rPr>
        <sz val="10"/>
        <color indexed="8"/>
        <rFont val="Arial"/>
        <family val="2"/>
      </rPr>
      <t xml:space="preserve"> Unternehmens </t>
    </r>
  </si>
  <si>
    <r>
      <t xml:space="preserve">Digitale </t>
    </r>
    <r>
      <rPr>
        <sz val="10"/>
        <color indexed="8"/>
        <rFont val="Arial"/>
        <family val="2"/>
      </rPr>
      <t>Unterschrift des bevollmächtigten Vertreters des </t>
    </r>
    <r>
      <rPr>
        <b/>
        <sz val="10"/>
        <color indexed="8"/>
        <rFont val="Arial"/>
        <family val="2"/>
      </rPr>
      <t>(kooptierten)</t>
    </r>
    <r>
      <rPr>
        <sz val="10"/>
        <color indexed="8"/>
        <rFont val="Arial"/>
        <family val="2"/>
      </rPr>
      <t xml:space="preserve"> Mitglieds </t>
    </r>
  </si>
  <si>
    <r>
      <t xml:space="preserve">Digitale </t>
    </r>
    <r>
      <rPr>
        <sz val="10"/>
        <color indexed="8"/>
        <rFont val="Arial"/>
        <family val="2"/>
      </rPr>
      <t>Unterschrift des bevollmächtigten Vertreters des </t>
    </r>
    <r>
      <rPr>
        <b/>
        <sz val="10"/>
        <color indexed="8"/>
        <rFont val="Arial"/>
        <family val="2"/>
      </rPr>
      <t>(kooptierten)</t>
    </r>
    <r>
      <rPr>
        <sz val="10"/>
        <color indexed="8"/>
        <rFont val="Arial"/>
        <family val="2"/>
      </rPr>
      <t xml:space="preserve"> Mitglieds </t>
    </r>
  </si>
  <si>
    <t xml:space="preserve">BEILAGE 4 – ANGEBOTSFORMULAR
VERZEICHNIS DER ARBEITEN UND DER LIEFERUNGEN
ANGEBOT MIT EINHEITSPREISEN </t>
  </si>
  <si>
    <t>S.S. 241 - SICHERHEITSARBEITEN DER S.S. 241 DES EGGENTALES 
BEI KM 7,400 IN DER GEMEINDE KARNEID</t>
  </si>
  <si>
    <t>h</t>
  </si>
  <si>
    <t>ac</t>
  </si>
  <si>
    <t>m³</t>
  </si>
  <si>
    <t>t</t>
  </si>
  <si>
    <t>kg</t>
  </si>
  <si>
    <r>
      <t xml:space="preserve">Gesamtpreis
</t>
    </r>
    <r>
      <rPr>
        <sz val="10"/>
        <color indexed="8"/>
        <rFont val="Arial"/>
        <family val="2"/>
      </rPr>
      <t>(Menge x Einheitspreis)</t>
    </r>
  </si>
  <si>
    <t>98.00.00.27</t>
  </si>
  <si>
    <t>Spezialisierter Arbeiter</t>
  </si>
  <si>
    <t>Qualifizierter Arbeiter</t>
  </si>
  <si>
    <t>Arbeiter</t>
  </si>
  <si>
    <t>Rüttelwalze, glatt, angehängt, inklusive Zugmaschine</t>
  </si>
  <si>
    <t>Gewicht über 6,00 bis 10,0 t</t>
  </si>
  <si>
    <t>EINRICHTUNG, INSTANDHALTUNG, RÄUMUNG DER BAUSTELLE</t>
  </si>
  <si>
    <t>Zweisprachiges Baustellenschild</t>
  </si>
  <si>
    <t>Dimension nach Angabe der BL</t>
  </si>
  <si>
    <t>Fällen von Bäumen</t>
  </si>
  <si>
    <t>Durchmesser 16 bis 20 cm</t>
  </si>
  <si>
    <t>Durchmesser 21 bis 30 cm</t>
  </si>
  <si>
    <t>Entfernen von Wurzelstöcken, Durchmesser:</t>
  </si>
  <si>
    <t>16 bis 20 cm</t>
  </si>
  <si>
    <t>21 bis 30 cm</t>
  </si>
  <si>
    <t>Schneiden von bituminösen Belägen</t>
  </si>
  <si>
    <t>Belagstärke bis 10,0 cm</t>
  </si>
  <si>
    <t>Belagstärke über 10,0 cm bis 20,0 cm</t>
  </si>
  <si>
    <t>Ausbau von Leitpflöcken</t>
  </si>
  <si>
    <t>Ausbau von Straßenschildern</t>
  </si>
  <si>
    <t>Ausbau von Leitplanken</t>
  </si>
  <si>
    <t>Leitplanke ohne Handlauf</t>
  </si>
  <si>
    <t>Allgemeiner Aushub, abschnittsweise</t>
  </si>
  <si>
    <t>Allgemeiner Aushub in kompaktem Fels</t>
  </si>
  <si>
    <t>mittels hydraulischer oder pneumatischer Werkzeuge, auf dem Aushubgerät montiert</t>
  </si>
  <si>
    <t>Grabenaushub in Material jedwelcher Konsistenz</t>
  </si>
  <si>
    <t>seitliche Lagerung innerhalb 5,0 m, ohne Aufladen und ohne Abtransport</t>
  </si>
  <si>
    <t>Grabenaushub in kompaktem Fels, ohne Sprengstoff</t>
  </si>
  <si>
    <t>inkl. Aufladen und Abtransport</t>
  </si>
  <si>
    <t>Abbruch von Betonmauerwerk mit pneumatischen Werkzeugen von Hand (Preßlufthämmer)</t>
  </si>
  <si>
    <t>Abbruch von Stahlbetonstrukturen</t>
  </si>
  <si>
    <t>mit peumatischen Werkzeugen von Hand (Preßlufthämmer)</t>
  </si>
  <si>
    <t>Abbruch von bituminöser Fahrbahndecke</t>
  </si>
  <si>
    <t>Belagstärke Stärke bis 10 cm</t>
  </si>
  <si>
    <t>Belagstärke über 10 cm bis 20 cm</t>
  </si>
  <si>
    <t>Ausführen von Dämmen, Aufschüttungen und Wiederauffüllungen</t>
  </si>
  <si>
    <t>für setzungsunempfindliche Bauwerke</t>
  </si>
  <si>
    <t>Dämme, Aufschüttungen und Wiederauffüllungen</t>
  </si>
  <si>
    <t>für setzungsempfindliche Bauwerke</t>
  </si>
  <si>
    <t>Geotextil mit Endlosfaden</t>
  </si>
  <si>
    <t>R 9,5 kN/m</t>
  </si>
  <si>
    <t>Errichtung von Steilböschung aus bewehrter Erde</t>
  </si>
  <si>
    <t>Gesamthöhe der Böschung bis 8,00m</t>
  </si>
  <si>
    <t>Lieferung von Fremdmaterial Material in Erstanwendung und/oder Recyclingmaterial und Ausführung von Tragschichten</t>
  </si>
  <si>
    <t>Schichtstärke im eingebauten Zustand: 50 cm</t>
  </si>
  <si>
    <t>LIEFERUNG UND EINBAU VON FILTERMATERIAL
Drainagematerial, ungeschichtet</t>
  </si>
  <si>
    <t>Sieblinienbereich (mm) 10/70</t>
  </si>
  <si>
    <t>Lieferung von Muttererde</t>
  </si>
  <si>
    <t>Aufladen, Transport und Abladen von Muttererde, Kompost, Torf</t>
  </si>
  <si>
    <t>Muttererde, Kompost, Torf: lose</t>
  </si>
  <si>
    <t>Ausbreiten und Verteilen von Muttererde, Kompost, Torf</t>
  </si>
  <si>
    <t>Schichtstärke: variabel</t>
  </si>
  <si>
    <t>Deponiegebühren für Material der Deponieklasse 2/C</t>
  </si>
  <si>
    <t>Deponiegebühren für Material der Deponieklasse 4/A</t>
  </si>
  <si>
    <t>Für eine abgetragene Schicht bis zu einer Stärke "s" von 3 cm</t>
  </si>
  <si>
    <t>Für jede abgetragene Schicht nach den ersten 3 cm, pro cm Stärke</t>
  </si>
  <si>
    <t>Seitliche Abschalung für Streifenfundamente</t>
  </si>
  <si>
    <t>für Oberflächenstruktur S2</t>
  </si>
  <si>
    <t>Schalung für geradlinige Mauern und Wände</t>
  </si>
  <si>
    <t>für Oberflächenstruktur S3</t>
  </si>
  <si>
    <t>Schalung für geradlinige Träger</t>
  </si>
  <si>
    <t>Schalung für Stützen mit Polygonalquerschnitt, bis zu 4 Kanten</t>
  </si>
  <si>
    <t>Liefern und Einbau von Holzleisten mit Dreiecksquerschnitt</t>
  </si>
  <si>
    <t>20/20 mm</t>
  </si>
  <si>
    <t>Unterbeton, Ausgleichsbeton, Füllbeton</t>
  </si>
  <si>
    <t>Festigkeitsklasse C 12/15 (Rck 15 N/mm2)</t>
  </si>
  <si>
    <t>Beton für Bauwerke</t>
  </si>
  <si>
    <t>Festigkeitsklasse C 20/25</t>
  </si>
  <si>
    <t>Festigkeitsklasse C 32/40</t>
  </si>
  <si>
    <t>Aufpreis für wasserdichten, frost-, tausalz- und sulfatbeständigen Beton</t>
  </si>
  <si>
    <t>für "starken (severo)" Angriff</t>
  </si>
  <si>
    <t>Rundstahl, gerippt, im Werk kontrolliert</t>
  </si>
  <si>
    <t>Stahl B450C</t>
  </si>
  <si>
    <t>Baustahlgittermatten mit gerippten Stäben</t>
  </si>
  <si>
    <t>Betonstahlmatten aus gerippten Stählen der Stahlgüte B450C</t>
  </si>
  <si>
    <t>Brückentragwerk für Brücke I. Kategorie (Doppel-T-Träger) lichte Stützweite bis 16,00 m</t>
  </si>
  <si>
    <t>Stützmaueraufsätze zur Abgrenzung von Straßenfahrbahnen</t>
  </si>
  <si>
    <t>Fünfeckquerschnitt B/H = 80/40 cm</t>
  </si>
  <si>
    <t>Kleinkalibriger Gründungspfahl</t>
  </si>
  <si>
    <t>D 109 - 159 mm (6 1/4 ")</t>
  </si>
  <si>
    <t>Stahlrohrbewehrung</t>
  </si>
  <si>
    <t>geschlossenes Rohr</t>
  </si>
  <si>
    <t>Pflasterungen aus Naturstein</t>
  </si>
  <si>
    <t>fertige Schichtstärke: cm 50</t>
  </si>
  <si>
    <t>Abdichtung mit Elastomer-Folien</t>
  </si>
  <si>
    <t>PVC-Rohre für Kanalisation</t>
  </si>
  <si>
    <t>DN mm 160</t>
  </si>
  <si>
    <t>DN mm 315</t>
  </si>
  <si>
    <t>PVC-Drainagerohr, Typ C</t>
  </si>
  <si>
    <t>Kreisrundes, zentrifugiertes Stahlbetonrohr UNI EN 1916, Glockenmuffe</t>
  </si>
  <si>
    <t>Durchmesser cm 100</t>
  </si>
  <si>
    <t>Kreisrunder Straßeneinlaufschacht: komplett</t>
  </si>
  <si>
    <t>Höhe: 97 cm für langen Eimer, ohne Geruchverschluß</t>
  </si>
  <si>
    <t>RANDSTEINE
RANDSTEINE AUS NATURSTEIN
Randbegrenzung aus Naturstein und Beton</t>
  </si>
  <si>
    <t>Abmessungen h = 50 cm, b = 30 cm</t>
  </si>
  <si>
    <t>PAB H2 CE auf Kunstbauten</t>
  </si>
  <si>
    <t>PAB H2 TE auf Erdboden</t>
  </si>
  <si>
    <t>Säuberung der Böschung von instabilen Steinen und Blöcken</t>
  </si>
  <si>
    <t>Trockenaussaat von Samenmischungen</t>
  </si>
  <si>
    <t>Lieferung und Einbau von Tunnelbeschichtung auf keramischer Basis</t>
  </si>
  <si>
    <t>Lieferung und Einbau eines Auflagers für vorgefertigte Träger, hergestellt aus geschlossenzelligem Blähgummi in Rollen von 50 mm Breite mit einer klebenden Seite</t>
  </si>
  <si>
    <t>Lieferung und Einbau von Gitterrost mit Quadratmaschen (Industrieprodukt), aus Stahl. Maschenweite: 33x33mm, Tragstäbe: 25x2 mm 10x3, (19,03 kg/m2)</t>
  </si>
  <si>
    <t>Liefern und Versetzen der Träger aus Uginox 5/10 mm mit einer Zuschnittsbreite bis 130 cm</t>
  </si>
  <si>
    <t>Einfassung für Träger, in Uginox 5/10 mm , liefern und verlegen, Höhe der Schenkel 40 cm tot 60 cm.</t>
  </si>
  <si>
    <t>Plattendecke aus vorgefertigten, l=2,40 cm</t>
  </si>
  <si>
    <t>Liefern und Aufbringen eines filmbindenden Verdunstungsschutzes</t>
  </si>
  <si>
    <t>Bituminöses Mischgut 0/25 für Binderschichten</t>
  </si>
  <si>
    <t>variable Schichtstärke</t>
  </si>
  <si>
    <t>Bituminöses Mischgut, 0/15 für Verschleißschichten 1.Kategorie</t>
  </si>
  <si>
    <t>Lieferung und Einbau eines asymmetrischen Gegenflussscheinwerfers für Tunnels mit einer Hochdruck-Natriumlampe mit 600 W</t>
  </si>
  <si>
    <t>Lieferung und Einbau eines LED-Tunnelscheinwerfers</t>
  </si>
  <si>
    <t>Lieferung und Einbau eines Gelenksystems für die Anbringung des Stützprofils des Kanals am Gewölbe, hergestellt aus Edelstahl AISI 304L</t>
  </si>
  <si>
    <t>Lieferung und Einbau eines C-Profils als Konsolenträger, gelocht, hergestellt aus Edelstahl AISI 304L</t>
  </si>
  <si>
    <t>Lieferung und Einbau einer gelochten Kabelwanne aus Werkstücken von 3 m Länge. Querschnittweite 30 cm</t>
  </si>
  <si>
    <t>Lieferung und Einbau einer gelochten Kabelwanne, hergestellt mit Werkstücken von 30 cm Länge, inbegriffen Deckel und Verbindungsformstücke</t>
  </si>
  <si>
    <t>Lieferung und Einbau besonderer Schellen aus Edelstahl AISI 304L, ausgeführt gemäß Projektzeichnungen und gemäß den genauen Anordnungen der BL</t>
  </si>
  <si>
    <t>Lieferung und Einbau besonderer Schellen aus Edelstahl AISI 304L, ausgeführt gemäß Projektzeichnungen und gemäß den genauen Anordnungen der BL, für die Anbringung des Scheinwerfers am Kabelkanal.</t>
  </si>
  <si>
    <t>Lieferung und Einbau einer Abstützung für den Leuchtdichtemesser</t>
  </si>
  <si>
    <t>Lieferung und Einbau einer geschlossenen Kabelwanne, hergestellt mit Werkstücken von 3 m Länge, inbegriffen Deckel und Verbindungsformstücke</t>
  </si>
  <si>
    <t>Lieferung und Verlegung von Zweileiterkabeln, ausgeführt mit Kabel der Klasse FG10OM1 Querschnittfläche 2x2,5 mm²</t>
  </si>
  <si>
    <t>Lieferung und Einbau von Kabelverzweigern für Sicherheits-/Notstromkreise. Diese Kabelverzweiger müssen den Stromdurchgang bei Temperaturen bis zu 900°C für 20 Minuten</t>
  </si>
  <si>
    <t>Lieferung und Einbau von Vierleiterkabeln, hergestellt mit Kabel der Klasse FG7OR1 mit einem Querschnitt von 4x70 mm².</t>
  </si>
  <si>
    <t>Lieferung und Einbau von Vierleiterkabeln, hergestellt mit Kabel der Klasse FG7OR1 mit einem Querschnitt von 4x50 mm².</t>
  </si>
  <si>
    <t>Lieferung und Einbau von Vierleiterkabeln, hergestellt mit Kabel der Klasse FG7OR1 mit einem Querschnitt von 4x6 mm²</t>
  </si>
  <si>
    <t>Lieferung und Verlegung - in Kabelleiter - von Vierleiterkabeln, hergestellt aus Kabel der Klasse FG7OR1 und mit dem Querschnitt 4x6 mm².</t>
  </si>
  <si>
    <t>Lieferung und Einbau von Vierleiterkabeln, hergestellt mit Kabel der Klasse FG7OR1 mit einem Querschnitt von 4x25 mm²</t>
  </si>
  <si>
    <t>Lieferung und Einbau von Vierleiterkabeln, hergestellt mit Kabel der Klasse FG7OR1, und die Normen CEI 2036 - IEC 331 mit einem Querschnitt von 4x16 mm².</t>
  </si>
  <si>
    <t>Lieferung und Einbau von Vierleiterkabeln, hergestellt mit Kabel der Klasse FG10OM1, mit einem Querschnitt von 4x4 mm².</t>
  </si>
  <si>
    <t>Lieferung und Einbau eines feuerfesten EIB-BUS-Kabel, Querschnitt 2x2x0,80mm². Diese Kabel dienen für die Bus-Leitung zur LED-Kontrolle bei der RS-485-Leitung, die durch die SPS auszuführen ist</t>
  </si>
  <si>
    <t>Lieferung und Verlegung - in Kabelleiter - von Vierleiter-Abschirmkabel, hergestellt aus Kabel der Klasse FG10OHM1, mit dem Querschnitt 4x2,5 mm²</t>
  </si>
  <si>
    <t>Lieferung und Einbau - in Kabelleiter - von Vierleiter-Abschirmkabeln, hergestellt mit Kabel der Klasse FG10OHM1, mit Querschnitt 2x1.5 mm².</t>
  </si>
  <si>
    <t>Lieferung und Einbau - in Kabelleiter - von Vierleiter-Abschirmkabeln, hergestellt mit Kabel der Klasse FG70OH2M1, mit Querschnitt 2x4 mm².</t>
  </si>
  <si>
    <t>Lieferung und Einbau von Vierleiterkabeln, hergestellt mit Kabel der Klasse FG7OR1 mit einem Querschnitt von 4x35 mm²</t>
  </si>
  <si>
    <t>Lieferung und Einbau eines blanken Kupferseils mit Querschnitt 1x35mm²</t>
  </si>
  <si>
    <t>Lieferung und Einbau von Kreuzschuhen für die Erdung der Anlage, Länge 1 lfm</t>
  </si>
  <si>
    <t>Lieferung und Einbau von Tunnelleitelementen mit ministerieller Genehmigung zur Verwendung als Tunnelleitelemente</t>
  </si>
  <si>
    <t>Lieferung und Einbau eines Straßenschranks aus Fiberglas zur Aufnahme einer Schalttafel außen an der Tunnelröhre</t>
  </si>
  <si>
    <t>Ausführung eines Betonsockels mit den Abmessungen 50x30x450 (30 cm über Gelände)</t>
  </si>
  <si>
    <t>Verkabelung einer Schalttafel, die in den Straßenschaltkasten eingefügt ist</t>
  </si>
  <si>
    <t>Lieferung, Einbau und Verkabelung einer Hauptverteilerschalttafel</t>
  </si>
  <si>
    <t>Lieferung und Einbau einer Leuchtdichtesonde von gleichwertigem Film für die besondere Anwendung in Straßen- und Autobahntunnels</t>
  </si>
  <si>
    <t>Lieferung und Einbau einer Regelungs- und Steuerschalttafel für die Steuerung von 1 Verstärkungsstromkreisen (Bozner Seite)</t>
  </si>
  <si>
    <t>Lieferung und Einbau einer Regelungs- und Steuerschalttafel für die Steuerung von 1 Verstärkungsstromkreisen (Welschofen Seite),</t>
  </si>
  <si>
    <t>Lieferung und Einbau einer Steuerschalttafel für die Steuerung von 4 Dauerstromkreisen - voraussichtliche Abmessungen: 600 x 1200 x 500 ( B x H x T).</t>
  </si>
  <si>
    <t>Lieferung und Einbau einer USV-Anlage für die Speisung von: Dauerleitung; Tunnelleitelemente; SPS</t>
  </si>
  <si>
    <t>Lieferung und Einbau einer USV-Anlage</t>
  </si>
  <si>
    <t>Lieferung und Einbau eines Transformators/Speisegeräts mit der Fähigkeit zur Umformung der Wechselspannung zu 220V in Gleichspannung zu 24V (10A)</t>
  </si>
  <si>
    <t>Lieferung und Einbau eines Kontrollgehäuses für die LED der Tunnelleitelemente und für die Speisung und Kontrolle der mit LED versehenen Tunnelleitelemente</t>
  </si>
  <si>
    <t>Lieferung und Einbau eines Helligkeitssensors mit Fotodiode für Außenbereiche für das Ein- und Ausschalten und die Regelung der Dauer-LED-Anlage</t>
  </si>
  <si>
    <t>Lieferung und Einbau einer SPS-Schalttafel, an der Mauer befestigt, mit kommunizierendem, kompaktem und frei programmierbarem Prozessor CPU</t>
  </si>
  <si>
    <t>Lieferung und Verlegung - in Kabelleiter - von Vierleiterkabeln, hergestellt aus Kabel der Klasse FG7, mit dem Querschnitt 3x2,5 mm²</t>
  </si>
  <si>
    <t>Lieferung und Einbau einer Steckdose in wasserdichter Ausführung IP44</t>
  </si>
  <si>
    <t>Lieferung und Einbau von Vierleiterkabeln, hergestellt mit Kabel der Klasse FG7OM1 mit einem Querschnitt von 4x6 mm².Diese Kabel dienen als Speisekabel für die Schalttafeln der verschiedenen Anlagen, mit Ausnahme der Schalttafeln für die Lichttechnikanla</t>
  </si>
  <si>
    <t>Lieferung und Einbau von Vierleiterkabeln, hergestellt mit Kabel der Klasse FG7OM1 mit einem Querschnitt von 4x25 mm². Diese Kabel dienen als Speisekabel für die 2 Schalttafeln zur Regelung der Lichttechnikanlage</t>
  </si>
  <si>
    <t>Lieferung und Einbau von Vierleiterkabeln, hergestellt mit Kabel der Klasse FG7OM1 mit einem Querschnitt von 4x10 mm². Diese Kabel dienen als Speisekabel für die USV und zwischen der USV und der Schalttafel der Dauerstromkreise</t>
  </si>
  <si>
    <t>Lieferung und Einbau eines Lichtauslasses in wasserdichter Ausführung IP44, komplett mit Leitung</t>
  </si>
  <si>
    <t>Lieferung und Einbau einer Telefonwählscheibe für den Anschluss der CPU S7-300 an eine PC-Zentrale;</t>
  </si>
  <si>
    <t>Lieferung und Einbau eines ROUTER GPRS mit Antenne in Kombination mit dem kommunizierenden Modul TIM 3V-IE</t>
  </si>
  <si>
    <t>Lieferung und Einbau einer Wärmepumpe mit einer internen Einheit und einer externen Einheit</t>
  </si>
  <si>
    <t>Lieferung und Einbau von Pulverfeuerlöschern, Typ ABC, von jeweils 6 kg Gewicht, im Technikraum unterzubringen</t>
  </si>
  <si>
    <t>Die Position umfasst auch die Trennung des bestehenden Lichtreglers</t>
  </si>
  <si>
    <t>Lieferung aller technischen Zeichnungen der Kabinenschalttafeln</t>
  </si>
  <si>
    <t>Grabenaushub mit Aushubmaschinen in Material beliebiger Konsistenz und Beschaffenheit, trocken oder nass, bis zu einer Tiefe von 1,50 m</t>
  </si>
  <si>
    <t>Grabenaushub in kompaktem Felsgestein beliebiger Beschaffenheit und Härte</t>
  </si>
  <si>
    <t>Lieferung und Einbau von Kabelleitern aus Polyäthylen vom doppelwandigen Typ. Der erforderliche Außendurchmesser beträgt Ø 160 mm</t>
  </si>
  <si>
    <t>Lieferung und Einbau einer Verlängerung eines Fertigbauschachts aus nicht bewehrtem Fertigbeton. Außenabmessungen: 60x60cm</t>
  </si>
  <si>
    <t>Lieferung und Einbau eines Schachtdeckels aus Gusseisen Klasse D 400 für die Schließung des Schachts mit den Außenabmessungen 60x60. Die Position umfasst auch die Bettung des Schachtdeckels auf dem Schacht und die Überprüfung der Horizontalität</t>
  </si>
  <si>
    <t>Lieferung und Einbau einer Verlängerung eines Fertigbauschachts aus nicht bewehrtem Fertigbeton. Außenabmessungen: 30x30cm</t>
  </si>
  <si>
    <t>Lieferung und Einbau eines Schachtdeckels aus Gusseisen Klasse D 250 für die Schließung des Schachts mit den Außenabmessungen 30x30. Die Position umfasst auch die Bettung des Schachtdeckels auf dem Schacht und die Überprüfung der Horizontalität</t>
  </si>
  <si>
    <t>Schneiden in der Trasse mit einer eigens dafür vorgesehenen Wasser-Diamantsäge für eine Tiefe von ca. 10 cm</t>
  </si>
  <si>
    <t>Allgemeiner Aushub, ausgeführt mit Aushubmaschinen in Material beliebiger Konsistenz und Beschaffenheit, trocken oder nass</t>
  </si>
  <si>
    <t>Abbruch und Deponieentsorgung des bestehenden Bauwerks zum Schutz des ENEL-Zählers und des bestehenden Lichtreglers</t>
  </si>
  <si>
    <t>Ausführung einer Grundplatte für die Kabine. Die Grundplatte muss durch Verwendung von frost- und tausalzbeständigem CLS XF3 mit Rck 30 N/mm² hergestellt werden</t>
  </si>
  <si>
    <t>Ausführung einer Bewehrung für die Auflagerplatte der Kabine. Die Bewehrung wird aus Rundstahl, gerippt, B450C, hergestellt und besteht aus einem doppelten Baustahlgitter Ø 10 mit Maschenweite 15 cm. Der Achsabstand zwischen den 2 Gittern beträgt 30cm</t>
  </si>
  <si>
    <t>Vorgefertigte Elektrokabine 3,00x5,00x2,40m</t>
  </si>
  <si>
    <t>Lieferung und Einbau einer geformten Platte aus verzinktem Stahl für die Abdeckung des Kabelleitungskanals in der Kabine, zu verlegen auf den Sichtteilen des Kabelkanals, in der Kabine. Breite der Platte: ca. 40cm. Dicke 3mm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</si>
</sst>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u val="double"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u val="doub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168" fontId="40" fillId="33" borderId="11" xfId="0" applyNumberFormat="1" applyFont="1" applyFill="1" applyBorder="1" applyAlignment="1">
      <alignment horizontal="right" vertical="top" wrapText="1"/>
    </xf>
    <xf numFmtId="168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168" fontId="0" fillId="0" borderId="15" xfId="0" applyNumberFormat="1" applyBorder="1" applyAlignment="1">
      <alignment vertical="top" wrapText="1"/>
    </xf>
    <xf numFmtId="168" fontId="40" fillId="33" borderId="13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40" fillId="33" borderId="13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2" fontId="0" fillId="0" borderId="10" xfId="0" applyNumberFormat="1" applyBorder="1" applyAlignment="1">
      <alignment horizontal="right" vertical="center" wrapText="1"/>
    </xf>
    <xf numFmtId="168" fontId="0" fillId="33" borderId="10" xfId="0" applyNumberFormat="1" applyFill="1" applyBorder="1" applyAlignment="1">
      <alignment vertical="center" wrapText="1"/>
    </xf>
    <xf numFmtId="168" fontId="40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wrapText="1"/>
    </xf>
    <xf numFmtId="2" fontId="0" fillId="0" borderId="10" xfId="0" applyNumberFormat="1" applyBorder="1" applyAlignment="1">
      <alignment vertical="center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3" fillId="33" borderId="16" xfId="0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168" fontId="0" fillId="33" borderId="11" xfId="0" applyNumberFormat="1" applyFill="1" applyBorder="1" applyAlignment="1">
      <alignment vertical="center" wrapText="1"/>
    </xf>
    <xf numFmtId="168" fontId="0" fillId="0" borderId="10" xfId="0" applyNumberFormat="1" applyBorder="1" applyAlignment="1">
      <alignment vertical="center" wrapText="1"/>
    </xf>
    <xf numFmtId="0" fontId="0" fillId="0" borderId="17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40" fillId="0" borderId="17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2" fillId="33" borderId="21" xfId="0" applyFont="1" applyFill="1" applyBorder="1" applyAlignment="1">
      <alignment horizontal="right" wrapText="1"/>
    </xf>
    <xf numFmtId="0" fontId="2" fillId="33" borderId="22" xfId="0" applyFont="1" applyFill="1" applyBorder="1" applyAlignment="1">
      <alignment horizontal="right" wrapText="1"/>
    </xf>
    <xf numFmtId="0" fontId="2" fillId="33" borderId="23" xfId="0" applyFont="1" applyFill="1" applyBorder="1" applyAlignment="1">
      <alignment horizontal="right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33" borderId="24" xfId="0" applyNumberFormat="1" applyFont="1" applyFill="1" applyBorder="1" applyAlignment="1">
      <alignment horizontal="right" vertical="center" wrapText="1"/>
    </xf>
    <xf numFmtId="168" fontId="0" fillId="33" borderId="11" xfId="0" applyNumberFormat="1" applyFill="1" applyBorder="1" applyAlignment="1">
      <alignment horizontal="right" vertical="center" wrapText="1"/>
    </xf>
    <xf numFmtId="168" fontId="0" fillId="33" borderId="12" xfId="0" applyNumberFormat="1" applyFill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 wrapText="1"/>
    </xf>
    <xf numFmtId="2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26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3" fillId="33" borderId="28" xfId="0" applyFont="1" applyFill="1" applyBorder="1" applyAlignment="1">
      <alignment vertical="center" wrapText="1"/>
    </xf>
    <xf numFmtId="0" fontId="43" fillId="33" borderId="29" xfId="0" applyFont="1" applyFill="1" applyBorder="1" applyAlignment="1">
      <alignment vertical="center" wrapText="1"/>
    </xf>
    <xf numFmtId="0" fontId="43" fillId="33" borderId="30" xfId="0" applyFont="1" applyFill="1" applyBorder="1" applyAlignment="1">
      <alignment vertical="center" wrapText="1"/>
    </xf>
    <xf numFmtId="0" fontId="43" fillId="33" borderId="31" xfId="0" applyFont="1" applyFill="1" applyBorder="1" applyAlignment="1">
      <alignment vertical="center" wrapText="1"/>
    </xf>
    <xf numFmtId="168" fontId="43" fillId="33" borderId="25" xfId="0" applyNumberFormat="1" applyFont="1" applyFill="1" applyBorder="1" applyAlignment="1">
      <alignment horizontal="right" vertical="center" wrapText="1"/>
    </xf>
    <xf numFmtId="168" fontId="43" fillId="33" borderId="26" xfId="0" applyNumberFormat="1" applyFont="1" applyFill="1" applyBorder="1" applyAlignment="1">
      <alignment horizontal="right" vertical="center" wrapText="1"/>
    </xf>
    <xf numFmtId="168" fontId="43" fillId="33" borderId="27" xfId="0" applyNumberFormat="1" applyFont="1" applyFill="1" applyBorder="1" applyAlignment="1">
      <alignment horizontal="right" vertical="center" wrapText="1"/>
    </xf>
    <xf numFmtId="168" fontId="43" fillId="33" borderId="28" xfId="0" applyNumberFormat="1" applyFont="1" applyFill="1" applyBorder="1" applyAlignment="1">
      <alignment horizontal="right" vertical="center" wrapText="1"/>
    </xf>
    <xf numFmtId="168" fontId="43" fillId="33" borderId="29" xfId="0" applyNumberFormat="1" applyFont="1" applyFill="1" applyBorder="1" applyAlignment="1">
      <alignment horizontal="right" vertical="center" wrapText="1"/>
    </xf>
    <xf numFmtId="168" fontId="43" fillId="33" borderId="31" xfId="0" applyNumberFormat="1" applyFont="1" applyFill="1" applyBorder="1" applyAlignment="1">
      <alignment horizontal="right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32" xfId="0" applyFont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33" xfId="0" applyFont="1" applyFill="1" applyBorder="1" applyAlignment="1">
      <alignment horizontal="left" vertical="center" wrapText="1"/>
    </xf>
    <xf numFmtId="0" fontId="43" fillId="33" borderId="34" xfId="0" applyFont="1" applyFill="1" applyBorder="1" applyAlignment="1">
      <alignment horizontal="left" vertical="center" wrapText="1"/>
    </xf>
    <xf numFmtId="168" fontId="43" fillId="33" borderId="14" xfId="0" applyNumberFormat="1" applyFont="1" applyFill="1" applyBorder="1" applyAlignment="1">
      <alignment horizontal="right" vertical="center" wrapText="1"/>
    </xf>
    <xf numFmtId="168" fontId="43" fillId="33" borderId="0" xfId="0" applyNumberFormat="1" applyFont="1" applyFill="1" applyBorder="1" applyAlignment="1">
      <alignment horizontal="right" vertical="center" wrapText="1"/>
    </xf>
    <xf numFmtId="168" fontId="43" fillId="33" borderId="30" xfId="0" applyNumberFormat="1" applyFont="1" applyFill="1" applyBorder="1" applyAlignment="1">
      <alignment horizontal="right" vertical="center" wrapText="1"/>
    </xf>
    <xf numFmtId="0" fontId="2" fillId="33" borderId="35" xfId="0" applyFont="1" applyFill="1" applyBorder="1" applyAlignment="1">
      <alignment horizontal="right" wrapText="1"/>
    </xf>
    <xf numFmtId="0" fontId="2" fillId="33" borderId="36" xfId="0" applyFont="1" applyFill="1" applyBorder="1" applyAlignment="1">
      <alignment horizontal="right" wrapText="1"/>
    </xf>
    <xf numFmtId="0" fontId="2" fillId="33" borderId="37" xfId="0" applyFont="1" applyFill="1" applyBorder="1" applyAlignment="1">
      <alignment horizontal="right" wrapText="1"/>
    </xf>
    <xf numFmtId="0" fontId="44" fillId="0" borderId="13" xfId="0" applyFont="1" applyBorder="1" applyAlignment="1">
      <alignment vertical="top" wrapText="1"/>
    </xf>
    <xf numFmtId="0" fontId="49" fillId="33" borderId="25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vertical="center" wrapText="1"/>
    </xf>
    <xf numFmtId="0" fontId="49" fillId="33" borderId="27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49" fillId="33" borderId="28" xfId="0" applyFont="1" applyFill="1" applyBorder="1" applyAlignment="1">
      <alignment vertical="center" wrapText="1"/>
    </xf>
    <xf numFmtId="0" fontId="49" fillId="33" borderId="29" xfId="0" applyFont="1" applyFill="1" applyBorder="1" applyAlignment="1">
      <alignment vertical="center" wrapText="1"/>
    </xf>
    <xf numFmtId="0" fontId="49" fillId="33" borderId="30" xfId="0" applyFont="1" applyFill="1" applyBorder="1" applyAlignment="1">
      <alignment vertical="center" wrapText="1"/>
    </xf>
    <xf numFmtId="0" fontId="49" fillId="33" borderId="31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showGridLines="0" tabSelected="1" zoomScalePageLayoutView="0" workbookViewId="0" topLeftCell="A1">
      <selection activeCell="I15" sqref="I15"/>
    </sheetView>
  </sheetViews>
  <sheetFormatPr defaultColWidth="9.140625" defaultRowHeight="15"/>
  <cols>
    <col min="1" max="1" width="13.421875" style="0" customWidth="1"/>
    <col min="2" max="2" width="36.57421875" style="0" bestFit="1" customWidth="1"/>
    <col min="3" max="3" width="11.140625" style="0" bestFit="1" customWidth="1"/>
    <col min="4" max="4" width="10.140625" style="5" bestFit="1" customWidth="1"/>
    <col min="5" max="5" width="16.421875" style="6" customWidth="1"/>
    <col min="6" max="6" width="14.28125" style="6" customWidth="1"/>
  </cols>
  <sheetData>
    <row r="1" spans="1:6" ht="30.75" customHeight="1">
      <c r="A1" s="107" t="s">
        <v>235</v>
      </c>
      <c r="B1" s="108"/>
      <c r="C1" s="108"/>
      <c r="D1" s="108"/>
      <c r="E1" s="108"/>
      <c r="F1" s="108"/>
    </row>
    <row r="3" spans="2:5" ht="15" customHeight="1">
      <c r="B3" s="55" t="s">
        <v>234</v>
      </c>
      <c r="C3" s="56"/>
      <c r="D3" s="56"/>
      <c r="E3" s="57"/>
    </row>
    <row r="4" spans="2:5" ht="15">
      <c r="B4" s="58"/>
      <c r="C4" s="59"/>
      <c r="D4" s="59"/>
      <c r="E4" s="60"/>
    </row>
    <row r="5" spans="2:5" ht="15">
      <c r="B5" s="58"/>
      <c r="C5" s="59"/>
      <c r="D5" s="59"/>
      <c r="E5" s="60"/>
    </row>
    <row r="6" spans="2:5" ht="15">
      <c r="B6" s="61"/>
      <c r="C6" s="62"/>
      <c r="D6" s="62"/>
      <c r="E6" s="63"/>
    </row>
    <row r="8" ht="15">
      <c r="B8" s="18" t="s">
        <v>168</v>
      </c>
    </row>
    <row r="9" ht="15">
      <c r="B9" s="19"/>
    </row>
    <row r="11" spans="1:6" ht="38.25">
      <c r="A11" s="34" t="s">
        <v>169</v>
      </c>
      <c r="B11" s="34" t="s">
        <v>170</v>
      </c>
      <c r="C11" s="34" t="s">
        <v>171</v>
      </c>
      <c r="D11" s="34" t="s">
        <v>172</v>
      </c>
      <c r="E11" s="34" t="s">
        <v>173</v>
      </c>
      <c r="F11" s="31" t="s">
        <v>241</v>
      </c>
    </row>
    <row r="12" spans="1:6" ht="15">
      <c r="A12" s="38" t="s">
        <v>0</v>
      </c>
      <c r="B12" s="1" t="s">
        <v>243</v>
      </c>
      <c r="C12" s="23" t="s">
        <v>236</v>
      </c>
      <c r="D12" s="20">
        <v>20</v>
      </c>
      <c r="E12" s="21"/>
      <c r="F12" s="22">
        <f>D12*E12</f>
        <v>0</v>
      </c>
    </row>
    <row r="13" spans="1:6" ht="15">
      <c r="A13" s="38" t="s">
        <v>1</v>
      </c>
      <c r="B13" s="1" t="s">
        <v>244</v>
      </c>
      <c r="C13" s="23" t="s">
        <v>236</v>
      </c>
      <c r="D13" s="20">
        <v>20</v>
      </c>
      <c r="E13" s="21"/>
      <c r="F13" s="22">
        <f>D13*E13</f>
        <v>0</v>
      </c>
    </row>
    <row r="14" spans="1:6" ht="15">
      <c r="A14" s="38" t="s">
        <v>2</v>
      </c>
      <c r="B14" s="1" t="s">
        <v>245</v>
      </c>
      <c r="C14" s="35" t="s">
        <v>236</v>
      </c>
      <c r="D14" s="33">
        <v>20</v>
      </c>
      <c r="E14" s="36"/>
      <c r="F14" s="32">
        <f>D14*E14</f>
        <v>0</v>
      </c>
    </row>
    <row r="15" spans="1:6" ht="30">
      <c r="A15" s="38" t="s">
        <v>3</v>
      </c>
      <c r="B15" s="1" t="s">
        <v>246</v>
      </c>
      <c r="C15" s="109"/>
      <c r="D15" s="24"/>
      <c r="E15" s="37"/>
      <c r="F15" s="37"/>
    </row>
    <row r="16" spans="1:6" ht="15">
      <c r="A16" s="38" t="s">
        <v>177</v>
      </c>
      <c r="B16" s="1" t="s">
        <v>247</v>
      </c>
      <c r="C16" s="35" t="s">
        <v>236</v>
      </c>
      <c r="D16" s="33">
        <v>5</v>
      </c>
      <c r="E16" s="36"/>
      <c r="F16" s="32">
        <f>D16*E16</f>
        <v>0</v>
      </c>
    </row>
    <row r="17" spans="1:6" ht="30">
      <c r="A17" s="38" t="s">
        <v>4</v>
      </c>
      <c r="B17" s="1" t="s">
        <v>248</v>
      </c>
      <c r="C17" s="23" t="s">
        <v>237</v>
      </c>
      <c r="D17" s="20">
        <v>1</v>
      </c>
      <c r="E17" s="21"/>
      <c r="F17" s="22">
        <f>D17*E17</f>
        <v>0</v>
      </c>
    </row>
    <row r="18" spans="1:6" ht="15">
      <c r="A18" s="38" t="s">
        <v>5</v>
      </c>
      <c r="B18" s="1" t="s">
        <v>249</v>
      </c>
      <c r="C18" s="109"/>
      <c r="D18" s="24"/>
      <c r="E18" s="37"/>
      <c r="F18" s="37"/>
    </row>
    <row r="19" spans="1:6" ht="15">
      <c r="A19" s="38" t="s">
        <v>178</v>
      </c>
      <c r="B19" s="1" t="s">
        <v>250</v>
      </c>
      <c r="C19" s="23" t="s">
        <v>164</v>
      </c>
      <c r="D19" s="20">
        <v>4</v>
      </c>
      <c r="E19" s="21"/>
      <c r="F19" s="22">
        <f>D19*E19</f>
        <v>0</v>
      </c>
    </row>
    <row r="20" spans="1:6" ht="15">
      <c r="A20" s="38" t="s">
        <v>6</v>
      </c>
      <c r="B20" s="1" t="s">
        <v>251</v>
      </c>
      <c r="C20" s="109"/>
      <c r="D20" s="24"/>
      <c r="E20" s="37"/>
      <c r="F20" s="37"/>
    </row>
    <row r="21" spans="1:6" ht="15">
      <c r="A21" s="38" t="s">
        <v>179</v>
      </c>
      <c r="B21" s="1" t="s">
        <v>252</v>
      </c>
      <c r="C21" s="23" t="s">
        <v>165</v>
      </c>
      <c r="D21" s="20">
        <v>5</v>
      </c>
      <c r="E21" s="21"/>
      <c r="F21" s="22">
        <f>D21*E21</f>
        <v>0</v>
      </c>
    </row>
    <row r="22" spans="1:6" ht="15">
      <c r="A22" s="38" t="s">
        <v>180</v>
      </c>
      <c r="B22" s="1" t="s">
        <v>253</v>
      </c>
      <c r="C22" s="23" t="s">
        <v>165</v>
      </c>
      <c r="D22" s="20">
        <v>5</v>
      </c>
      <c r="E22" s="21"/>
      <c r="F22" s="22">
        <f>D22*E22</f>
        <v>0</v>
      </c>
    </row>
    <row r="23" spans="1:6" ht="30">
      <c r="A23" s="38" t="s">
        <v>7</v>
      </c>
      <c r="B23" s="1" t="s">
        <v>254</v>
      </c>
      <c r="C23" s="109"/>
      <c r="D23" s="24"/>
      <c r="E23" s="37"/>
      <c r="F23" s="37"/>
    </row>
    <row r="24" spans="1:6" ht="15">
      <c r="A24" s="38" t="s">
        <v>181</v>
      </c>
      <c r="B24" s="1" t="s">
        <v>255</v>
      </c>
      <c r="C24" s="23" t="s">
        <v>165</v>
      </c>
      <c r="D24" s="20">
        <v>5</v>
      </c>
      <c r="E24" s="21"/>
      <c r="F24" s="22">
        <f>D24*E24</f>
        <v>0</v>
      </c>
    </row>
    <row r="25" spans="1:6" ht="15">
      <c r="A25" s="38" t="s">
        <v>182</v>
      </c>
      <c r="B25" s="1" t="s">
        <v>256</v>
      </c>
      <c r="C25" s="23" t="s">
        <v>165</v>
      </c>
      <c r="D25" s="20">
        <v>5</v>
      </c>
      <c r="E25" s="21"/>
      <c r="F25" s="22">
        <f>D25*E25</f>
        <v>0</v>
      </c>
    </row>
    <row r="26" spans="1:6" ht="15">
      <c r="A26" s="38" t="s">
        <v>8</v>
      </c>
      <c r="B26" s="1" t="s">
        <v>257</v>
      </c>
      <c r="C26" s="109"/>
      <c r="D26" s="24"/>
      <c r="E26" s="37"/>
      <c r="F26" s="37"/>
    </row>
    <row r="27" spans="1:6" ht="15">
      <c r="A27" s="38" t="s">
        <v>183</v>
      </c>
      <c r="B27" s="1" t="s">
        <v>258</v>
      </c>
      <c r="C27" s="23" t="s">
        <v>166</v>
      </c>
      <c r="D27" s="20">
        <v>20</v>
      </c>
      <c r="E27" s="21"/>
      <c r="F27" s="22">
        <f>D27*E27</f>
        <v>0</v>
      </c>
    </row>
    <row r="28" spans="1:6" ht="15">
      <c r="A28" s="38" t="s">
        <v>9</v>
      </c>
      <c r="B28" s="1" t="s">
        <v>259</v>
      </c>
      <c r="C28" s="35" t="s">
        <v>166</v>
      </c>
      <c r="D28" s="33">
        <v>20</v>
      </c>
      <c r="E28" s="36"/>
      <c r="F28" s="32">
        <f>D28*E28</f>
        <v>0</v>
      </c>
    </row>
    <row r="29" spans="1:6" ht="15">
      <c r="A29" s="38" t="s">
        <v>10</v>
      </c>
      <c r="B29" s="1" t="s">
        <v>260</v>
      </c>
      <c r="C29" s="23" t="s">
        <v>165</v>
      </c>
      <c r="D29" s="20">
        <v>4</v>
      </c>
      <c r="E29" s="21"/>
      <c r="F29" s="22">
        <f>D29*E29</f>
        <v>0</v>
      </c>
    </row>
    <row r="30" spans="1:6" ht="15">
      <c r="A30" s="38" t="s">
        <v>11</v>
      </c>
      <c r="B30" s="1" t="s">
        <v>261</v>
      </c>
      <c r="C30" s="23" t="s">
        <v>165</v>
      </c>
      <c r="D30" s="20">
        <v>2</v>
      </c>
      <c r="E30" s="21"/>
      <c r="F30" s="22">
        <f>D30*E30</f>
        <v>0</v>
      </c>
    </row>
    <row r="31" spans="1:6" ht="15">
      <c r="A31" s="38" t="s">
        <v>12</v>
      </c>
      <c r="B31" s="1" t="s">
        <v>262</v>
      </c>
      <c r="C31" s="109"/>
      <c r="D31" s="24"/>
      <c r="E31" s="37"/>
      <c r="F31" s="37"/>
    </row>
    <row r="32" spans="1:6" ht="15">
      <c r="A32" s="38" t="s">
        <v>184</v>
      </c>
      <c r="B32" s="1" t="s">
        <v>263</v>
      </c>
      <c r="C32" s="23" t="s">
        <v>166</v>
      </c>
      <c r="D32" s="20">
        <v>160</v>
      </c>
      <c r="E32" s="21"/>
      <c r="F32" s="22">
        <f>D32*E32</f>
        <v>0</v>
      </c>
    </row>
    <row r="33" spans="1:6" ht="15">
      <c r="A33" s="38" t="s">
        <v>13</v>
      </c>
      <c r="B33" s="1" t="s">
        <v>264</v>
      </c>
      <c r="C33" s="23" t="s">
        <v>238</v>
      </c>
      <c r="D33" s="20">
        <v>675</v>
      </c>
      <c r="E33" s="21"/>
      <c r="F33" s="22">
        <f>D33*E33</f>
        <v>0</v>
      </c>
    </row>
    <row r="34" spans="1:6" ht="30">
      <c r="A34" s="38" t="s">
        <v>14</v>
      </c>
      <c r="B34" s="1" t="s">
        <v>265</v>
      </c>
      <c r="C34" s="109"/>
      <c r="D34" s="24"/>
      <c r="E34" s="37"/>
      <c r="F34" s="37"/>
    </row>
    <row r="35" spans="1:6" ht="45">
      <c r="A35" s="38" t="s">
        <v>185</v>
      </c>
      <c r="B35" s="1" t="s">
        <v>266</v>
      </c>
      <c r="C35" s="23" t="s">
        <v>238</v>
      </c>
      <c r="D35" s="20">
        <v>50</v>
      </c>
      <c r="E35" s="21"/>
      <c r="F35" s="22">
        <f>D35*E35</f>
        <v>0</v>
      </c>
    </row>
    <row r="36" spans="1:6" ht="30">
      <c r="A36" s="38" t="s">
        <v>15</v>
      </c>
      <c r="B36" s="1" t="s">
        <v>267</v>
      </c>
      <c r="C36" s="109"/>
      <c r="D36" s="24"/>
      <c r="E36" s="37"/>
      <c r="F36" s="37"/>
    </row>
    <row r="37" spans="1:6" ht="30">
      <c r="A37" s="38" t="s">
        <v>186</v>
      </c>
      <c r="B37" s="1" t="s">
        <v>268</v>
      </c>
      <c r="C37" s="23" t="s">
        <v>238</v>
      </c>
      <c r="D37" s="20">
        <v>50</v>
      </c>
      <c r="E37" s="21"/>
      <c r="F37" s="22">
        <f>D37*E37</f>
        <v>0</v>
      </c>
    </row>
    <row r="38" spans="1:6" ht="30">
      <c r="A38" s="38" t="s">
        <v>16</v>
      </c>
      <c r="B38" s="1" t="s">
        <v>269</v>
      </c>
      <c r="C38" s="109"/>
      <c r="D38" s="24"/>
      <c r="E38" s="37"/>
      <c r="F38" s="37"/>
    </row>
    <row r="39" spans="1:6" ht="15">
      <c r="A39" s="38" t="s">
        <v>187</v>
      </c>
      <c r="B39" s="1" t="s">
        <v>270</v>
      </c>
      <c r="C39" s="23" t="s">
        <v>238</v>
      </c>
      <c r="D39" s="20">
        <v>235.2</v>
      </c>
      <c r="E39" s="21"/>
      <c r="F39" s="22">
        <f>D39*E39</f>
        <v>0</v>
      </c>
    </row>
    <row r="40" spans="1:6" ht="45">
      <c r="A40" s="38" t="s">
        <v>162</v>
      </c>
      <c r="B40" s="1" t="s">
        <v>271</v>
      </c>
      <c r="C40" s="23" t="s">
        <v>238</v>
      </c>
      <c r="D40" s="20">
        <v>378</v>
      </c>
      <c r="E40" s="21"/>
      <c r="F40" s="22">
        <f>D40*E40</f>
        <v>0</v>
      </c>
    </row>
    <row r="41" spans="1:6" ht="15">
      <c r="A41" s="38" t="s">
        <v>17</v>
      </c>
      <c r="B41" s="1" t="s">
        <v>272</v>
      </c>
      <c r="C41" s="109"/>
      <c r="D41" s="24"/>
      <c r="E41" s="37"/>
      <c r="F41" s="37"/>
    </row>
    <row r="42" spans="1:6" ht="30">
      <c r="A42" s="38" t="s">
        <v>188</v>
      </c>
      <c r="B42" s="1" t="s">
        <v>273</v>
      </c>
      <c r="C42" s="23" t="s">
        <v>238</v>
      </c>
      <c r="D42" s="20">
        <v>20</v>
      </c>
      <c r="E42" s="21"/>
      <c r="F42" s="22">
        <f>D42*E42</f>
        <v>0</v>
      </c>
    </row>
    <row r="43" spans="1:6" ht="30">
      <c r="A43" s="38" t="s">
        <v>18</v>
      </c>
      <c r="B43" s="1" t="s">
        <v>274</v>
      </c>
      <c r="C43" s="109"/>
      <c r="D43" s="24"/>
      <c r="E43" s="37"/>
      <c r="F43" s="37"/>
    </row>
    <row r="44" spans="1:6" ht="15">
      <c r="A44" s="38" t="s">
        <v>189</v>
      </c>
      <c r="B44" s="1" t="s">
        <v>275</v>
      </c>
      <c r="C44" s="23" t="s">
        <v>164</v>
      </c>
      <c r="D44" s="20">
        <v>1350</v>
      </c>
      <c r="E44" s="21"/>
      <c r="F44" s="22">
        <f>D44*E44</f>
        <v>0</v>
      </c>
    </row>
    <row r="45" spans="1:6" ht="15">
      <c r="A45" s="38" t="s">
        <v>190</v>
      </c>
      <c r="B45" s="1" t="s">
        <v>276</v>
      </c>
      <c r="C45" s="23" t="s">
        <v>164</v>
      </c>
      <c r="D45" s="20">
        <v>900</v>
      </c>
      <c r="E45" s="21"/>
      <c r="F45" s="22">
        <f>D45*E45</f>
        <v>0</v>
      </c>
    </row>
    <row r="46" spans="1:6" ht="45">
      <c r="A46" s="38" t="s">
        <v>19</v>
      </c>
      <c r="B46" s="1" t="s">
        <v>277</v>
      </c>
      <c r="C46" s="109"/>
      <c r="D46" s="24"/>
      <c r="E46" s="37"/>
      <c r="F46" s="37"/>
    </row>
    <row r="47" spans="1:6" ht="15">
      <c r="A47" s="38" t="s">
        <v>191</v>
      </c>
      <c r="B47" s="1" t="s">
        <v>278</v>
      </c>
      <c r="C47" s="23" t="s">
        <v>238</v>
      </c>
      <c r="D47" s="20">
        <v>2772</v>
      </c>
      <c r="E47" s="21"/>
      <c r="F47" s="22">
        <f>D47*E47</f>
        <v>0</v>
      </c>
    </row>
    <row r="48" spans="1:6" ht="30">
      <c r="A48" s="38" t="s">
        <v>20</v>
      </c>
      <c r="B48" s="1" t="s">
        <v>279</v>
      </c>
      <c r="C48" s="109"/>
      <c r="D48" s="24"/>
      <c r="E48" s="37"/>
      <c r="F48" s="37"/>
    </row>
    <row r="49" spans="1:6" ht="15">
      <c r="A49" s="38" t="s">
        <v>192</v>
      </c>
      <c r="B49" s="1" t="s">
        <v>280</v>
      </c>
      <c r="C49" s="23" t="s">
        <v>238</v>
      </c>
      <c r="D49" s="20">
        <v>300</v>
      </c>
      <c r="E49" s="21"/>
      <c r="F49" s="22">
        <f>D49*E49</f>
        <v>0</v>
      </c>
    </row>
    <row r="50" spans="1:6" ht="15">
      <c r="A50" s="38" t="s">
        <v>193</v>
      </c>
      <c r="B50" s="1" t="s">
        <v>278</v>
      </c>
      <c r="C50" s="23" t="s">
        <v>238</v>
      </c>
      <c r="D50" s="20">
        <v>3850</v>
      </c>
      <c r="E50" s="21"/>
      <c r="F50" s="22">
        <f>D50*E50</f>
        <v>0</v>
      </c>
    </row>
    <row r="51" spans="1:6" ht="15">
      <c r="A51" s="38" t="s">
        <v>21</v>
      </c>
      <c r="B51" s="1" t="s">
        <v>281</v>
      </c>
      <c r="C51" s="109"/>
      <c r="D51" s="24"/>
      <c r="E51" s="37"/>
      <c r="F51" s="37"/>
    </row>
    <row r="52" spans="1:6" ht="15">
      <c r="A52" s="38" t="s">
        <v>194</v>
      </c>
      <c r="B52" s="1" t="s">
        <v>282</v>
      </c>
      <c r="C52" s="23" t="s">
        <v>164</v>
      </c>
      <c r="D52" s="20">
        <v>1440</v>
      </c>
      <c r="E52" s="21"/>
      <c r="F52" s="22">
        <f>D52*E52</f>
        <v>0</v>
      </c>
    </row>
    <row r="53" spans="1:6" ht="30">
      <c r="A53" s="38" t="s">
        <v>22</v>
      </c>
      <c r="B53" s="1" t="s">
        <v>283</v>
      </c>
      <c r="C53" s="109"/>
      <c r="D53" s="24"/>
      <c r="E53" s="37"/>
      <c r="F53" s="37"/>
    </row>
    <row r="54" spans="1:6" ht="15">
      <c r="A54" s="38" t="s">
        <v>195</v>
      </c>
      <c r="B54" s="1" t="s">
        <v>284</v>
      </c>
      <c r="C54" s="23" t="s">
        <v>164</v>
      </c>
      <c r="D54" s="20">
        <v>76.5</v>
      </c>
      <c r="E54" s="21"/>
      <c r="F54" s="22">
        <f>D54*E54</f>
        <v>0</v>
      </c>
    </row>
    <row r="55" spans="1:6" ht="60">
      <c r="A55" s="38" t="s">
        <v>23</v>
      </c>
      <c r="B55" s="1" t="s">
        <v>285</v>
      </c>
      <c r="C55" s="109"/>
      <c r="D55" s="24"/>
      <c r="E55" s="37"/>
      <c r="F55" s="37"/>
    </row>
    <row r="56" spans="1:6" ht="30">
      <c r="A56" s="38" t="s">
        <v>196</v>
      </c>
      <c r="B56" s="1" t="s">
        <v>286</v>
      </c>
      <c r="C56" s="23" t="s">
        <v>164</v>
      </c>
      <c r="D56" s="20">
        <v>720</v>
      </c>
      <c r="E56" s="21"/>
      <c r="F56" s="22">
        <f>D56*E56</f>
        <v>0</v>
      </c>
    </row>
    <row r="57" spans="1:6" ht="45">
      <c r="A57" s="39" t="s">
        <v>24</v>
      </c>
      <c r="B57" s="3" t="s">
        <v>287</v>
      </c>
      <c r="C57" s="109"/>
      <c r="D57" s="24"/>
      <c r="E57" s="37"/>
      <c r="F57" s="37"/>
    </row>
    <row r="58" spans="1:6" ht="15">
      <c r="A58" s="38" t="s">
        <v>197</v>
      </c>
      <c r="B58" s="7" t="s">
        <v>288</v>
      </c>
      <c r="C58" s="23" t="s">
        <v>238</v>
      </c>
      <c r="D58" s="20">
        <v>1078</v>
      </c>
      <c r="E58" s="21"/>
      <c r="F58" s="22">
        <f>D58*E58</f>
        <v>0</v>
      </c>
    </row>
    <row r="59" spans="1:6" ht="15">
      <c r="A59" s="38" t="s">
        <v>25</v>
      </c>
      <c r="B59" s="17" t="s">
        <v>289</v>
      </c>
      <c r="C59" s="23" t="s">
        <v>238</v>
      </c>
      <c r="D59" s="20">
        <v>288</v>
      </c>
      <c r="E59" s="21"/>
      <c r="F59" s="22">
        <f>D59*E59</f>
        <v>0</v>
      </c>
    </row>
    <row r="60" spans="1:6" ht="30">
      <c r="A60" s="38" t="s">
        <v>26</v>
      </c>
      <c r="B60" s="1" t="s">
        <v>290</v>
      </c>
      <c r="C60" s="109"/>
      <c r="D60" s="24"/>
      <c r="E60" s="37"/>
      <c r="F60" s="37"/>
    </row>
    <row r="61" spans="1:6" ht="15">
      <c r="A61" s="38" t="s">
        <v>198</v>
      </c>
      <c r="B61" s="1" t="s">
        <v>291</v>
      </c>
      <c r="C61" s="23" t="s">
        <v>238</v>
      </c>
      <c r="D61" s="20">
        <v>288</v>
      </c>
      <c r="E61" s="21"/>
      <c r="F61" s="22">
        <f>D61*E61</f>
        <v>0</v>
      </c>
    </row>
    <row r="62" spans="1:6" ht="30">
      <c r="A62" s="38" t="s">
        <v>27</v>
      </c>
      <c r="B62" s="1" t="s">
        <v>292</v>
      </c>
      <c r="C62" s="109"/>
      <c r="D62" s="24"/>
      <c r="E62" s="37"/>
      <c r="F62" s="37"/>
    </row>
    <row r="63" spans="1:6" ht="15">
      <c r="A63" s="38" t="s">
        <v>199</v>
      </c>
      <c r="B63" s="1" t="s">
        <v>293</v>
      </c>
      <c r="C63" s="23" t="s">
        <v>238</v>
      </c>
      <c r="D63" s="20">
        <v>288</v>
      </c>
      <c r="E63" s="21"/>
      <c r="F63" s="22">
        <f>D63*E63</f>
        <v>0</v>
      </c>
    </row>
    <row r="64" spans="1:6" ht="30">
      <c r="A64" s="38" t="s">
        <v>28</v>
      </c>
      <c r="B64" s="1" t="s">
        <v>294</v>
      </c>
      <c r="C64" s="23" t="s">
        <v>239</v>
      </c>
      <c r="D64" s="20">
        <v>900</v>
      </c>
      <c r="E64" s="21"/>
      <c r="F64" s="22">
        <f>D64*E64</f>
        <v>0</v>
      </c>
    </row>
    <row r="65" spans="1:6" ht="30">
      <c r="A65" s="38" t="s">
        <v>29</v>
      </c>
      <c r="B65" s="1" t="s">
        <v>295</v>
      </c>
      <c r="C65" s="23" t="s">
        <v>239</v>
      </c>
      <c r="D65" s="20">
        <v>234</v>
      </c>
      <c r="E65" s="21"/>
      <c r="F65" s="22">
        <f>D65*E65</f>
        <v>0</v>
      </c>
    </row>
    <row r="66" spans="1:6" ht="15">
      <c r="A66" s="38" t="s">
        <v>30</v>
      </c>
      <c r="B66" s="1"/>
      <c r="C66" s="109"/>
      <c r="D66" s="24"/>
      <c r="E66" s="37"/>
      <c r="F66" s="37"/>
    </row>
    <row r="67" spans="1:6" ht="30">
      <c r="A67" s="38" t="s">
        <v>200</v>
      </c>
      <c r="B67" s="1" t="s">
        <v>296</v>
      </c>
      <c r="C67" s="23" t="s">
        <v>164</v>
      </c>
      <c r="D67" s="20">
        <v>720</v>
      </c>
      <c r="E67" s="21"/>
      <c r="F67" s="22">
        <f>D67*E67</f>
        <v>0</v>
      </c>
    </row>
    <row r="68" spans="1:6" ht="30">
      <c r="A68" s="38" t="s">
        <v>201</v>
      </c>
      <c r="B68" s="1" t="s">
        <v>297</v>
      </c>
      <c r="C68" s="35" t="s">
        <v>164</v>
      </c>
      <c r="D68" s="33">
        <v>2160</v>
      </c>
      <c r="E68" s="36"/>
      <c r="F68" s="32">
        <f>D68*E68</f>
        <v>0</v>
      </c>
    </row>
    <row r="69" spans="1:6" ht="30">
      <c r="A69" s="38" t="s">
        <v>31</v>
      </c>
      <c r="B69" s="1" t="s">
        <v>298</v>
      </c>
      <c r="C69" s="109"/>
      <c r="D69" s="24"/>
      <c r="E69" s="37"/>
      <c r="F69" s="37"/>
    </row>
    <row r="70" spans="1:6" ht="15">
      <c r="A70" s="38" t="s">
        <v>202</v>
      </c>
      <c r="B70" s="1" t="s">
        <v>299</v>
      </c>
      <c r="C70" s="23" t="s">
        <v>164</v>
      </c>
      <c r="D70" s="20">
        <v>250</v>
      </c>
      <c r="E70" s="21"/>
      <c r="F70" s="22">
        <f>D70*E70</f>
        <v>0</v>
      </c>
    </row>
    <row r="71" spans="1:6" ht="30">
      <c r="A71" s="38" t="s">
        <v>32</v>
      </c>
      <c r="B71" s="1" t="s">
        <v>300</v>
      </c>
      <c r="C71" s="109"/>
      <c r="D71" s="24"/>
      <c r="E71" s="37"/>
      <c r="F71" s="37"/>
    </row>
    <row r="72" spans="1:6" ht="15">
      <c r="A72" s="38" t="s">
        <v>203</v>
      </c>
      <c r="B72" s="1" t="s">
        <v>301</v>
      </c>
      <c r="C72" s="23" t="s">
        <v>164</v>
      </c>
      <c r="D72" s="20">
        <v>1494.5</v>
      </c>
      <c r="E72" s="21"/>
      <c r="F72" s="22">
        <f>D72*E72</f>
        <v>0</v>
      </c>
    </row>
    <row r="73" spans="1:6" ht="15">
      <c r="A73" s="38" t="s">
        <v>33</v>
      </c>
      <c r="B73" s="1" t="s">
        <v>302</v>
      </c>
      <c r="C73" s="109"/>
      <c r="D73" s="24"/>
      <c r="E73" s="37"/>
      <c r="F73" s="37"/>
    </row>
    <row r="74" spans="1:6" ht="15">
      <c r="A74" s="38" t="s">
        <v>204</v>
      </c>
      <c r="B74" s="1" t="s">
        <v>301</v>
      </c>
      <c r="C74" s="23" t="s">
        <v>164</v>
      </c>
      <c r="D74" s="20">
        <v>855</v>
      </c>
      <c r="E74" s="21"/>
      <c r="F74" s="22">
        <f>D74*E74</f>
        <v>0</v>
      </c>
    </row>
    <row r="75" spans="1:6" ht="30">
      <c r="A75" s="38" t="s">
        <v>34</v>
      </c>
      <c r="B75" s="1" t="s">
        <v>303</v>
      </c>
      <c r="C75" s="109"/>
      <c r="D75" s="24"/>
      <c r="E75" s="37"/>
      <c r="F75" s="37"/>
    </row>
    <row r="76" spans="1:6" ht="15">
      <c r="A76" s="38" t="s">
        <v>205</v>
      </c>
      <c r="B76" s="1" t="s">
        <v>301</v>
      </c>
      <c r="C76" s="23" t="s">
        <v>164</v>
      </c>
      <c r="D76" s="20">
        <v>168</v>
      </c>
      <c r="E76" s="21"/>
      <c r="F76" s="22">
        <f>D76*E76</f>
        <v>0</v>
      </c>
    </row>
    <row r="77" spans="1:6" ht="30">
      <c r="A77" s="38" t="s">
        <v>35</v>
      </c>
      <c r="B77" s="1" t="s">
        <v>304</v>
      </c>
      <c r="C77" s="109"/>
      <c r="D77" s="24"/>
      <c r="E77" s="37"/>
      <c r="F77" s="37"/>
    </row>
    <row r="78" spans="1:6" ht="15">
      <c r="A78" s="38" t="s">
        <v>206</v>
      </c>
      <c r="B78" s="1" t="s">
        <v>305</v>
      </c>
      <c r="C78" s="23" t="s">
        <v>166</v>
      </c>
      <c r="D78" s="20">
        <v>900</v>
      </c>
      <c r="E78" s="21"/>
      <c r="F78" s="22">
        <f>D78*E78</f>
        <v>0</v>
      </c>
    </row>
    <row r="79" spans="1:6" ht="17.25" customHeight="1">
      <c r="A79" s="38" t="s">
        <v>36</v>
      </c>
      <c r="B79" s="1" t="s">
        <v>306</v>
      </c>
      <c r="C79" s="109"/>
      <c r="D79" s="24"/>
      <c r="E79" s="37"/>
      <c r="F79" s="37"/>
    </row>
    <row r="80" spans="1:6" ht="30">
      <c r="A80" s="38" t="s">
        <v>37</v>
      </c>
      <c r="B80" s="3" t="s">
        <v>307</v>
      </c>
      <c r="C80" s="23" t="s">
        <v>238</v>
      </c>
      <c r="D80" s="20">
        <v>41</v>
      </c>
      <c r="E80" s="21"/>
      <c r="F80" s="22">
        <f>D80*E80</f>
        <v>0</v>
      </c>
    </row>
    <row r="81" spans="1:6" ht="15">
      <c r="A81" s="38" t="s">
        <v>207</v>
      </c>
      <c r="B81" s="40" t="s">
        <v>308</v>
      </c>
      <c r="C81" s="109"/>
      <c r="D81" s="24"/>
      <c r="E81" s="37"/>
      <c r="F81" s="37"/>
    </row>
    <row r="82" spans="1:6" ht="15">
      <c r="A82" s="38" t="s">
        <v>208</v>
      </c>
      <c r="B82" s="17" t="s">
        <v>309</v>
      </c>
      <c r="C82" s="23" t="s">
        <v>238</v>
      </c>
      <c r="D82" s="20">
        <v>266</v>
      </c>
      <c r="E82" s="21"/>
      <c r="F82" s="22">
        <f>D82*E82</f>
        <v>0</v>
      </c>
    </row>
    <row r="83" spans="1:6" ht="15">
      <c r="A83" s="38" t="s">
        <v>209</v>
      </c>
      <c r="B83" s="1" t="s">
        <v>310</v>
      </c>
      <c r="C83" s="23" t="s">
        <v>238</v>
      </c>
      <c r="D83" s="20">
        <v>988.01</v>
      </c>
      <c r="E83" s="21"/>
      <c r="F83" s="22">
        <f>D83*E83</f>
        <v>0</v>
      </c>
    </row>
    <row r="84" spans="1:6" ht="30">
      <c r="A84" s="38" t="s">
        <v>38</v>
      </c>
      <c r="B84" s="1" t="s">
        <v>311</v>
      </c>
      <c r="C84" s="109"/>
      <c r="D84" s="24"/>
      <c r="E84" s="37"/>
      <c r="F84" s="37"/>
    </row>
    <row r="85" spans="1:6" ht="15">
      <c r="A85" s="38" t="s">
        <v>210</v>
      </c>
      <c r="B85" s="1" t="s">
        <v>312</v>
      </c>
      <c r="C85" s="23" t="s">
        <v>238</v>
      </c>
      <c r="D85" s="20">
        <v>600</v>
      </c>
      <c r="E85" s="21"/>
      <c r="F85" s="22">
        <f>D85*E85</f>
        <v>0</v>
      </c>
    </row>
    <row r="86" spans="1:6" ht="30">
      <c r="A86" s="38" t="s">
        <v>39</v>
      </c>
      <c r="B86" s="1" t="s">
        <v>313</v>
      </c>
      <c r="C86" s="109"/>
      <c r="D86" s="24"/>
      <c r="E86" s="37"/>
      <c r="F86" s="37"/>
    </row>
    <row r="87" spans="1:6" ht="15">
      <c r="A87" s="38" t="s">
        <v>211</v>
      </c>
      <c r="B87" s="1" t="s">
        <v>314</v>
      </c>
      <c r="C87" s="23" t="s">
        <v>240</v>
      </c>
      <c r="D87" s="20">
        <v>116662.81</v>
      </c>
      <c r="E87" s="21"/>
      <c r="F87" s="22">
        <f>D87*E87</f>
        <v>0</v>
      </c>
    </row>
    <row r="88" spans="1:6" ht="30">
      <c r="A88" s="38" t="s">
        <v>40</v>
      </c>
      <c r="B88" s="1" t="s">
        <v>315</v>
      </c>
      <c r="C88" s="109"/>
      <c r="D88" s="24"/>
      <c r="E88" s="37"/>
      <c r="F88" s="37"/>
    </row>
    <row r="89" spans="1:6" ht="30">
      <c r="A89" s="38" t="s">
        <v>212</v>
      </c>
      <c r="B89" s="1" t="s">
        <v>316</v>
      </c>
      <c r="C89" s="23" t="s">
        <v>240</v>
      </c>
      <c r="D89" s="20">
        <v>3349</v>
      </c>
      <c r="E89" s="21"/>
      <c r="F89" s="22">
        <f>D89*E89</f>
        <v>0</v>
      </c>
    </row>
    <row r="90" spans="1:6" ht="45">
      <c r="A90" s="38" t="s">
        <v>213</v>
      </c>
      <c r="B90" s="1" t="s">
        <v>317</v>
      </c>
      <c r="C90" s="23" t="s">
        <v>164</v>
      </c>
      <c r="D90" s="20">
        <v>787.5</v>
      </c>
      <c r="E90" s="21"/>
      <c r="F90" s="22">
        <f>D90*E90</f>
        <v>0</v>
      </c>
    </row>
    <row r="91" spans="1:6" ht="30">
      <c r="A91" s="38" t="s">
        <v>41</v>
      </c>
      <c r="B91" s="1" t="s">
        <v>318</v>
      </c>
      <c r="C91" s="109"/>
      <c r="D91" s="24"/>
      <c r="E91" s="37"/>
      <c r="F91" s="37"/>
    </row>
    <row r="92" spans="1:6" ht="15">
      <c r="A92" s="38" t="s">
        <v>214</v>
      </c>
      <c r="B92" s="1" t="s">
        <v>319</v>
      </c>
      <c r="C92" s="35" t="s">
        <v>166</v>
      </c>
      <c r="D92" s="33">
        <v>30</v>
      </c>
      <c r="E92" s="36"/>
      <c r="F92" s="32">
        <f>D92*E92</f>
        <v>0</v>
      </c>
    </row>
    <row r="93" spans="1:6" ht="15">
      <c r="A93" s="38" t="s">
        <v>42</v>
      </c>
      <c r="B93" s="1" t="s">
        <v>320</v>
      </c>
      <c r="C93" s="109"/>
      <c r="D93" s="24"/>
      <c r="E93" s="37"/>
      <c r="F93" s="37"/>
    </row>
    <row r="94" spans="1:6" ht="15">
      <c r="A94" s="38" t="s">
        <v>215</v>
      </c>
      <c r="B94" s="1" t="s">
        <v>321</v>
      </c>
      <c r="C94" s="23" t="s">
        <v>166</v>
      </c>
      <c r="D94" s="20">
        <v>660</v>
      </c>
      <c r="E94" s="21"/>
      <c r="F94" s="22">
        <f>D94*E94</f>
        <v>0</v>
      </c>
    </row>
    <row r="95" spans="1:6" ht="15">
      <c r="A95" s="38" t="s">
        <v>43</v>
      </c>
      <c r="B95" s="1" t="s">
        <v>322</v>
      </c>
      <c r="C95" s="109"/>
      <c r="D95" s="24"/>
      <c r="E95" s="37"/>
      <c r="F95" s="37"/>
    </row>
    <row r="96" spans="1:6" ht="15">
      <c r="A96" s="38" t="s">
        <v>216</v>
      </c>
      <c r="B96" s="1" t="s">
        <v>323</v>
      </c>
      <c r="C96" s="23" t="s">
        <v>240</v>
      </c>
      <c r="D96" s="20">
        <v>15543</v>
      </c>
      <c r="E96" s="21"/>
      <c r="F96" s="22">
        <f>D96*E96</f>
        <v>0</v>
      </c>
    </row>
    <row r="97" spans="1:6" ht="15">
      <c r="A97" s="38" t="s">
        <v>44</v>
      </c>
      <c r="B97" s="1" t="s">
        <v>324</v>
      </c>
      <c r="C97" s="109"/>
      <c r="D97" s="24"/>
      <c r="E97" s="37"/>
      <c r="F97" s="37"/>
    </row>
    <row r="98" spans="1:6" ht="15">
      <c r="A98" s="38" t="s">
        <v>217</v>
      </c>
      <c r="B98" s="1" t="s">
        <v>325</v>
      </c>
      <c r="C98" s="23" t="s">
        <v>164</v>
      </c>
      <c r="D98" s="20">
        <v>30</v>
      </c>
      <c r="E98" s="21"/>
      <c r="F98" s="22">
        <f>D98*E98</f>
        <v>0</v>
      </c>
    </row>
    <row r="99" spans="1:6" ht="15">
      <c r="A99" s="38" t="s">
        <v>45</v>
      </c>
      <c r="B99" s="1" t="s">
        <v>326</v>
      </c>
      <c r="C99" s="23" t="s">
        <v>164</v>
      </c>
      <c r="D99" s="20">
        <v>885.5</v>
      </c>
      <c r="E99" s="21"/>
      <c r="F99" s="22">
        <f>D99*E99</f>
        <v>0</v>
      </c>
    </row>
    <row r="100" spans="1:6" ht="15">
      <c r="A100" s="38" t="s">
        <v>46</v>
      </c>
      <c r="B100" s="1" t="s">
        <v>327</v>
      </c>
      <c r="C100" s="109"/>
      <c r="D100" s="24"/>
      <c r="E100" s="37"/>
      <c r="F100" s="37"/>
    </row>
    <row r="101" spans="1:6" ht="15">
      <c r="A101" s="38" t="s">
        <v>218</v>
      </c>
      <c r="B101" s="1" t="s">
        <v>328</v>
      </c>
      <c r="C101" s="23" t="s">
        <v>166</v>
      </c>
      <c r="D101" s="20">
        <v>80</v>
      </c>
      <c r="E101" s="21"/>
      <c r="F101" s="22">
        <f>D101*E101</f>
        <v>0</v>
      </c>
    </row>
    <row r="102" spans="1:6" ht="15">
      <c r="A102" s="38" t="s">
        <v>219</v>
      </c>
      <c r="B102" s="1" t="s">
        <v>329</v>
      </c>
      <c r="C102" s="23" t="s">
        <v>166</v>
      </c>
      <c r="D102" s="20">
        <v>80</v>
      </c>
      <c r="E102" s="21"/>
      <c r="F102" s="22">
        <f>D102*E102</f>
        <v>0</v>
      </c>
    </row>
    <row r="103" spans="1:6" ht="15">
      <c r="A103" s="38" t="s">
        <v>47</v>
      </c>
      <c r="B103" s="1" t="s">
        <v>330</v>
      </c>
      <c r="C103" s="109"/>
      <c r="D103" s="24"/>
      <c r="E103" s="37"/>
      <c r="F103" s="37"/>
    </row>
    <row r="104" spans="1:6" ht="15">
      <c r="A104" s="38" t="s">
        <v>220</v>
      </c>
      <c r="B104" s="1" t="s">
        <v>328</v>
      </c>
      <c r="C104" s="23" t="s">
        <v>166</v>
      </c>
      <c r="D104" s="20">
        <v>80</v>
      </c>
      <c r="E104" s="21"/>
      <c r="F104" s="22">
        <f>D104*E104</f>
        <v>0</v>
      </c>
    </row>
    <row r="105" spans="1:6" ht="45">
      <c r="A105" s="38" t="s">
        <v>48</v>
      </c>
      <c r="B105" s="1" t="s">
        <v>331</v>
      </c>
      <c r="C105" s="109"/>
      <c r="D105" s="24"/>
      <c r="E105" s="37"/>
      <c r="F105" s="37"/>
    </row>
    <row r="106" spans="1:6" ht="15">
      <c r="A106" s="38" t="s">
        <v>49</v>
      </c>
      <c r="B106" s="1" t="s">
        <v>332</v>
      </c>
      <c r="C106" s="23" t="s">
        <v>166</v>
      </c>
      <c r="D106" s="20">
        <v>50</v>
      </c>
      <c r="E106" s="21"/>
      <c r="F106" s="22">
        <f>D106*E106</f>
        <v>0</v>
      </c>
    </row>
    <row r="107" spans="1:6" ht="30">
      <c r="A107" s="38" t="s">
        <v>50</v>
      </c>
      <c r="B107" s="1" t="s">
        <v>333</v>
      </c>
      <c r="C107" s="109"/>
      <c r="D107" s="24"/>
      <c r="E107" s="37"/>
      <c r="F107" s="37"/>
    </row>
    <row r="108" spans="1:6" ht="30">
      <c r="A108" s="38" t="s">
        <v>221</v>
      </c>
      <c r="B108" s="1" t="s">
        <v>334</v>
      </c>
      <c r="C108" s="23" t="s">
        <v>165</v>
      </c>
      <c r="D108" s="20">
        <v>4</v>
      </c>
      <c r="E108" s="21"/>
      <c r="F108" s="22">
        <f>D108*E108</f>
        <v>0</v>
      </c>
    </row>
    <row r="109" spans="1:6" ht="60">
      <c r="A109" s="39" t="s">
        <v>51</v>
      </c>
      <c r="B109" s="3" t="s">
        <v>335</v>
      </c>
      <c r="C109" s="109"/>
      <c r="D109" s="24"/>
      <c r="E109" s="37"/>
      <c r="F109" s="37"/>
    </row>
    <row r="110" spans="1:6" ht="15">
      <c r="A110" s="38" t="s">
        <v>222</v>
      </c>
      <c r="B110" s="1" t="s">
        <v>336</v>
      </c>
      <c r="C110" s="23" t="s">
        <v>166</v>
      </c>
      <c r="D110" s="20">
        <v>70</v>
      </c>
      <c r="E110" s="21"/>
      <c r="F110" s="22">
        <f aca="true" t="shared" si="0" ref="F110:F121">D110*E110</f>
        <v>0</v>
      </c>
    </row>
    <row r="111" spans="1:6" ht="15">
      <c r="A111" s="38" t="s">
        <v>52</v>
      </c>
      <c r="B111" s="1" t="s">
        <v>337</v>
      </c>
      <c r="C111" s="23" t="s">
        <v>166</v>
      </c>
      <c r="D111" s="20">
        <v>30</v>
      </c>
      <c r="E111" s="21"/>
      <c r="F111" s="22">
        <f t="shared" si="0"/>
        <v>0</v>
      </c>
    </row>
    <row r="112" spans="1:6" ht="15">
      <c r="A112" s="38" t="s">
        <v>53</v>
      </c>
      <c r="B112" s="1" t="s">
        <v>338</v>
      </c>
      <c r="C112" s="23" t="s">
        <v>166</v>
      </c>
      <c r="D112" s="20">
        <v>90</v>
      </c>
      <c r="E112" s="21"/>
      <c r="F112" s="22">
        <f t="shared" si="0"/>
        <v>0</v>
      </c>
    </row>
    <row r="113" spans="1:6" ht="30">
      <c r="A113" s="38" t="s">
        <v>54</v>
      </c>
      <c r="B113" s="1" t="s">
        <v>339</v>
      </c>
      <c r="C113" s="23" t="s">
        <v>164</v>
      </c>
      <c r="D113" s="20">
        <v>300</v>
      </c>
      <c r="E113" s="21"/>
      <c r="F113" s="22">
        <f t="shared" si="0"/>
        <v>0</v>
      </c>
    </row>
    <row r="114" spans="1:6" ht="15">
      <c r="A114" s="38" t="s">
        <v>55</v>
      </c>
      <c r="B114" s="1" t="s">
        <v>340</v>
      </c>
      <c r="C114" s="23" t="s">
        <v>164</v>
      </c>
      <c r="D114" s="20">
        <v>1440</v>
      </c>
      <c r="E114" s="21"/>
      <c r="F114" s="22">
        <f t="shared" si="0"/>
        <v>0</v>
      </c>
    </row>
    <row r="115" spans="1:6" ht="45">
      <c r="A115" s="38" t="s">
        <v>56</v>
      </c>
      <c r="B115" s="1" t="s">
        <v>341</v>
      </c>
      <c r="C115" s="23" t="s">
        <v>164</v>
      </c>
      <c r="D115" s="20">
        <v>409</v>
      </c>
      <c r="E115" s="21"/>
      <c r="F115" s="22">
        <f t="shared" si="0"/>
        <v>0</v>
      </c>
    </row>
    <row r="116" spans="1:6" ht="75">
      <c r="A116" s="38" t="s">
        <v>57</v>
      </c>
      <c r="B116" s="1" t="s">
        <v>342</v>
      </c>
      <c r="C116" s="23" t="s">
        <v>166</v>
      </c>
      <c r="D116" s="20">
        <v>160</v>
      </c>
      <c r="E116" s="21"/>
      <c r="F116" s="22">
        <f t="shared" si="0"/>
        <v>0</v>
      </c>
    </row>
    <row r="117" spans="1:6" ht="75">
      <c r="A117" s="38" t="s">
        <v>58</v>
      </c>
      <c r="B117" s="1" t="s">
        <v>343</v>
      </c>
      <c r="C117" s="23" t="s">
        <v>164</v>
      </c>
      <c r="D117" s="20">
        <v>5</v>
      </c>
      <c r="E117" s="21"/>
      <c r="F117" s="22">
        <f t="shared" si="0"/>
        <v>0</v>
      </c>
    </row>
    <row r="118" spans="1:6" ht="45">
      <c r="A118" s="38" t="s">
        <v>59</v>
      </c>
      <c r="B118" s="1" t="s">
        <v>344</v>
      </c>
      <c r="C118" s="23" t="s">
        <v>166</v>
      </c>
      <c r="D118" s="20">
        <v>12</v>
      </c>
      <c r="E118" s="21"/>
      <c r="F118" s="22">
        <f t="shared" si="0"/>
        <v>0</v>
      </c>
    </row>
    <row r="119" spans="1:6" ht="45">
      <c r="A119" s="38" t="s">
        <v>60</v>
      </c>
      <c r="B119" s="1" t="s">
        <v>345</v>
      </c>
      <c r="C119" s="23" t="s">
        <v>166</v>
      </c>
      <c r="D119" s="20">
        <v>80</v>
      </c>
      <c r="E119" s="21"/>
      <c r="F119" s="22">
        <f t="shared" si="0"/>
        <v>0</v>
      </c>
    </row>
    <row r="120" spans="1:6" ht="30">
      <c r="A120" s="38" t="s">
        <v>61</v>
      </c>
      <c r="B120" s="1" t="s">
        <v>346</v>
      </c>
      <c r="C120" s="23" t="s">
        <v>164</v>
      </c>
      <c r="D120" s="20">
        <v>732</v>
      </c>
      <c r="E120" s="21"/>
      <c r="F120" s="22">
        <f t="shared" si="0"/>
        <v>0</v>
      </c>
    </row>
    <row r="121" spans="1:6" ht="30">
      <c r="A121" s="38" t="s">
        <v>62</v>
      </c>
      <c r="B121" s="1" t="s">
        <v>347</v>
      </c>
      <c r="C121" s="35" t="s">
        <v>164</v>
      </c>
      <c r="D121" s="33">
        <v>809</v>
      </c>
      <c r="E121" s="36"/>
      <c r="F121" s="32">
        <f t="shared" si="0"/>
        <v>0</v>
      </c>
    </row>
    <row r="122" spans="1:6" ht="30">
      <c r="A122" s="38" t="s">
        <v>63</v>
      </c>
      <c r="B122" s="1" t="s">
        <v>348</v>
      </c>
      <c r="C122" s="109"/>
      <c r="D122" s="24"/>
      <c r="E122" s="37"/>
      <c r="F122" s="37"/>
    </row>
    <row r="123" spans="1:6" ht="15">
      <c r="A123" s="38" t="s">
        <v>223</v>
      </c>
      <c r="B123" s="1" t="s">
        <v>349</v>
      </c>
      <c r="C123" s="23" t="s">
        <v>239</v>
      </c>
      <c r="D123" s="20">
        <v>158.4</v>
      </c>
      <c r="E123" s="21"/>
      <c r="F123" s="22">
        <f>D123*E123</f>
        <v>0</v>
      </c>
    </row>
    <row r="124" spans="1:6" ht="30">
      <c r="A124" s="38" t="s">
        <v>64</v>
      </c>
      <c r="B124" s="1" t="s">
        <v>350</v>
      </c>
      <c r="C124" s="109"/>
      <c r="D124" s="24"/>
      <c r="E124" s="37"/>
      <c r="F124" s="37"/>
    </row>
    <row r="125" spans="1:6" ht="15">
      <c r="A125" s="38" t="s">
        <v>224</v>
      </c>
      <c r="B125" s="1" t="s">
        <v>349</v>
      </c>
      <c r="C125" s="35" t="s">
        <v>239</v>
      </c>
      <c r="D125" s="33">
        <v>47.52</v>
      </c>
      <c r="E125" s="36"/>
      <c r="F125" s="32">
        <f aca="true" t="shared" si="1" ref="F125:F188">D125*E125</f>
        <v>0</v>
      </c>
    </row>
    <row r="126" spans="1:6" ht="75">
      <c r="A126" s="38" t="s">
        <v>65</v>
      </c>
      <c r="B126" s="1" t="s">
        <v>351</v>
      </c>
      <c r="C126" s="23" t="s">
        <v>165</v>
      </c>
      <c r="D126" s="20">
        <v>16</v>
      </c>
      <c r="E126" s="21"/>
      <c r="F126" s="22">
        <f t="shared" si="1"/>
        <v>0</v>
      </c>
    </row>
    <row r="127" spans="1:6" ht="75">
      <c r="A127" s="38" t="s">
        <v>66</v>
      </c>
      <c r="B127" s="1" t="s">
        <v>351</v>
      </c>
      <c r="C127" s="23" t="s">
        <v>165</v>
      </c>
      <c r="D127" s="20">
        <v>16</v>
      </c>
      <c r="E127" s="21"/>
      <c r="F127" s="22">
        <f t="shared" si="1"/>
        <v>0</v>
      </c>
    </row>
    <row r="128" spans="1:6" ht="30">
      <c r="A128" s="38" t="s">
        <v>67</v>
      </c>
      <c r="B128" s="1" t="s">
        <v>352</v>
      </c>
      <c r="C128" s="23" t="s">
        <v>165</v>
      </c>
      <c r="D128" s="20">
        <v>20</v>
      </c>
      <c r="E128" s="21"/>
      <c r="F128" s="22">
        <f t="shared" si="1"/>
        <v>0</v>
      </c>
    </row>
    <row r="129" spans="1:6" ht="60">
      <c r="A129" s="38" t="s">
        <v>68</v>
      </c>
      <c r="B129" s="1" t="s">
        <v>353</v>
      </c>
      <c r="C129" s="23" t="s">
        <v>165</v>
      </c>
      <c r="D129" s="20">
        <v>104</v>
      </c>
      <c r="E129" s="21"/>
      <c r="F129" s="22">
        <f t="shared" si="1"/>
        <v>0</v>
      </c>
    </row>
    <row r="130" spans="1:6" ht="45">
      <c r="A130" s="38" t="s">
        <v>69</v>
      </c>
      <c r="B130" s="1" t="s">
        <v>354</v>
      </c>
      <c r="C130" s="23" t="s">
        <v>165</v>
      </c>
      <c r="D130" s="20">
        <v>104</v>
      </c>
      <c r="E130" s="21"/>
      <c r="F130" s="22">
        <f t="shared" si="1"/>
        <v>0</v>
      </c>
    </row>
    <row r="131" spans="1:6" ht="45">
      <c r="A131" s="38" t="s">
        <v>70</v>
      </c>
      <c r="B131" s="1" t="s">
        <v>355</v>
      </c>
      <c r="C131" s="23" t="s">
        <v>166</v>
      </c>
      <c r="D131" s="20">
        <v>155</v>
      </c>
      <c r="E131" s="21"/>
      <c r="F131" s="22">
        <f t="shared" si="1"/>
        <v>0</v>
      </c>
    </row>
    <row r="132" spans="1:6" ht="75">
      <c r="A132" s="38" t="s">
        <v>71</v>
      </c>
      <c r="B132" s="1" t="s">
        <v>356</v>
      </c>
      <c r="C132" s="23" t="s">
        <v>166</v>
      </c>
      <c r="D132" s="20">
        <v>20</v>
      </c>
      <c r="E132" s="21"/>
      <c r="F132" s="22">
        <f t="shared" si="1"/>
        <v>0</v>
      </c>
    </row>
    <row r="133" spans="1:6" ht="75">
      <c r="A133" s="38" t="s">
        <v>72</v>
      </c>
      <c r="B133" s="1" t="s">
        <v>357</v>
      </c>
      <c r="C133" s="23" t="s">
        <v>165</v>
      </c>
      <c r="D133" s="20">
        <v>32</v>
      </c>
      <c r="E133" s="21"/>
      <c r="F133" s="22">
        <f t="shared" si="1"/>
        <v>0</v>
      </c>
    </row>
    <row r="134" spans="1:6" ht="90">
      <c r="A134" s="38" t="s">
        <v>73</v>
      </c>
      <c r="B134" s="1" t="s">
        <v>358</v>
      </c>
      <c r="C134" s="23" t="s">
        <v>165</v>
      </c>
      <c r="D134" s="20">
        <v>40</v>
      </c>
      <c r="E134" s="21"/>
      <c r="F134" s="22">
        <f t="shared" si="1"/>
        <v>0</v>
      </c>
    </row>
    <row r="135" spans="1:6" ht="90">
      <c r="A135" s="38" t="s">
        <v>74</v>
      </c>
      <c r="B135" s="1" t="s">
        <v>358</v>
      </c>
      <c r="C135" s="23" t="s">
        <v>165</v>
      </c>
      <c r="D135" s="20">
        <v>32</v>
      </c>
      <c r="E135" s="21"/>
      <c r="F135" s="22">
        <f t="shared" si="1"/>
        <v>0</v>
      </c>
    </row>
    <row r="136" spans="1:6" ht="30">
      <c r="A136" s="38" t="s">
        <v>75</v>
      </c>
      <c r="B136" s="1" t="s">
        <v>359</v>
      </c>
      <c r="C136" s="23" t="s">
        <v>165</v>
      </c>
      <c r="D136" s="20">
        <v>2</v>
      </c>
      <c r="E136" s="21"/>
      <c r="F136" s="22">
        <f t="shared" si="1"/>
        <v>0</v>
      </c>
    </row>
    <row r="137" spans="1:6" ht="75">
      <c r="A137" s="38" t="s">
        <v>76</v>
      </c>
      <c r="B137" s="1" t="s">
        <v>360</v>
      </c>
      <c r="C137" s="23" t="s">
        <v>165</v>
      </c>
      <c r="D137" s="20">
        <v>110</v>
      </c>
      <c r="E137" s="21"/>
      <c r="F137" s="22">
        <f t="shared" si="1"/>
        <v>0</v>
      </c>
    </row>
    <row r="138" spans="1:6" ht="60">
      <c r="A138" s="38" t="s">
        <v>77</v>
      </c>
      <c r="B138" s="1" t="s">
        <v>361</v>
      </c>
      <c r="C138" s="23" t="s">
        <v>165</v>
      </c>
      <c r="D138" s="20">
        <v>42</v>
      </c>
      <c r="E138" s="21"/>
      <c r="F138" s="22">
        <f t="shared" si="1"/>
        <v>0</v>
      </c>
    </row>
    <row r="139" spans="1:6" ht="90">
      <c r="A139" s="38" t="s">
        <v>78</v>
      </c>
      <c r="B139" s="1" t="s">
        <v>362</v>
      </c>
      <c r="C139" s="23" t="s">
        <v>165</v>
      </c>
      <c r="D139" s="20">
        <v>10</v>
      </c>
      <c r="E139" s="21"/>
      <c r="F139" s="22">
        <f t="shared" si="1"/>
        <v>0</v>
      </c>
    </row>
    <row r="140" spans="1:6" ht="60">
      <c r="A140" s="38" t="s">
        <v>79</v>
      </c>
      <c r="B140" s="1" t="s">
        <v>363</v>
      </c>
      <c r="C140" s="23" t="s">
        <v>166</v>
      </c>
      <c r="D140" s="20">
        <v>530</v>
      </c>
      <c r="E140" s="21"/>
      <c r="F140" s="22">
        <f t="shared" si="1"/>
        <v>0</v>
      </c>
    </row>
    <row r="141" spans="1:6" ht="60">
      <c r="A141" s="38" t="s">
        <v>80</v>
      </c>
      <c r="B141" s="1" t="s">
        <v>364</v>
      </c>
      <c r="C141" s="23" t="s">
        <v>166</v>
      </c>
      <c r="D141" s="20">
        <v>440</v>
      </c>
      <c r="E141" s="21"/>
      <c r="F141" s="22">
        <f t="shared" si="1"/>
        <v>0</v>
      </c>
    </row>
    <row r="142" spans="1:6" ht="60">
      <c r="A142" s="38" t="s">
        <v>81</v>
      </c>
      <c r="B142" s="1" t="s">
        <v>365</v>
      </c>
      <c r="C142" s="23" t="s">
        <v>166</v>
      </c>
      <c r="D142" s="20">
        <v>440</v>
      </c>
      <c r="E142" s="21"/>
      <c r="F142" s="22">
        <f t="shared" si="1"/>
        <v>0</v>
      </c>
    </row>
    <row r="143" spans="1:6" ht="75">
      <c r="A143" s="38" t="s">
        <v>82</v>
      </c>
      <c r="B143" s="1" t="s">
        <v>366</v>
      </c>
      <c r="C143" s="23" t="s">
        <v>166</v>
      </c>
      <c r="D143" s="20">
        <v>440</v>
      </c>
      <c r="E143" s="21"/>
      <c r="F143" s="22">
        <f t="shared" si="1"/>
        <v>0</v>
      </c>
    </row>
    <row r="144" spans="1:6" ht="60">
      <c r="A144" s="38" t="s">
        <v>83</v>
      </c>
      <c r="B144" s="1" t="s">
        <v>367</v>
      </c>
      <c r="C144" s="23" t="s">
        <v>166</v>
      </c>
      <c r="D144" s="20">
        <v>90</v>
      </c>
      <c r="E144" s="21"/>
      <c r="F144" s="22">
        <f t="shared" si="1"/>
        <v>0</v>
      </c>
    </row>
    <row r="145" spans="1:6" ht="75">
      <c r="A145" s="38" t="s">
        <v>84</v>
      </c>
      <c r="B145" s="1" t="s">
        <v>368</v>
      </c>
      <c r="C145" s="23" t="s">
        <v>166</v>
      </c>
      <c r="D145" s="20">
        <v>90</v>
      </c>
      <c r="E145" s="21"/>
      <c r="F145" s="22">
        <f t="shared" si="1"/>
        <v>0</v>
      </c>
    </row>
    <row r="146" spans="1:6" ht="60">
      <c r="A146" s="38" t="s">
        <v>85</v>
      </c>
      <c r="B146" s="1" t="s">
        <v>369</v>
      </c>
      <c r="C146" s="23" t="s">
        <v>166</v>
      </c>
      <c r="D146" s="20">
        <v>320</v>
      </c>
      <c r="E146" s="21"/>
      <c r="F146" s="22">
        <f t="shared" si="1"/>
        <v>0</v>
      </c>
    </row>
    <row r="147" spans="1:6" ht="90">
      <c r="A147" s="38" t="s">
        <v>86</v>
      </c>
      <c r="B147" s="1" t="s">
        <v>370</v>
      </c>
      <c r="C147" s="23" t="s">
        <v>166</v>
      </c>
      <c r="D147" s="20">
        <v>2000</v>
      </c>
      <c r="E147" s="21"/>
      <c r="F147" s="22">
        <f t="shared" si="1"/>
        <v>0</v>
      </c>
    </row>
    <row r="148" spans="1:6" ht="75">
      <c r="A148" s="38" t="s">
        <v>87</v>
      </c>
      <c r="B148" s="1" t="s">
        <v>371</v>
      </c>
      <c r="C148" s="23" t="s">
        <v>166</v>
      </c>
      <c r="D148" s="20">
        <v>1000</v>
      </c>
      <c r="E148" s="21"/>
      <c r="F148" s="22">
        <f t="shared" si="1"/>
        <v>0</v>
      </c>
    </row>
    <row r="149" spans="1:6" ht="60">
      <c r="A149" s="38" t="s">
        <v>88</v>
      </c>
      <c r="B149" s="1" t="s">
        <v>372</v>
      </c>
      <c r="C149" s="23" t="s">
        <v>166</v>
      </c>
      <c r="D149" s="20">
        <v>160</v>
      </c>
      <c r="E149" s="21"/>
      <c r="F149" s="22">
        <f t="shared" si="1"/>
        <v>0</v>
      </c>
    </row>
    <row r="150" spans="1:6" ht="60">
      <c r="A150" s="38" t="s">
        <v>89</v>
      </c>
      <c r="B150" s="1" t="s">
        <v>373</v>
      </c>
      <c r="C150" s="23" t="s">
        <v>166</v>
      </c>
      <c r="D150" s="20">
        <v>1050</v>
      </c>
      <c r="E150" s="21"/>
      <c r="F150" s="22">
        <f t="shared" si="1"/>
        <v>0</v>
      </c>
    </row>
    <row r="151" spans="1:6" ht="60">
      <c r="A151" s="38" t="s">
        <v>90</v>
      </c>
      <c r="B151" s="1" t="s">
        <v>374</v>
      </c>
      <c r="C151" s="23" t="s">
        <v>166</v>
      </c>
      <c r="D151" s="20">
        <v>530</v>
      </c>
      <c r="E151" s="21"/>
      <c r="F151" s="22">
        <f t="shared" si="1"/>
        <v>0</v>
      </c>
    </row>
    <row r="152" spans="1:6" ht="30">
      <c r="A152" s="38" t="s">
        <v>242</v>
      </c>
      <c r="B152" s="1" t="s">
        <v>375</v>
      </c>
      <c r="C152" s="23" t="s">
        <v>166</v>
      </c>
      <c r="D152" s="20">
        <v>100</v>
      </c>
      <c r="E152" s="21"/>
      <c r="F152" s="22">
        <f t="shared" si="1"/>
        <v>0</v>
      </c>
    </row>
    <row r="153" spans="1:6" ht="45">
      <c r="A153" s="38" t="s">
        <v>91</v>
      </c>
      <c r="B153" s="1" t="s">
        <v>376</v>
      </c>
      <c r="C153" s="23" t="s">
        <v>165</v>
      </c>
      <c r="D153" s="20">
        <v>10</v>
      </c>
      <c r="E153" s="21"/>
      <c r="F153" s="22">
        <f t="shared" si="1"/>
        <v>0</v>
      </c>
    </row>
    <row r="154" spans="1:6" ht="60">
      <c r="A154" s="38" t="s">
        <v>92</v>
      </c>
      <c r="B154" s="1" t="s">
        <v>377</v>
      </c>
      <c r="C154" s="23" t="s">
        <v>165</v>
      </c>
      <c r="D154" s="20">
        <v>26</v>
      </c>
      <c r="E154" s="21"/>
      <c r="F154" s="22">
        <f t="shared" si="1"/>
        <v>0</v>
      </c>
    </row>
    <row r="155" spans="1:6" ht="60">
      <c r="A155" s="38" t="s">
        <v>93</v>
      </c>
      <c r="B155" s="1" t="s">
        <v>378</v>
      </c>
      <c r="C155" s="23" t="s">
        <v>165</v>
      </c>
      <c r="D155" s="20">
        <v>2</v>
      </c>
      <c r="E155" s="21"/>
      <c r="F155" s="22">
        <f t="shared" si="1"/>
        <v>0</v>
      </c>
    </row>
    <row r="156" spans="1:6" ht="45">
      <c r="A156" s="38" t="s">
        <v>94</v>
      </c>
      <c r="B156" s="1" t="s">
        <v>379</v>
      </c>
      <c r="C156" s="23" t="s">
        <v>165</v>
      </c>
      <c r="D156" s="20">
        <v>2</v>
      </c>
      <c r="E156" s="21"/>
      <c r="F156" s="22">
        <f t="shared" si="1"/>
        <v>0</v>
      </c>
    </row>
    <row r="157" spans="1:6" ht="30">
      <c r="A157" s="38" t="s">
        <v>95</v>
      </c>
      <c r="B157" s="1" t="s">
        <v>380</v>
      </c>
      <c r="C157" s="23" t="s">
        <v>165</v>
      </c>
      <c r="D157" s="20">
        <v>2</v>
      </c>
      <c r="E157" s="21"/>
      <c r="F157" s="22">
        <f t="shared" si="1"/>
        <v>0</v>
      </c>
    </row>
    <row r="158" spans="1:6" ht="30">
      <c r="A158" s="38" t="s">
        <v>96</v>
      </c>
      <c r="B158" s="1" t="s">
        <v>381</v>
      </c>
      <c r="C158" s="23" t="s">
        <v>165</v>
      </c>
      <c r="D158" s="20">
        <v>1</v>
      </c>
      <c r="E158" s="21"/>
      <c r="F158" s="22">
        <f t="shared" si="1"/>
        <v>0</v>
      </c>
    </row>
    <row r="159" spans="1:6" ht="75">
      <c r="A159" s="38" t="s">
        <v>97</v>
      </c>
      <c r="B159" s="1" t="s">
        <v>382</v>
      </c>
      <c r="C159" s="23" t="s">
        <v>165</v>
      </c>
      <c r="D159" s="20">
        <v>2</v>
      </c>
      <c r="E159" s="21"/>
      <c r="F159" s="22">
        <f t="shared" si="1"/>
        <v>0</v>
      </c>
    </row>
    <row r="160" spans="1:6" ht="75">
      <c r="A160" s="38" t="s">
        <v>98</v>
      </c>
      <c r="B160" s="1" t="s">
        <v>383</v>
      </c>
      <c r="C160" s="23" t="s">
        <v>165</v>
      </c>
      <c r="D160" s="20">
        <v>1</v>
      </c>
      <c r="E160" s="21"/>
      <c r="F160" s="22">
        <f t="shared" si="1"/>
        <v>0</v>
      </c>
    </row>
    <row r="161" spans="1:6" ht="75">
      <c r="A161" s="38" t="s">
        <v>99</v>
      </c>
      <c r="B161" s="1" t="s">
        <v>384</v>
      </c>
      <c r="C161" s="23" t="s">
        <v>165</v>
      </c>
      <c r="D161" s="20">
        <v>1</v>
      </c>
      <c r="E161" s="21"/>
      <c r="F161" s="22">
        <f t="shared" si="1"/>
        <v>0</v>
      </c>
    </row>
    <row r="162" spans="1:6" ht="75">
      <c r="A162" s="38" t="s">
        <v>100</v>
      </c>
      <c r="B162" s="1" t="s">
        <v>385</v>
      </c>
      <c r="C162" s="23" t="s">
        <v>165</v>
      </c>
      <c r="D162" s="20">
        <v>1</v>
      </c>
      <c r="E162" s="21"/>
      <c r="F162" s="22">
        <f t="shared" si="1"/>
        <v>0</v>
      </c>
    </row>
    <row r="163" spans="1:6" ht="45">
      <c r="A163" s="38" t="s">
        <v>101</v>
      </c>
      <c r="B163" s="1" t="s">
        <v>386</v>
      </c>
      <c r="C163" s="23" t="s">
        <v>165</v>
      </c>
      <c r="D163" s="20">
        <v>1</v>
      </c>
      <c r="E163" s="21"/>
      <c r="F163" s="22">
        <f t="shared" si="1"/>
        <v>0</v>
      </c>
    </row>
    <row r="164" spans="1:6" ht="15">
      <c r="A164" s="38" t="s">
        <v>102</v>
      </c>
      <c r="B164" s="1" t="s">
        <v>387</v>
      </c>
      <c r="C164" s="23" t="s">
        <v>165</v>
      </c>
      <c r="D164" s="20">
        <v>1</v>
      </c>
      <c r="E164" s="21"/>
      <c r="F164" s="22">
        <f t="shared" si="1"/>
        <v>0</v>
      </c>
    </row>
    <row r="165" spans="1:6" ht="75">
      <c r="A165" s="38" t="s">
        <v>103</v>
      </c>
      <c r="B165" s="1" t="s">
        <v>388</v>
      </c>
      <c r="C165" s="23" t="s">
        <v>165</v>
      </c>
      <c r="D165" s="20">
        <v>1</v>
      </c>
      <c r="E165" s="21"/>
      <c r="F165" s="22">
        <f t="shared" si="1"/>
        <v>0</v>
      </c>
    </row>
    <row r="166" spans="1:6" ht="75">
      <c r="A166" s="38" t="s">
        <v>104</v>
      </c>
      <c r="B166" s="1" t="s">
        <v>389</v>
      </c>
      <c r="C166" s="23" t="s">
        <v>165</v>
      </c>
      <c r="D166" s="20">
        <v>1</v>
      </c>
      <c r="E166" s="21"/>
      <c r="F166" s="22">
        <f t="shared" si="1"/>
        <v>0</v>
      </c>
    </row>
    <row r="167" spans="1:6" ht="75">
      <c r="A167" s="38" t="s">
        <v>105</v>
      </c>
      <c r="B167" s="1" t="s">
        <v>390</v>
      </c>
      <c r="C167" s="23" t="s">
        <v>165</v>
      </c>
      <c r="D167" s="20">
        <v>1</v>
      </c>
      <c r="E167" s="21"/>
      <c r="F167" s="22">
        <f t="shared" si="1"/>
        <v>0</v>
      </c>
    </row>
    <row r="168" spans="1:6" ht="60">
      <c r="A168" s="38" t="s">
        <v>106</v>
      </c>
      <c r="B168" s="1" t="s">
        <v>391</v>
      </c>
      <c r="C168" s="23" t="s">
        <v>165</v>
      </c>
      <c r="D168" s="20">
        <v>1</v>
      </c>
      <c r="E168" s="21"/>
      <c r="F168" s="22">
        <f t="shared" si="1"/>
        <v>0</v>
      </c>
    </row>
    <row r="169" spans="1:6" ht="60">
      <c r="A169" s="38" t="s">
        <v>107</v>
      </c>
      <c r="B169" s="1" t="s">
        <v>392</v>
      </c>
      <c r="C169" s="23" t="s">
        <v>166</v>
      </c>
      <c r="D169" s="20">
        <v>30</v>
      </c>
      <c r="E169" s="21"/>
      <c r="F169" s="22">
        <f t="shared" si="1"/>
        <v>0</v>
      </c>
    </row>
    <row r="170" spans="1:6" ht="30">
      <c r="A170" s="38" t="s">
        <v>108</v>
      </c>
      <c r="B170" s="1" t="s">
        <v>393</v>
      </c>
      <c r="C170" s="23" t="s">
        <v>165</v>
      </c>
      <c r="D170" s="20">
        <v>4</v>
      </c>
      <c r="E170" s="21"/>
      <c r="F170" s="22">
        <f t="shared" si="1"/>
        <v>0</v>
      </c>
    </row>
    <row r="171" spans="1:6" ht="120">
      <c r="A171" s="38" t="s">
        <v>109</v>
      </c>
      <c r="B171" s="1" t="s">
        <v>394</v>
      </c>
      <c r="C171" s="23" t="s">
        <v>166</v>
      </c>
      <c r="D171" s="20">
        <v>20</v>
      </c>
      <c r="E171" s="21"/>
      <c r="F171" s="22">
        <f t="shared" si="1"/>
        <v>0</v>
      </c>
    </row>
    <row r="172" spans="1:6" ht="105">
      <c r="A172" s="38" t="s">
        <v>110</v>
      </c>
      <c r="B172" s="1" t="s">
        <v>395</v>
      </c>
      <c r="C172" s="23" t="s">
        <v>166</v>
      </c>
      <c r="D172" s="20">
        <v>20</v>
      </c>
      <c r="E172" s="21"/>
      <c r="F172" s="22">
        <f t="shared" si="1"/>
        <v>0</v>
      </c>
    </row>
    <row r="173" spans="1:6" ht="105">
      <c r="A173" s="38" t="s">
        <v>111</v>
      </c>
      <c r="B173" s="1" t="s">
        <v>396</v>
      </c>
      <c r="C173" s="23" t="s">
        <v>166</v>
      </c>
      <c r="D173" s="20">
        <v>10</v>
      </c>
      <c r="E173" s="21"/>
      <c r="F173" s="22">
        <f t="shared" si="1"/>
        <v>0</v>
      </c>
    </row>
    <row r="174" spans="1:6" ht="45">
      <c r="A174" s="38" t="s">
        <v>112</v>
      </c>
      <c r="B174" s="1" t="s">
        <v>397</v>
      </c>
      <c r="C174" s="23" t="s">
        <v>165</v>
      </c>
      <c r="D174" s="20">
        <v>1</v>
      </c>
      <c r="E174" s="21"/>
      <c r="F174" s="22">
        <f t="shared" si="1"/>
        <v>0</v>
      </c>
    </row>
    <row r="175" spans="1:6" ht="45">
      <c r="A175" s="38" t="s">
        <v>113</v>
      </c>
      <c r="B175" s="1" t="s">
        <v>398</v>
      </c>
      <c r="C175" s="23" t="s">
        <v>165</v>
      </c>
      <c r="D175" s="20">
        <v>1</v>
      </c>
      <c r="E175" s="21"/>
      <c r="F175" s="22">
        <f t="shared" si="1"/>
        <v>0</v>
      </c>
    </row>
    <row r="176" spans="1:6" ht="60">
      <c r="A176" s="38" t="s">
        <v>114</v>
      </c>
      <c r="B176" s="1" t="s">
        <v>399</v>
      </c>
      <c r="C176" s="23" t="s">
        <v>165</v>
      </c>
      <c r="D176" s="20">
        <v>1</v>
      </c>
      <c r="E176" s="21"/>
      <c r="F176" s="22">
        <f t="shared" si="1"/>
        <v>0</v>
      </c>
    </row>
    <row r="177" spans="1:6" ht="45">
      <c r="A177" s="38" t="s">
        <v>115</v>
      </c>
      <c r="B177" s="1" t="s">
        <v>400</v>
      </c>
      <c r="C177" s="23" t="s">
        <v>165</v>
      </c>
      <c r="D177" s="20">
        <v>1</v>
      </c>
      <c r="E177" s="21"/>
      <c r="F177" s="22">
        <f t="shared" si="1"/>
        <v>0</v>
      </c>
    </row>
    <row r="178" spans="1:6" ht="60">
      <c r="A178" s="38" t="s">
        <v>116</v>
      </c>
      <c r="B178" s="1" t="s">
        <v>401</v>
      </c>
      <c r="C178" s="23" t="s">
        <v>165</v>
      </c>
      <c r="D178" s="20">
        <v>2</v>
      </c>
      <c r="E178" s="21"/>
      <c r="F178" s="22">
        <f t="shared" si="1"/>
        <v>0</v>
      </c>
    </row>
    <row r="179" spans="1:6" ht="45">
      <c r="A179" s="38" t="s">
        <v>117</v>
      </c>
      <c r="B179" s="1" t="s">
        <v>402</v>
      </c>
      <c r="C179" s="23" t="s">
        <v>165</v>
      </c>
      <c r="D179" s="20">
        <v>1</v>
      </c>
      <c r="E179" s="21"/>
      <c r="F179" s="22">
        <f t="shared" si="1"/>
        <v>0</v>
      </c>
    </row>
    <row r="180" spans="1:6" ht="30">
      <c r="A180" s="38" t="s">
        <v>118</v>
      </c>
      <c r="B180" s="1" t="s">
        <v>403</v>
      </c>
      <c r="C180" s="23" t="s">
        <v>165</v>
      </c>
      <c r="D180" s="20">
        <v>1</v>
      </c>
      <c r="E180" s="21"/>
      <c r="F180" s="22">
        <f t="shared" si="1"/>
        <v>0</v>
      </c>
    </row>
    <row r="181" spans="1:6" ht="60">
      <c r="A181" s="39" t="s">
        <v>119</v>
      </c>
      <c r="B181" s="1" t="s">
        <v>404</v>
      </c>
      <c r="C181" s="23" t="s">
        <v>166</v>
      </c>
      <c r="D181" s="20">
        <v>160</v>
      </c>
      <c r="E181" s="21"/>
      <c r="F181" s="22">
        <f t="shared" si="1"/>
        <v>0</v>
      </c>
    </row>
    <row r="182" spans="1:6" ht="45">
      <c r="A182" s="38" t="s">
        <v>120</v>
      </c>
      <c r="B182" s="1" t="s">
        <v>405</v>
      </c>
      <c r="C182" s="23" t="s">
        <v>166</v>
      </c>
      <c r="D182" s="20">
        <v>70</v>
      </c>
      <c r="E182" s="21"/>
      <c r="F182" s="22">
        <f t="shared" si="1"/>
        <v>0</v>
      </c>
    </row>
    <row r="183" spans="1:6" ht="60">
      <c r="A183" s="38" t="s">
        <v>121</v>
      </c>
      <c r="B183" s="1" t="s">
        <v>406</v>
      </c>
      <c r="C183" s="23" t="s">
        <v>166</v>
      </c>
      <c r="D183" s="20">
        <v>440</v>
      </c>
      <c r="E183" s="21"/>
      <c r="F183" s="22">
        <f t="shared" si="1"/>
        <v>0</v>
      </c>
    </row>
    <row r="184" spans="1:6" ht="60">
      <c r="A184" s="38" t="s">
        <v>122</v>
      </c>
      <c r="B184" s="1" t="s">
        <v>407</v>
      </c>
      <c r="C184" s="23" t="s">
        <v>165</v>
      </c>
      <c r="D184" s="20">
        <v>12</v>
      </c>
      <c r="E184" s="21"/>
      <c r="F184" s="22">
        <f t="shared" si="1"/>
        <v>0</v>
      </c>
    </row>
    <row r="185" spans="1:6" ht="105">
      <c r="A185" s="38" t="s">
        <v>123</v>
      </c>
      <c r="B185" s="1" t="s">
        <v>408</v>
      </c>
      <c r="C185" s="23" t="s">
        <v>165</v>
      </c>
      <c r="D185" s="20">
        <v>12</v>
      </c>
      <c r="E185" s="21"/>
      <c r="F185" s="22">
        <f t="shared" si="1"/>
        <v>0</v>
      </c>
    </row>
    <row r="186" spans="1:6" ht="60">
      <c r="A186" s="39" t="s">
        <v>124</v>
      </c>
      <c r="B186" s="1" t="s">
        <v>409</v>
      </c>
      <c r="C186" s="23" t="s">
        <v>165</v>
      </c>
      <c r="D186" s="20">
        <v>4</v>
      </c>
      <c r="E186" s="21"/>
      <c r="F186" s="22">
        <f t="shared" si="1"/>
        <v>0</v>
      </c>
    </row>
    <row r="187" spans="1:6" ht="105">
      <c r="A187" s="38" t="s">
        <v>125</v>
      </c>
      <c r="B187" s="1" t="s">
        <v>410</v>
      </c>
      <c r="C187" s="23" t="s">
        <v>165</v>
      </c>
      <c r="D187" s="20">
        <v>4</v>
      </c>
      <c r="E187" s="21"/>
      <c r="F187" s="22">
        <f t="shared" si="1"/>
        <v>0</v>
      </c>
    </row>
    <row r="188" spans="1:6" ht="60">
      <c r="A188" s="38" t="s">
        <v>126</v>
      </c>
      <c r="B188" s="3" t="s">
        <v>411</v>
      </c>
      <c r="C188" s="23" t="s">
        <v>165</v>
      </c>
      <c r="D188" s="20">
        <v>164</v>
      </c>
      <c r="E188" s="21"/>
      <c r="F188" s="22">
        <f t="shared" si="1"/>
        <v>0</v>
      </c>
    </row>
    <row r="189" spans="1:6" ht="60">
      <c r="A189" s="38" t="s">
        <v>127</v>
      </c>
      <c r="B189" s="1" t="s">
        <v>412</v>
      </c>
      <c r="C189" s="23" t="s">
        <v>238</v>
      </c>
      <c r="D189" s="20">
        <v>6</v>
      </c>
      <c r="E189" s="21"/>
      <c r="F189" s="22">
        <f>D189*E189</f>
        <v>0</v>
      </c>
    </row>
    <row r="190" spans="1:6" ht="60">
      <c r="A190" s="38" t="s">
        <v>128</v>
      </c>
      <c r="B190" s="1" t="s">
        <v>413</v>
      </c>
      <c r="C190" s="23" t="s">
        <v>237</v>
      </c>
      <c r="D190" s="20">
        <v>1</v>
      </c>
      <c r="E190" s="21"/>
      <c r="F190" s="22">
        <f>D190*E190</f>
        <v>0</v>
      </c>
    </row>
    <row r="191" spans="1:6" ht="75">
      <c r="A191" s="38" t="s">
        <v>129</v>
      </c>
      <c r="B191" s="1" t="s">
        <v>414</v>
      </c>
      <c r="C191" s="23" t="s">
        <v>238</v>
      </c>
      <c r="D191" s="20">
        <v>12.6</v>
      </c>
      <c r="E191" s="21"/>
      <c r="F191" s="22">
        <f>D191*E191</f>
        <v>0</v>
      </c>
    </row>
    <row r="192" spans="1:6" ht="120">
      <c r="A192" s="38" t="s">
        <v>130</v>
      </c>
      <c r="B192" s="1" t="s">
        <v>415</v>
      </c>
      <c r="C192" s="23" t="s">
        <v>240</v>
      </c>
      <c r="D192" s="20">
        <v>620</v>
      </c>
      <c r="E192" s="21"/>
      <c r="F192" s="22">
        <f>D192*E192</f>
        <v>0</v>
      </c>
    </row>
    <row r="193" spans="1:6" ht="30">
      <c r="A193" s="38" t="s">
        <v>131</v>
      </c>
      <c r="B193" s="3" t="s">
        <v>416</v>
      </c>
      <c r="C193" s="23" t="s">
        <v>165</v>
      </c>
      <c r="D193" s="20">
        <v>1</v>
      </c>
      <c r="E193" s="21"/>
      <c r="F193" s="22">
        <f>D193*E193</f>
        <v>0</v>
      </c>
    </row>
    <row r="194" spans="1:6" ht="105">
      <c r="A194" s="38" t="s">
        <v>132</v>
      </c>
      <c r="B194" s="7" t="s">
        <v>417</v>
      </c>
      <c r="C194" s="35" t="s">
        <v>166</v>
      </c>
      <c r="D194" s="33">
        <v>10</v>
      </c>
      <c r="E194" s="36"/>
      <c r="F194" s="32">
        <f>D194*E194</f>
        <v>0</v>
      </c>
    </row>
    <row r="195" spans="1:6" ht="15.75">
      <c r="A195" s="7"/>
      <c r="B195" s="44" t="s">
        <v>174</v>
      </c>
      <c r="C195" s="45"/>
      <c r="D195" s="45"/>
      <c r="E195" s="46"/>
      <c r="F195" s="11">
        <f>SUM(F12:F194)</f>
        <v>0</v>
      </c>
    </row>
    <row r="196" spans="1:6" ht="15">
      <c r="A196" s="8"/>
      <c r="B196" s="9"/>
      <c r="C196" s="9"/>
      <c r="D196" s="9"/>
      <c r="E196" s="10"/>
      <c r="F196" s="12"/>
    </row>
    <row r="197" spans="1:6" ht="15">
      <c r="A197" s="13"/>
      <c r="B197" s="13"/>
      <c r="C197" s="13"/>
      <c r="D197" s="13"/>
      <c r="E197" s="14"/>
      <c r="F197" s="15"/>
    </row>
    <row r="198" spans="1:6" ht="15">
      <c r="A198" s="41" t="s">
        <v>175</v>
      </c>
      <c r="B198" s="42"/>
      <c r="C198" s="42"/>
      <c r="D198" s="42"/>
      <c r="E198" s="42"/>
      <c r="F198" s="43"/>
    </row>
    <row r="199" spans="1:6" ht="45">
      <c r="A199" s="2" t="s">
        <v>133</v>
      </c>
      <c r="B199" s="1" t="s">
        <v>134</v>
      </c>
      <c r="C199" s="23" t="s">
        <v>163</v>
      </c>
      <c r="D199" s="20">
        <v>1</v>
      </c>
      <c r="E199" s="21">
        <v>500</v>
      </c>
      <c r="F199" s="22">
        <f aca="true" t="shared" si="2" ref="F199:F212">D199*E199</f>
        <v>500</v>
      </c>
    </row>
    <row r="200" spans="1:6" ht="60">
      <c r="A200" s="2" t="s">
        <v>135</v>
      </c>
      <c r="B200" s="1" t="s">
        <v>136</v>
      </c>
      <c r="C200" s="23" t="s">
        <v>166</v>
      </c>
      <c r="D200" s="20">
        <v>80</v>
      </c>
      <c r="E200" s="21">
        <v>6</v>
      </c>
      <c r="F200" s="22">
        <f t="shared" si="2"/>
        <v>480</v>
      </c>
    </row>
    <row r="201" spans="1:6" ht="60">
      <c r="A201" s="2" t="s">
        <v>137</v>
      </c>
      <c r="B201" s="1" t="s">
        <v>138</v>
      </c>
      <c r="C201" s="23" t="s">
        <v>166</v>
      </c>
      <c r="D201" s="20">
        <v>200</v>
      </c>
      <c r="E201" s="21">
        <v>5</v>
      </c>
      <c r="F201" s="22">
        <f t="shared" si="2"/>
        <v>1000</v>
      </c>
    </row>
    <row r="202" spans="1:6" ht="60">
      <c r="A202" s="2" t="s">
        <v>139</v>
      </c>
      <c r="B202" s="1" t="s">
        <v>140</v>
      </c>
      <c r="C202" s="23" t="s">
        <v>166</v>
      </c>
      <c r="D202" s="20">
        <v>80</v>
      </c>
      <c r="E202" s="21">
        <v>95</v>
      </c>
      <c r="F202" s="22">
        <f t="shared" si="2"/>
        <v>7600</v>
      </c>
    </row>
    <row r="203" spans="1:6" ht="30">
      <c r="A203" s="2" t="s">
        <v>141</v>
      </c>
      <c r="B203" s="1" t="s">
        <v>142</v>
      </c>
      <c r="C203" s="23" t="s">
        <v>163</v>
      </c>
      <c r="D203" s="20">
        <v>1</v>
      </c>
      <c r="E203" s="21">
        <v>1202.83</v>
      </c>
      <c r="F203" s="22">
        <f t="shared" si="2"/>
        <v>1202.83</v>
      </c>
    </row>
    <row r="204" spans="1:6" ht="45">
      <c r="A204" s="2" t="s">
        <v>143</v>
      </c>
      <c r="B204" s="1" t="s">
        <v>144</v>
      </c>
      <c r="C204" s="23" t="s">
        <v>163</v>
      </c>
      <c r="D204" s="20">
        <v>1</v>
      </c>
      <c r="E204" s="21">
        <v>800</v>
      </c>
      <c r="F204" s="22">
        <f t="shared" si="2"/>
        <v>800</v>
      </c>
    </row>
    <row r="205" spans="1:6" ht="90">
      <c r="A205" s="2" t="s">
        <v>145</v>
      </c>
      <c r="B205" s="1" t="s">
        <v>146</v>
      </c>
      <c r="C205" s="23" t="s">
        <v>165</v>
      </c>
      <c r="D205" s="20">
        <v>2</v>
      </c>
      <c r="E205" s="21">
        <v>50</v>
      </c>
      <c r="F205" s="22">
        <f t="shared" si="2"/>
        <v>100</v>
      </c>
    </row>
    <row r="206" spans="1:6" ht="45">
      <c r="A206" s="2" t="s">
        <v>147</v>
      </c>
      <c r="B206" s="1" t="s">
        <v>148</v>
      </c>
      <c r="C206" s="23" t="s">
        <v>163</v>
      </c>
      <c r="D206" s="20">
        <v>1</v>
      </c>
      <c r="E206" s="21">
        <v>1000</v>
      </c>
      <c r="F206" s="22">
        <f t="shared" si="2"/>
        <v>1000</v>
      </c>
    </row>
    <row r="207" spans="1:6" ht="60">
      <c r="A207" s="2" t="s">
        <v>149</v>
      </c>
      <c r="B207" s="1" t="s">
        <v>150</v>
      </c>
      <c r="C207" s="23" t="s">
        <v>163</v>
      </c>
      <c r="D207" s="20">
        <v>1</v>
      </c>
      <c r="E207" s="21">
        <v>1200</v>
      </c>
      <c r="F207" s="22">
        <f t="shared" si="2"/>
        <v>1200</v>
      </c>
    </row>
    <row r="208" spans="1:6" ht="60">
      <c r="A208" s="2" t="s">
        <v>151</v>
      </c>
      <c r="B208" s="1" t="s">
        <v>152</v>
      </c>
      <c r="C208" s="23" t="s">
        <v>163</v>
      </c>
      <c r="D208" s="20">
        <v>1</v>
      </c>
      <c r="E208" s="21">
        <v>1000</v>
      </c>
      <c r="F208" s="22">
        <f t="shared" si="2"/>
        <v>1000</v>
      </c>
    </row>
    <row r="209" spans="1:6" ht="60">
      <c r="A209" s="2" t="s">
        <v>153</v>
      </c>
      <c r="B209" s="1" t="s">
        <v>154</v>
      </c>
      <c r="C209" s="23" t="s">
        <v>163</v>
      </c>
      <c r="D209" s="20">
        <v>16</v>
      </c>
      <c r="E209" s="21">
        <v>300</v>
      </c>
      <c r="F209" s="22">
        <f t="shared" si="2"/>
        <v>4800</v>
      </c>
    </row>
    <row r="210" spans="1:6" ht="45">
      <c r="A210" s="2" t="s">
        <v>155</v>
      </c>
      <c r="B210" s="1" t="s">
        <v>156</v>
      </c>
      <c r="C210" s="23" t="s">
        <v>166</v>
      </c>
      <c r="D210" s="20">
        <v>150</v>
      </c>
      <c r="E210" s="21">
        <v>40</v>
      </c>
      <c r="F210" s="22">
        <f t="shared" si="2"/>
        <v>6000</v>
      </c>
    </row>
    <row r="211" spans="1:6" ht="60">
      <c r="A211" s="2" t="s">
        <v>157</v>
      </c>
      <c r="B211" s="1" t="s">
        <v>158</v>
      </c>
      <c r="C211" s="23" t="s">
        <v>163</v>
      </c>
      <c r="D211" s="20">
        <v>1</v>
      </c>
      <c r="E211" s="21">
        <v>2500</v>
      </c>
      <c r="F211" s="22">
        <f t="shared" si="2"/>
        <v>2500</v>
      </c>
    </row>
    <row r="212" spans="1:6" ht="45">
      <c r="A212" s="105" t="s">
        <v>159</v>
      </c>
      <c r="B212" s="3" t="s">
        <v>160</v>
      </c>
      <c r="C212" s="53" t="s">
        <v>164</v>
      </c>
      <c r="D212" s="51">
        <v>1028</v>
      </c>
      <c r="E212" s="49">
        <v>10.5</v>
      </c>
      <c r="F212" s="47">
        <f t="shared" si="2"/>
        <v>10794</v>
      </c>
    </row>
    <row r="213" spans="1:6" ht="30">
      <c r="A213" s="106"/>
      <c r="B213" s="4" t="s">
        <v>161</v>
      </c>
      <c r="C213" s="54"/>
      <c r="D213" s="52"/>
      <c r="E213" s="50"/>
      <c r="F213" s="48"/>
    </row>
    <row r="214" spans="1:6" ht="15.75">
      <c r="A214" s="7"/>
      <c r="B214" s="92" t="s">
        <v>176</v>
      </c>
      <c r="C214" s="93"/>
      <c r="D214" s="93"/>
      <c r="E214" s="94"/>
      <c r="F214" s="16">
        <f>SUM(F199:F212)</f>
        <v>38976.83</v>
      </c>
    </row>
    <row r="215" spans="4:5" ht="15">
      <c r="D215"/>
      <c r="E215" s="5"/>
    </row>
    <row r="216" spans="1:6" ht="15">
      <c r="A216" s="79" t="s">
        <v>225</v>
      </c>
      <c r="B216" s="80"/>
      <c r="C216" s="80"/>
      <c r="D216" s="80"/>
      <c r="E216" s="80"/>
      <c r="F216" s="81"/>
    </row>
    <row r="217" spans="1:6" ht="15">
      <c r="A217" s="82"/>
      <c r="B217" s="83"/>
      <c r="C217" s="83"/>
      <c r="D217" s="83"/>
      <c r="E217" s="83"/>
      <c r="F217" s="84"/>
    </row>
    <row r="218" spans="1:6" ht="15">
      <c r="A218" s="85"/>
      <c r="B218" s="86" t="s">
        <v>226</v>
      </c>
      <c r="C218" s="73">
        <f>F195</f>
        <v>0</v>
      </c>
      <c r="D218" s="89"/>
      <c r="E218" s="89"/>
      <c r="F218" s="74"/>
    </row>
    <row r="219" spans="1:6" ht="15">
      <c r="A219" s="85"/>
      <c r="B219" s="87"/>
      <c r="C219" s="75"/>
      <c r="D219" s="90"/>
      <c r="E219" s="90"/>
      <c r="F219" s="76"/>
    </row>
    <row r="220" spans="1:6" ht="15">
      <c r="A220" s="85"/>
      <c r="B220" s="88"/>
      <c r="C220" s="77"/>
      <c r="D220" s="91"/>
      <c r="E220" s="91"/>
      <c r="F220" s="78"/>
    </row>
    <row r="221" spans="1:6" ht="15" customHeight="1">
      <c r="A221" s="95"/>
      <c r="B221" s="64" t="s">
        <v>227</v>
      </c>
      <c r="C221" s="65"/>
      <c r="D221" s="66"/>
      <c r="E221" s="73">
        <f>F195</f>
        <v>0</v>
      </c>
      <c r="F221" s="74"/>
    </row>
    <row r="222" spans="1:6" ht="24" customHeight="1">
      <c r="A222" s="95"/>
      <c r="B222" s="67"/>
      <c r="C222" s="68"/>
      <c r="D222" s="69"/>
      <c r="E222" s="75"/>
      <c r="F222" s="76"/>
    </row>
    <row r="223" spans="1:6" ht="15">
      <c r="A223" s="95"/>
      <c r="B223" s="70"/>
      <c r="C223" s="71"/>
      <c r="D223" s="72"/>
      <c r="E223" s="77"/>
      <c r="F223" s="78"/>
    </row>
    <row r="224" spans="1:6" ht="15" customHeight="1">
      <c r="A224" s="95"/>
      <c r="B224" s="64" t="s">
        <v>167</v>
      </c>
      <c r="C224" s="65"/>
      <c r="D224" s="66"/>
      <c r="E224" s="73">
        <f>F214</f>
        <v>38976.83</v>
      </c>
      <c r="F224" s="74"/>
    </row>
    <row r="225" spans="1:6" ht="15">
      <c r="A225" s="95"/>
      <c r="B225" s="67"/>
      <c r="C225" s="68"/>
      <c r="D225" s="69"/>
      <c r="E225" s="75"/>
      <c r="F225" s="76"/>
    </row>
    <row r="226" spans="1:6" ht="15">
      <c r="A226" s="95"/>
      <c r="B226" s="70"/>
      <c r="C226" s="71"/>
      <c r="D226" s="72"/>
      <c r="E226" s="77"/>
      <c r="F226" s="78"/>
    </row>
    <row r="227" spans="1:6" ht="15" customHeight="1">
      <c r="A227" s="95"/>
      <c r="B227" s="96" t="s">
        <v>228</v>
      </c>
      <c r="C227" s="97"/>
      <c r="D227" s="98"/>
      <c r="E227" s="73">
        <f>SUM(E221:F226)</f>
        <v>38976.83</v>
      </c>
      <c r="F227" s="74"/>
    </row>
    <row r="228" spans="1:6" ht="15" customHeight="1">
      <c r="A228" s="95"/>
      <c r="B228" s="99"/>
      <c r="C228" s="100"/>
      <c r="D228" s="101"/>
      <c r="E228" s="75"/>
      <c r="F228" s="76"/>
    </row>
    <row r="229" spans="1:6" ht="15">
      <c r="A229" s="95"/>
      <c r="B229" s="99"/>
      <c r="C229" s="100"/>
      <c r="D229" s="101"/>
      <c r="E229" s="75"/>
      <c r="F229" s="76"/>
    </row>
    <row r="230" spans="1:6" ht="15">
      <c r="A230" s="95"/>
      <c r="B230" s="102"/>
      <c r="C230" s="103"/>
      <c r="D230" s="104"/>
      <c r="E230" s="77"/>
      <c r="F230" s="78"/>
    </row>
    <row r="234" ht="15">
      <c r="B234" s="25" t="s">
        <v>229</v>
      </c>
    </row>
    <row r="235" ht="15">
      <c r="B235" s="26"/>
    </row>
    <row r="236" ht="15">
      <c r="B236" s="28" t="s">
        <v>230</v>
      </c>
    </row>
    <row r="237" ht="15">
      <c r="B237" s="29"/>
    </row>
    <row r="238" ht="15">
      <c r="B238" s="28" t="s">
        <v>231</v>
      </c>
    </row>
    <row r="239" ht="15">
      <c r="B239" s="30"/>
    </row>
    <row r="240" ht="15">
      <c r="B240" s="28" t="s">
        <v>232</v>
      </c>
    </row>
    <row r="241" ht="15">
      <c r="B241" s="28"/>
    </row>
    <row r="242" ht="15">
      <c r="B242" s="28" t="s">
        <v>233</v>
      </c>
    </row>
    <row r="243" ht="15">
      <c r="B243" s="28"/>
    </row>
    <row r="244" ht="15">
      <c r="B244" s="28" t="s">
        <v>232</v>
      </c>
    </row>
    <row r="245" ht="15">
      <c r="B245" s="28"/>
    </row>
    <row r="246" ht="15">
      <c r="B246" s="28" t="s">
        <v>232</v>
      </c>
    </row>
    <row r="247" ht="15">
      <c r="B247" s="27"/>
    </row>
    <row r="248" ht="15">
      <c r="B248" s="27"/>
    </row>
  </sheetData>
  <sheetProtection password="B4C8" sheet="1"/>
  <protectedRanges>
    <protectedRange sqref="B234 B8" name="Intervallo2"/>
    <protectedRange sqref="E12:E194" name="Intervallo1_1"/>
  </protectedRanges>
  <mergeCells count="24">
    <mergeCell ref="A227:A230"/>
    <mergeCell ref="B227:D230"/>
    <mergeCell ref="E227:F230"/>
    <mergeCell ref="A212:A213"/>
    <mergeCell ref="A1:F1"/>
    <mergeCell ref="A221:A223"/>
    <mergeCell ref="B221:D223"/>
    <mergeCell ref="E221:F223"/>
    <mergeCell ref="A224:A226"/>
    <mergeCell ref="B3:E6"/>
    <mergeCell ref="B224:D226"/>
    <mergeCell ref="E224:F226"/>
    <mergeCell ref="A216:F216"/>
    <mergeCell ref="A217:F217"/>
    <mergeCell ref="A218:A220"/>
    <mergeCell ref="B218:B220"/>
    <mergeCell ref="C218:F220"/>
    <mergeCell ref="B214:E214"/>
    <mergeCell ref="A198:F198"/>
    <mergeCell ref="B195:E195"/>
    <mergeCell ref="F212:F213"/>
    <mergeCell ref="E212:E213"/>
    <mergeCell ref="D212:D213"/>
    <mergeCell ref="C212:C21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S.T.R.</dc:title>
  <dc:subject/>
  <dc:creator>Samuele</dc:creator>
  <cp:keywords/>
  <dc:description/>
  <cp:lastModifiedBy>Luciano</cp:lastModifiedBy>
  <dcterms:created xsi:type="dcterms:W3CDTF">2012-03-12T15:19:58Z</dcterms:created>
  <dcterms:modified xsi:type="dcterms:W3CDTF">2012-08-02T14:22:19Z</dcterms:modified>
  <cp:category/>
  <cp:version/>
  <cp:contentType/>
  <cp:contentStatus/>
</cp:coreProperties>
</file>