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5900" activeTab="0"/>
  </bookViews>
  <sheets>
    <sheet name="Verzeichnis-Elenco" sheetId="1" r:id="rId1"/>
  </sheets>
  <definedNames>
    <definedName name="_xlnm.Print_Area" localSheetId="0">'Verzeichnis-Elenco'!$A:$H</definedName>
    <definedName name="_xlnm.Print_Titles" localSheetId="0">'Verzeichnis-Elenco'!$7:$7</definedName>
  </definedNames>
  <calcPr fullCalcOnLoad="1" fullPrecision="0"/>
</workbook>
</file>

<file path=xl/sharedStrings.xml><?xml version="1.0" encoding="utf-8"?>
<sst xmlns="http://schemas.openxmlformats.org/spreadsheetml/2006/main" count="1402" uniqueCount="1074">
  <si>
    <t>Perforazione per tiranti, D fino a 108 mm (4 1/4 ")</t>
  </si>
  <si>
    <t>Fornitura e posa di microdreni suborizzontali costituiti da: dreno diametro &gt;2" scanalato, con numero di fessure per diametro uguale o superiore a 3, larghezza fessure 0,25-0,5 mm, tubo cieco,prerivestimento in geotessile non tessuto,</t>
  </si>
  <si>
    <t>CHIODI (TIRANTI PASSIVI) PER LAVORI A CIELO APERTO.</t>
  </si>
  <si>
    <t>CHIODI AUTOPERFORANTI</t>
  </si>
  <si>
    <t>Fornitura, perforazione e posa in opera di chiodi ad iniezione, comprensivi di piastra di ancoraggio, bullone, manicotti di prolungamento e la rispettiva corona di perforazione.</t>
  </si>
  <si>
    <t>Carico al limite di snervamento: 400 KN</t>
  </si>
  <si>
    <t>Carico al limite di snervamento: 525 KN</t>
  </si>
  <si>
    <t>FONDAZIONI SPECIALI</t>
  </si>
  <si>
    <t>FONDAZIONI IN MICROPALI</t>
  </si>
  <si>
    <t>PERFORZIONE PER MICROPALI</t>
  </si>
  <si>
    <t>Micropalo per fondazione, a rotazione o rotopercussione rivestita</t>
  </si>
  <si>
    <t>ARMATURA PER MICROPALI</t>
  </si>
  <si>
    <t>Lavorazione testa palo come da disegni statica e indicazione DL (solo solettone asse strada)</t>
  </si>
  <si>
    <t>Armatura tubolare per micropali</t>
  </si>
  <si>
    <t>tubo forato</t>
  </si>
  <si>
    <t>OPERE IN CONGLOMERATO CEMENTIZIO ARMATO E NON ARMATO</t>
  </si>
  <si>
    <t>CONGLOMERATO CEMENTIZIO PER MANUFATTI ARMATI E NON ARMATI</t>
  </si>
  <si>
    <t>CONGLOMERATO CEMENTIZIO PER SOTTOFONDI, SPIANAMENTI, RIEMPIMENTI E DRENAGGI</t>
  </si>
  <si>
    <t>Conglomerato cementizio (classi di esposizione ordinarie), per sottofondi, spianamenti e riempimenti</t>
  </si>
  <si>
    <t>classe C 12/15</t>
  </si>
  <si>
    <t>CONGLOMERATO CEMENTIZIO PER MANUFATTI DI QUALUNQUE UBICAZIONE, FORMA E DIMENSIONE</t>
  </si>
  <si>
    <t>Conglomerato cementizio per manufatti</t>
  </si>
  <si>
    <t>classe C 25/30</t>
  </si>
  <si>
    <t>classe C 30/37</t>
  </si>
  <si>
    <t>Conglomerato cementizio per solette C30/37 - S4 - XF4</t>
  </si>
  <si>
    <t>ACCIAIO PER ARMATURA</t>
  </si>
  <si>
    <t>BARRE TONDE AD ADERENZA MIGLIORATA</t>
  </si>
  <si>
    <t>Barre ad aderenza migl. controllate in stabilimento</t>
  </si>
  <si>
    <t>acciaio B450C</t>
  </si>
  <si>
    <t>RETE ELETTROSALDATA D'ACCIAIO</t>
  </si>
  <si>
    <t>Rete elettrosaldata con fili nervati</t>
  </si>
  <si>
    <t>acciaio ad aderenza migl., B450C</t>
  </si>
  <si>
    <t>OPERE IN PIETRA NATURALE ED ARTIFICIALE</t>
  </si>
  <si>
    <t>OPERE IN PIETRAME A SECCO</t>
  </si>
  <si>
    <t>MURATURA A SECCO IN PIETRAME NATURALE O ELEMENTI PREFABBRICATI</t>
  </si>
  <si>
    <t>Muri ciclopici</t>
  </si>
  <si>
    <t>con porfido, da cava</t>
  </si>
  <si>
    <t>GABBIONI E MATERASSI</t>
  </si>
  <si>
    <t>Apertura, ripiegamento, cucitura e riempimento</t>
  </si>
  <si>
    <t>di gabbioni</t>
  </si>
  <si>
    <t>OPERE MISTE IN PIETRAME E MALTA CEMENTIZIA</t>
  </si>
  <si>
    <t>MURATURA MISTA</t>
  </si>
  <si>
    <t>Paramento in pietrame per muri in conglomerato cementizio</t>
  </si>
  <si>
    <t>SELCIATONI MISTI</t>
  </si>
  <si>
    <t>Selciatone di pietrame</t>
  </si>
  <si>
    <t>spessore finito: 30 cm</t>
  </si>
  <si>
    <t>OPERE MISTE IN PIETRAME E CONGLOMERATO CEMENTIZIO</t>
  </si>
  <si>
    <t>MURATURA</t>
  </si>
  <si>
    <t>Muratura mista a mosaico greggio</t>
  </si>
  <si>
    <t>in porfido da cava, cls. C 25/30</t>
  </si>
  <si>
    <t>IMPERMEABILIZZAZIONI, RIVESTIMENTI PROTETTIVI</t>
  </si>
  <si>
    <t>IMPERMEABILIZZAZIONI A PITTURA</t>
  </si>
  <si>
    <t>IMPERMEABILIZZAZIONI A BASE BITUMINOSA</t>
  </si>
  <si>
    <t>Impermeabilizzazione bituminosa a freddo</t>
  </si>
  <si>
    <t>IMPERMEABILIZZAZIONI CON GUAINE E FOGLI</t>
  </si>
  <si>
    <t>IMPERMEABILIZZAZIONE CON GUAINA BITUMINOSA</t>
  </si>
  <si>
    <t>Impermeabilizzazione con guaina bituminosa</t>
  </si>
  <si>
    <t>LAVORI ACCESSORI</t>
  </si>
  <si>
    <t>LAVORI DI PROTEZIONE</t>
  </si>
  <si>
    <t>Fornitura e posa di membrana bugnata, di polietilene ad alta densità (HDPE)</t>
  </si>
  <si>
    <t>spessore 6/10 mm, peso 600 gr / m2, resistenza alla compressione &gt; 250 kN / m2</t>
  </si>
  <si>
    <t>TUBAZIONI, FORNITURA E POSA IN OPERA</t>
  </si>
  <si>
    <t>TUBI DI MATERIALE PLASTICO</t>
  </si>
  <si>
    <t>TUBI DI POLIETILENE  PER ACQUEDOTTO, GAS E CAVI</t>
  </si>
  <si>
    <t>Tritubo in PE DN 3x50 PN10 (PE HD UNI EN 12201 / T312 PN10 DN 50)</t>
  </si>
  <si>
    <t>TUBI DI PVC PER FOGNATURA</t>
  </si>
  <si>
    <t>Tubo di PVC per fognatura</t>
  </si>
  <si>
    <t>TUBI DI PVC PER DRENAGGIO</t>
  </si>
  <si>
    <t>Tubo di PVC per drenaggio, tipo C</t>
  </si>
  <si>
    <t>TUBI DI CEMENTO</t>
  </si>
  <si>
    <t>TUBI CENTRIFUGATI DI CEMENTO ARMATO</t>
  </si>
  <si>
    <t>Tubo circolare centrifugato di cemento armato</t>
  </si>
  <si>
    <t>diametro cm 30</t>
  </si>
  <si>
    <t>diametro cm 40</t>
  </si>
  <si>
    <t>SOVRAPPREZZI</t>
  </si>
  <si>
    <t>SOVRAPPREZZI PER LA POSA CON RIVESTIMENTO COMPLETO DI CALCESTRUZZO</t>
  </si>
  <si>
    <t>Tubo circolare</t>
  </si>
  <si>
    <t>fino a DN mm 200</t>
  </si>
  <si>
    <t>SOMMA CATEGORIA PRINCIPALE 75</t>
  </si>
  <si>
    <t>POZZETTI PREFABBRICATI</t>
  </si>
  <si>
    <t>POZZETTI STRADALI</t>
  </si>
  <si>
    <t>POZZETTI STRADALI CIRCOLARI, DIN 4052</t>
  </si>
  <si>
    <t>Pozzetto stradale, circolare: completo</t>
  </si>
  <si>
    <t>altezza:  97 cm per secchiello lungo, non sifonato</t>
  </si>
  <si>
    <t>POZZETTI IN CONGLOMERATO CEMENTIZIO ARMATO, RETTANGOLARI</t>
  </si>
  <si>
    <t>POZZETTI PER AMBIENTE NON AGGRESSIVO</t>
  </si>
  <si>
    <t>Pozzetto, a tenuta d'acqua 0,50 bar</t>
  </si>
  <si>
    <t>CHIUSINI, CADITOIE, GRIGLIE, CANALETTE PREFABBRICATE, ACCESSORI PER POZZETTI</t>
  </si>
  <si>
    <t>CHIUSINI IN GHISA</t>
  </si>
  <si>
    <t>CHIUSINI MISTI GHISA/CEMENTO</t>
  </si>
  <si>
    <t>Chiusino circolare</t>
  </si>
  <si>
    <t>carico 400 kN  peso 170/180 kg</t>
  </si>
  <si>
    <t>CADITOIE IN GHISA</t>
  </si>
  <si>
    <t>CADITOIE IN GHISA CON TELAIO IN GHISA OPPURE GHISA/CEMENTO</t>
  </si>
  <si>
    <t>Caditoia circolare di produzione industriale</t>
  </si>
  <si>
    <t>carico 250 kN  peso 175/185 kg</t>
  </si>
  <si>
    <t>Caditoia tipo "Rekord"</t>
  </si>
  <si>
    <t>caditoia piana  peso 95/105 kg</t>
  </si>
  <si>
    <t>PAVIMENTAZIONI</t>
  </si>
  <si>
    <t>PAVIMENTAZIONI BITUMINOSE</t>
  </si>
  <si>
    <t>APPLICAZIONI CON LEGANTI BITUMINOSI</t>
  </si>
  <si>
    <t>Applicazione di una mano di emulsione cationica</t>
  </si>
  <si>
    <t>PAVIMENTAZIONI CON CONGLOMERATO BITUMINOSO</t>
  </si>
  <si>
    <t>Conglomerato bituminoso 0/25 con bitume modificato per strato di collegamento binder</t>
  </si>
  <si>
    <t>per ogni m2 e ogni cm di spessore finito</t>
  </si>
  <si>
    <t>Conglomerato bituminoso 0/12 con bitume modificato hard per strato d'usura tipo Splittmastix</t>
  </si>
  <si>
    <t>spessore finito &lt;cm&gt;: 3</t>
  </si>
  <si>
    <t>MANUFATTI TIPO ED ACCESSORI STRADALI, SEGNALETICA</t>
  </si>
  <si>
    <t>CORDONATE</t>
  </si>
  <si>
    <t>CORDONATE IN PIETRA NATURALE</t>
  </si>
  <si>
    <t>Cordonata in conci di pietra e calcestruzzo</t>
  </si>
  <si>
    <t>dimensioni h = 50 cm, b = 30 cm</t>
  </si>
  <si>
    <t>CUNETTE E BANCHETTONI</t>
  </si>
  <si>
    <t>BANCHETTONI IN CONGLOMERATO CEMENTIZIO</t>
  </si>
  <si>
    <t>Banchettoni di delimitazione stradale</t>
  </si>
  <si>
    <t>sez. pentagonale  B/H a richiesta</t>
  </si>
  <si>
    <t>BARRIERE STRADALI</t>
  </si>
  <si>
    <t>BARRIERE PROTETTIVE STRADALI IN ACCIAIO, OMOLOGATE E O CERTIFICATE</t>
  </si>
  <si>
    <t>Barriera stradale protettiva in acciaio, PAB H2 CE</t>
  </si>
  <si>
    <t>Barriera stradale protettiva in acciaio, PAB H2 TE (bordo laterale)</t>
  </si>
  <si>
    <t>Gruppo terminale interrato per barriere in acciaio tipo PAB H2</t>
  </si>
  <si>
    <t>Nastro inclinato per barriere in acciaio tipo PAB H2</t>
  </si>
  <si>
    <t>Gruppo terminale interrato curvo per barriere in acciaio tipo PAB H2 CE</t>
  </si>
  <si>
    <t>RINGHIERE</t>
  </si>
  <si>
    <t>RINGHIERE DI PRODUZIONE ARTIGIANALE</t>
  </si>
  <si>
    <t>Ringhiera di legno</t>
  </si>
  <si>
    <t>CONSOLIDAMENTO ROCCE</t>
  </si>
  <si>
    <t>DISGAGGIO DI SCARPATE ROCCIOSE</t>
  </si>
  <si>
    <t>Disgaggio e pulizia di pareti rocciose</t>
  </si>
  <si>
    <t>Taglio arbusti</t>
  </si>
  <si>
    <t>BIOSTUOIA PAGLIA E COCCO</t>
  </si>
  <si>
    <t>CONSOLIDAMENTO DELLE ROCCE CON RETE METALLICA SEMPLICE O RINFORZATA</t>
  </si>
  <si>
    <t>Rivestimento in rete metallica</t>
  </si>
  <si>
    <t>Rete con rivestimento a forte zincatura</t>
  </si>
  <si>
    <t>VOCI AGGIUNTIVE PER CONSOLIDAMENTO ROCCE (86.18) E PARAMASSI (86.20)</t>
  </si>
  <si>
    <t>PERFORAZIONI</t>
  </si>
  <si>
    <t>Perforazione con perforatrice portatile</t>
  </si>
  <si>
    <t>diametro fino a  42 mm</t>
  </si>
  <si>
    <t>ANCORAGGI E FUNI METALLICHE</t>
  </si>
  <si>
    <t>Tirafondi metallici B450C</t>
  </si>
  <si>
    <t>diametro mm 24</t>
  </si>
  <si>
    <t>Fune di acciaio AMZ</t>
  </si>
  <si>
    <t>diametro mm 12</t>
  </si>
  <si>
    <t>RETI PROTETTIVE, RECINZIONI, STECCATI</t>
  </si>
  <si>
    <t>RECINZIONI</t>
  </si>
  <si>
    <t>Recinzione metallica a maglia  (con rivestimento)</t>
  </si>
  <si>
    <t>SEGNALETICA VERTICALE ED ORIZZONTALE</t>
  </si>
  <si>
    <t>SEGNALETICA VERTICALE</t>
  </si>
  <si>
    <t>Pannello regolamentare, triangolare, di pericolo, classe 2</t>
  </si>
  <si>
    <t>90/90/90 cm in alluminio 25/10 mm</t>
  </si>
  <si>
    <t>Pannello regolamentare, rettangolare, classe 2</t>
  </si>
  <si>
    <t>25/50 cm in alluminio 25/10 mm</t>
  </si>
  <si>
    <t>27/80 cm in alluminio 25/10 mm</t>
  </si>
  <si>
    <t>Pannello delineatore di curva stretta, tornante, o intersezione a "T"</t>
  </si>
  <si>
    <t>Pannello regolamentare segnalatore di ostacolo</t>
  </si>
  <si>
    <t>Palo tubolare in acciaio S235</t>
  </si>
  <si>
    <t>ø 90 mm   7,30 kg/ml  con dispositivo antirotazione</t>
  </si>
  <si>
    <t>Blocchetti di fondazione</t>
  </si>
  <si>
    <t>dimensioni blocchetto 40/40/50 cm</t>
  </si>
  <si>
    <t>Installazione di pali al montante della barriera stradale</t>
  </si>
  <si>
    <t>montaggio senza sbalzo</t>
  </si>
  <si>
    <t>montaggio a sbalzo</t>
  </si>
  <si>
    <t>SEGNALETICA ORIZZONTALE</t>
  </si>
  <si>
    <t>Applicazione di segnaletica orizzontale</t>
  </si>
  <si>
    <t>vernice rifrangente, per strisce   B = 15 cm</t>
  </si>
  <si>
    <t>vernice rifrangente, per strisce   B = 30 cm</t>
  </si>
  <si>
    <t>vernice rifrangente, linea di arresto costituita da una serie di triangoli B = 60 cm; H = 70 cm</t>
  </si>
  <si>
    <t>vernice rifrangente, triangolo di precedenza, piccolo, B = 1 m;  H = 2 m</t>
  </si>
  <si>
    <t>vernice rifrangente, strisce di delimitazione fermata con scritta „BUS“ piccolo</t>
  </si>
  <si>
    <t>Applicazione di laminato elasto-plastico</t>
  </si>
  <si>
    <t>laminato rifrangente, per scritta „STOP“ extraurbano</t>
  </si>
  <si>
    <t>Cancellatura di segnaletica orizzontale</t>
  </si>
  <si>
    <t>cancellatura mediante fresatura, raschiamento, a fiamma</t>
  </si>
  <si>
    <t>INERBIMENTI E LAVORI DA GIARDINIERE</t>
  </si>
  <si>
    <t>INERBIMENTI</t>
  </si>
  <si>
    <t>SEMINAGIONI</t>
  </si>
  <si>
    <t>Seminagione a secco con miscele di semenza</t>
  </si>
  <si>
    <t>LAVORI AUSILIARI</t>
  </si>
  <si>
    <t>Fornitura in opera di tessuto in filo di canapa</t>
  </si>
  <si>
    <t>maglia ca. 2 x 2 cm</t>
  </si>
  <si>
    <t>99.01.01.01
Baraccamento per uso spogliatoio, uffici, con impianti semplici di illuminazione e prese elettriche 10A, con allacciamento alle linee di alimentazione e di scarico. Montaggio, smontaggio e nolo per sei mesi (esclusi arredi). CLASSE 1a. Nr 2 x (3,50m x 2,50m)= mq 17,50</t>
  </si>
  <si>
    <t>99.01.01.02
Baraccamento per uso spogliatoio, uffici, con impianti semplici di illuminazione e prese elettriche 10A, con allacciamento alle linee di alimentazione e di scarico. Nolo per ogni mese successivo (esclusi arredi). CLASSE 1a. Nr 2 x (3,50m x 2,50m) = mq 17,50 x 16mesi = mq 210</t>
  </si>
  <si>
    <t>99.01.01.03
Elemento prefabbricato contenente un Wc alla turca con vaschetta o doccia, collegamento a fognatura esistente, alla rete elettrica di cantiere (base mq 5). Montaggio, smontaggio e nolo per 6 mesi</t>
  </si>
  <si>
    <t>99.01.01.04
Attrezzatura completa anticaduta costituita da: imbragatura di sicurezza; fune con diametro 16 mm, lunghezza 200 cm, con dispositivo di scorrimento e ancoraggio in posizione di lavoro; fune di servizio diametro 12 mm, lunghezza 100/200 cm, con doppio moschettone e dissipatore di energia; fune diametro 16 mm, lunghezza 10 m redanciata; sacca di custodia. Per mese. Classe 4a. Nr 4 operai x 16mesi = 48</t>
  </si>
  <si>
    <t xml:space="preserve">99.01.01.05
Fornitura e posa di estintore omologato Tipo A, B, C, comprese verifiche periodiche, da 5 Kg. Nolo per un anno. Classe 4a. </t>
  </si>
  <si>
    <t>99.01.01.06
Lampada emergenza per baraccamenti con batteria tampone, collegata a linea esistente a parete. Nr 2</t>
  </si>
  <si>
    <t>99.01.01.07
Installazione, esercizio e verifica degli impianti di messa a terra.</t>
  </si>
  <si>
    <t>99.01.01.08
Controllo efficienza e sicurezza impianti di terra. Per impianto, ogni due anni. Nr 1</t>
  </si>
  <si>
    <t>99.01.01.09
Scala metallica a pioli della lunghezza di m 4, con piedi in gomma antisdrucciolo, data in opera con fissaggio alla base ed al punto di arrivo. Nolo per un mese. Classe 4a. Nr 4 x 22 mesi</t>
  </si>
  <si>
    <t>99.01.01.10
Ponteggio  esterno in tubo/giunto, piani di lavoro con tavoloni in legno spess. cm.5, sottoponti, parapetti esterni, scale di accesso ai piani, sportelli di chiusura delle botole, mantovana parasassi. Trasporto, montaggio, smontaggio e nolo primi 30 giorni. Al mq di facciata. CLASSE 1a.</t>
  </si>
  <si>
    <t>99.01.01.11
Ponteggio  esterno in tubo/giunto come da posizione precedente nolo oltre il primo mese, per ogni mese o frazione di mese. Al mq di facciata. CLASSE 1a.</t>
  </si>
  <si>
    <t>99.01.01.12
Parapetto normale completamente in legno, compresi fermapiede, eventuali controventi, fissaggio alle strutture. Compreso montaggio, smontaggio e 3 reimpieghi.</t>
  </si>
  <si>
    <t>99.01.01.13
Parapetto normale con elementi a tubo/giunto, costituito da due correnti orizzontali e tavola, fermapiede, fissaggio alle strutture. Montaggio, smontaggio e nolo per un mese. Classe 4a. (Settori 1-5: Lmedia=450 m)</t>
  </si>
  <si>
    <t>99.01.01.14
Trabattello a telai prefabbricati su ruote, della dimensione in pianta di m 1,20x2,00, compreso trasporto, montaggio e smontaggio, con piano di lavoro a quota 3 m. Nolo per un mese. Classe 4a. Nr. 2 x 16 mesi</t>
  </si>
  <si>
    <t>99.01.01.15
Sbarramenti paravalanghe o parasassi realizzati mediante impalcati in legno spessore indicativo cm 5 inchiodati su pali in legno interasse ml 2, sezione fino a cm 16x16 infissi nel terreno, collegati al piede da trave ancorata al terreno con spezzoni metallici e sbadacchiati in testa. Lungh. Tot. Tratti con rete metallica: 450 m x 1 m</t>
  </si>
  <si>
    <t>99.01.01.16
Protezione ferri d’armatura con tavole di legno dello spessore di cm 2-3, legate alla sommità dei ferri di armatura (3 reimpieghi). Fornitura e posa in opera. Settori 1-5: Lmedia 450ml x 2 allestimenti x 2(ulteriori reimpieghi) = 1,800,00 ml</t>
  </si>
  <si>
    <t>99.01.01.17
Protezione di pareti di scavo con telo impermeabile fissato con paletti metallici o in legno, legato ed eventualmente zavorrato in alto e in basso.</t>
  </si>
  <si>
    <t>99.01.01.18
Recinzione realizzata con rete plastica stampata, sostenuta da ferri tondi diametro mm 20, infissi nel terreno a distanza di m 1, con altezza fino a 2 m, compreso montaggio in opera e successiva rimozione. (lato  cantiere)</t>
  </si>
  <si>
    <t>99.01.01.19
Recinzione realizzata con profilati metallici infissi nel terreno e rete metallica legata a fili tesati tra i pali, compresi pali di controvento con altezza fino a 2 ml compreso montaggio in opera e successiva rimozione.</t>
  </si>
  <si>
    <t xml:space="preserve">99.01.01.20
Delimitazione di zone di cantiere mediante elementi in calcestruzzo tipo New Jersey. Nolo per un mese compresi montaggi in opera e successive rimozioni per 5 settori. CLASSE 4a. </t>
  </si>
  <si>
    <t>99.01.01.21
Pacchetto di medicazione (rif. D.M. n° 388 del 15.07.2003). Nr 4</t>
  </si>
  <si>
    <t>99.01.01.22
Cassetta di pronto soccorso (D.M. n° 388 del 15.07.2003). Nr 2</t>
  </si>
  <si>
    <t>99.01.01.23
Illuminazione mobile di recinzioni o barriere o di segnali, con lampade anche ad intermittenza, alimentate a batteria con autonomia non inferiore a 16 ore di funzionamento continuo. Nolo per un mese. Costo di esercizio compresa sostituzione e ricarica batterie. Nr 15 x 22 mesi</t>
  </si>
  <si>
    <t>99.01.01.24
Coppia di semafori a tre luci e centralina di regolazione traffico, autoalimentati, con autonomia non inferiore a 16 ore, corredati con 100 ml di cavo. Nolo per un mese. CLASSE 4a. Nr 2 * 22 mesi</t>
  </si>
  <si>
    <t>99.01.01.25
Coppia di semafori a tre luci e centralina di regolazione traffico, autoalimentati, con autonomia non inferiore a 16 ore, corredati con 100 ml di cavo. Posa e rimozione. Nr 5 settori</t>
  </si>
  <si>
    <t>99.01.01.26
Segnaletica verticale per deviazione di traffico su strada a due corsie conformemente a quanto previsto dal Codice della Strada, comprensiva di posa di coni o delimitatori flessibili, cartelli, barriere direzionali, lampade. Posa in opera, rimozione e nolo per un mese. Nr 5 settori x 22 mesi</t>
  </si>
  <si>
    <t xml:space="preserve">99.01.01.27
Riunione di coordinamento fra i responsabili delle imprese operanti in cantiere e il coordinatore per l’esecuzione dei lavori, prevista all’inizio dei lavori, e di ogni nuova fase lavorativa o introduzione di nuova impresa esecutrice. Costo medio pro capite per riunione. Nr 22 riunioni x 4 persone </t>
  </si>
  <si>
    <t>99.01.01.28
Quota parte per la sicurezza per l'esecuzione della formazione di tutto il personale in cantiere secondo quanto previsto dalla normativa vigente (D Lgs09.04.2008 N. 81) e secondo quanto richiesto del Piano di Sicurezza e Coordinamento,comprensivo dei corsi specialistici per gruisti, carrellisti, addetti antincendio,addetti pronto soccorso, preposti ecc.Nella voce sono inoltre comprese la gestione ed il coordinamento delle eventuali ditte subappaltatrici presenti in cantiere, per le quali si dovranno organizzare riunioni e incontri, si dovranno gestire tutte le interferenze, le opere provvisionali collettive, le sospensioni parziali di lavorazioni per evitare rischi in base al numero eccessivo di persone presenti ecc., gli spostamenti delle opere provvisionali per consentire le lavorazioni e ogni altro compito di coordinamento ecc.</t>
  </si>
  <si>
    <t>99.01.01.29
Quota parte per la sicurezza per la fornitura dei dispositivi di protezione individuale a tutto il personale operante in cantiere durante le  lavorazioni interferenti all'interno del cantiere, secondo quanto previsto dalla normativa vigente (D Lgs09.04.2008 N. 81) e secondo quanto richiesto dal Piano di Sicurezza e Coordinamento.</t>
  </si>
  <si>
    <t>99.01.01.30
Spazzatrice stradale con aspirazione polveri completa di segnaletica, girofaro, ecc.</t>
  </si>
  <si>
    <t>99.01.01.31
Cartello di cantiere trilingue (Dimensioni 300 x500cm ca.)</t>
  </si>
  <si>
    <t>99.01.01.28
Anteil gemäß geltenden Bestimmungen (GV Nr. 81 vom 9.4.2008) sowie Sicherheits- und Koordinierungsplan an den Sicherheitskosten für die Ausbildung aller auf der Baustelle eingesetzten Mitarbeiter/innen und Sonderkurse für Kranführer, Schwenker, Brandschutzbeauftragte, Erste-Hilfe-Beauftragte, Vorarbeiter usw. Im Posten sind die Leitung und Koordinierung allfälliger anderer, auf der Baustelle beschäftigter Subunternehmen inbegriffen, für die Sitzungen und Treffen zu veranstalten sind. Weiters sind die Überlagerungen, die gemeinschaftlichen Sicherheitsvorkehrungen und zeitweiligen Unterbrechungen zu planen, um Risiken in Zusammenhang mit zu vielen gleichzeitig auf der Baustelle anwesenden Menschen zu vermeiden. Weiters sind  die Sicherheitsvorrichtungen bei Bedarf an andere Standorte zu verlegen, alle sonstigen Koordinierungsaufgaben wahrzunehmen usw.</t>
  </si>
  <si>
    <t>SIC 29</t>
  </si>
  <si>
    <t>99.01.01.29
Anteil an den Sicherheitskosten für die persönliche Schutzausrüstung (PSA) gemäß geltenden Bestimmungen (GV Nr. 81 vom 9.4.2008) sowie Sicherheits- und Koordinierungsplan für alle während sich überlagernder Arbeitsgänge auf der Baustelle beschäftigten Mitarbeiter/innen.</t>
  </si>
  <si>
    <t>SIC 30</t>
  </si>
  <si>
    <t xml:space="preserve">99.01.01.30
Straßenkehrmaschien mit Staubsaugvorrichtung, mit Schildern, Kennleuchte, usw. </t>
  </si>
  <si>
    <t>SIC 31</t>
  </si>
  <si>
    <t>99.01.01.31
Dreisprachiges Baustellenschild (Dimensionen 300 x500cm ca.)</t>
  </si>
  <si>
    <t>Nr</t>
  </si>
  <si>
    <t>51.00.00.00</t>
  </si>
  <si>
    <t>ELEMENTARPREISE</t>
  </si>
  <si>
    <t>51.01.00.00</t>
  </si>
  <si>
    <t>STUNDENLÖHNE</t>
  </si>
  <si>
    <t>51.01.01.00</t>
  </si>
  <si>
    <t>STUNDENLÖHNE - BAUSEKTOR</t>
  </si>
  <si>
    <t>51.01.01.01</t>
  </si>
  <si>
    <t>Hochspez. Facharbeiter</t>
  </si>
  <si>
    <t>h</t>
  </si>
  <si>
    <t>51.01.01.02</t>
  </si>
  <si>
    <t>Spezialisierter Arbeiter</t>
  </si>
  <si>
    <t>51.01.01.04</t>
  </si>
  <si>
    <t>Arbeiter</t>
  </si>
  <si>
    <t>51.02.00.00</t>
  </si>
  <si>
    <t>MIETEN</t>
  </si>
  <si>
    <t>51.02.01.00</t>
  </si>
  <si>
    <t>TRANSPORTGERÄTE</t>
  </si>
  <si>
    <t>51.02.01.14</t>
  </si>
  <si>
    <t>Lastwagen mit Kippbrücke, 3- seitig</t>
  </si>
  <si>
    <t>51.02.01.14D</t>
  </si>
  <si>
    <t>Nutzlast über 10,50 bis 14,0 t</t>
  </si>
  <si>
    <t>51.02.02.00</t>
  </si>
  <si>
    <t>ERDBEWEGUNGS- UND LADEMASCHINEN</t>
  </si>
  <si>
    <t>51.02.02.01</t>
  </si>
  <si>
    <t>Hydraulik-Bagger mit gummibereift, Motorleistung:</t>
  </si>
  <si>
    <t>51.02.02.01E</t>
  </si>
  <si>
    <t>von 102 bis 152 kW (137 - 204 PS)</t>
  </si>
  <si>
    <t>51.02.02.02</t>
  </si>
  <si>
    <t>Hydraulik-Bagger mit Raupen, Motorleistung:</t>
  </si>
  <si>
    <t>51.02.02.02F</t>
  </si>
  <si>
    <t>von 153 bis 203 kW (205 - 272 PS)</t>
  </si>
  <si>
    <t>51.02.02.05</t>
  </si>
  <si>
    <t>Geländegängiger Kleinbagger "Spinne" mit 2 Rädern und 2 Teleskopbeinen</t>
  </si>
  <si>
    <t>51.02.02.05E</t>
  </si>
  <si>
    <t>Motorleistung ca. 65 kW</t>
  </si>
  <si>
    <t>51.02.02.10</t>
  </si>
  <si>
    <t>Schaufellader mit Raupen oder gummibereift, Motorleistung:</t>
  </si>
  <si>
    <t>51.02.02.10E</t>
  </si>
  <si>
    <t>über 102 bis 152 kW (137 - 204 PS)</t>
  </si>
  <si>
    <t>51.02.03.00</t>
  </si>
  <si>
    <t>VERDICHTUNGSGERÄTE</t>
  </si>
  <si>
    <t>51.02.03.06</t>
  </si>
  <si>
    <t>Rüttelplatte mit Verbrennungsmotor</t>
  </si>
  <si>
    <t>51.02.03.06D</t>
  </si>
  <si>
    <t>Zentrifugalkraft über 20 bis 25 kN</t>
  </si>
  <si>
    <t>51.02.03.14</t>
  </si>
  <si>
    <t>Schaffuß-Rüttelwalze, angehängt, inklusive Zugmaschine</t>
  </si>
  <si>
    <t>51.02.03.14D</t>
  </si>
  <si>
    <t>Gewicht über 10,00 bis 13,0 t</t>
  </si>
  <si>
    <t>53.00.00.00</t>
  </si>
  <si>
    <t>VORBEREITUNGS- UND ABSCHLUSSARBEITEN</t>
  </si>
  <si>
    <t>53.02.00.00</t>
  </si>
  <si>
    <t>RODUNGSARBEITEN</t>
  </si>
  <si>
    <t>53.02.01.00</t>
  </si>
  <si>
    <t>RODUNGEN</t>
  </si>
  <si>
    <t>53.02.01.01</t>
  </si>
  <si>
    <t>Rodungen - inbegriffen das Fällen von Bäumen mit Durchmesser bis 15 cm</t>
  </si>
  <si>
    <t>m2</t>
  </si>
  <si>
    <t>53.02.02.00</t>
  </si>
  <si>
    <t>FÄLLEN VON BÄUMEN</t>
  </si>
  <si>
    <t>53.02.02.01</t>
  </si>
  <si>
    <t>Fällen von Bäumen</t>
  </si>
  <si>
    <t>53.02.02.01A</t>
  </si>
  <si>
    <t>Durchmesser 16 bis 20 cm</t>
  </si>
  <si>
    <t>53.02.02.01B</t>
  </si>
  <si>
    <t>Durchmesser 21 bis 30 cm</t>
  </si>
  <si>
    <t>53.02.05.00</t>
  </si>
  <si>
    <t>ENTFERNEN VON WURZELSTÖCKEN</t>
  </si>
  <si>
    <t>53.02.05.03</t>
  </si>
  <si>
    <t>Entfernen von Wurzelstöcken, Durchmesser:</t>
  </si>
  <si>
    <t>53.02.05.03A</t>
  </si>
  <si>
    <t>16 bis 20 cm</t>
  </si>
  <si>
    <t>53.02.05.03B</t>
  </si>
  <si>
    <t>21 bis 30 cm</t>
  </si>
  <si>
    <t>53.05.00.00</t>
  </si>
  <si>
    <t>BELAGSSCHNEIDEARBEITEN</t>
  </si>
  <si>
    <t>53.05.01.00</t>
  </si>
  <si>
    <t>SCHNEIDEN VON BITUMINÖSEN BELÄGEN</t>
  </si>
  <si>
    <t>53.05.01.01</t>
  </si>
  <si>
    <t>Schneiden von bituminösen Belägen</t>
  </si>
  <si>
    <t>*53.05.01.01B</t>
  </si>
  <si>
    <t>Jegliche Belagstärke</t>
  </si>
  <si>
    <t>m</t>
  </si>
  <si>
    <t>53.10.00.00</t>
  </si>
  <si>
    <t>AUSBAUEN VON GEGENSTÄNDEN</t>
  </si>
  <si>
    <t>53.10.02.00</t>
  </si>
  <si>
    <t>AUSBAU VON STRASSENSCHILDERN</t>
  </si>
  <si>
    <t>53.10.02.01</t>
  </si>
  <si>
    <t>Ausbau von Straßenschildern</t>
  </si>
  <si>
    <t>53.10.03.00</t>
  </si>
  <si>
    <t>AUSBAU VON LEITPLANKEN</t>
  </si>
  <si>
    <t>53.10.03.01</t>
  </si>
  <si>
    <t>Ausbau von Leitplanken</t>
  </si>
  <si>
    <t>53.10.03.01B</t>
  </si>
  <si>
    <t>Leitplanke ohne Handlauf</t>
  </si>
  <si>
    <t>53.10.10.00</t>
  </si>
  <si>
    <t>AUSBAU VON SCHACHTABDECKUNGEN UND EINLÄUFEN</t>
  </si>
  <si>
    <t>53.10.10.01</t>
  </si>
  <si>
    <t>Ausbau von Schachtabdeckungen und Einläufen</t>
  </si>
  <si>
    <t>53.10.10.01A</t>
  </si>
  <si>
    <t>Schachtabdeckungen und Einläufe von Verkehrsflächen</t>
  </si>
  <si>
    <t>53.10.12.00</t>
  </si>
  <si>
    <t>AUSBAU VON RANDSTEINEN</t>
  </si>
  <si>
    <t>53.10.12.01</t>
  </si>
  <si>
    <t>Ausbau, Sortierung und Reinigung von Randsteinen</t>
  </si>
  <si>
    <t>53.10.12.01B</t>
  </si>
  <si>
    <t>Randsteine aus Beton</t>
  </si>
  <si>
    <t>*53.10.90.00</t>
  </si>
  <si>
    <t>VESCHIBUNGEN</t>
  </si>
  <si>
    <t>*53.10.90.01</t>
  </si>
  <si>
    <t>Baustellenlasten für die Verlegung von Ver- und Entsorgungsleitungen, die zu Überschneidungen mit den Bauarbeiten führen:</t>
  </si>
  <si>
    <t>pauschal</t>
  </si>
  <si>
    <t>54.00.00.00</t>
  </si>
  <si>
    <t>ERDBEWEGUNGEN, ABBRUCHSARBEITEN</t>
  </si>
  <si>
    <t>*54.01.00.00</t>
  </si>
  <si>
    <t>AUSHÜBE</t>
  </si>
  <si>
    <t>*54.01.01.00</t>
  </si>
  <si>
    <t>ALLGEMEINER AUSHUB (OFFENE AUSHUBARBEITEN)</t>
  </si>
  <si>
    <t>54.01.01.01</t>
  </si>
  <si>
    <t>Allgemeiner Aushub im Material</t>
  </si>
  <si>
    <t>m3</t>
  </si>
  <si>
    <t>54.01.01.05</t>
  </si>
  <si>
    <t>Ausgraben von Steinblöcken bei allgemeinem Aushub</t>
  </si>
  <si>
    <t>54.01.01.10</t>
  </si>
  <si>
    <t>Allgemeiner Aushub in Pickelfels</t>
  </si>
  <si>
    <t>54.01.01.15</t>
  </si>
  <si>
    <t>Allgemeiner Aushub in kompaktem Fels</t>
  </si>
  <si>
    <t>54.01.01.15B</t>
  </si>
  <si>
    <t>mittels hydraulischer oder pneumatischer Werkzeuge, auf dem Aushubgerät montiert</t>
  </si>
  <si>
    <t>54.01.02.00</t>
  </si>
  <si>
    <t>GRABENAUSHUB (AUSHUBARBEITEN MIT VORGESCHRIEBENEM QUERSCHNITT)</t>
  </si>
  <si>
    <t>54.01.02.01</t>
  </si>
  <si>
    <t>Grabenaushub in Material jedwelcher Konsistenz</t>
  </si>
  <si>
    <t>54.01.02.01A</t>
  </si>
  <si>
    <t>inkl. Aufladen und Transport</t>
  </si>
  <si>
    <t>54.01.02.05</t>
  </si>
  <si>
    <t>Ausgraben von Steinblöcken bei Grabenaushub</t>
  </si>
  <si>
    <t>54.01.02.10</t>
  </si>
  <si>
    <t>Grabenaushub in Pickelfels</t>
  </si>
  <si>
    <t>54.01.02.10B</t>
  </si>
  <si>
    <t>seitliches Lagern innerhalb 5,0 m, ohne Aufladen und ohne Abtransport</t>
  </si>
  <si>
    <t>54.01.02.20</t>
  </si>
  <si>
    <t>Grabenaushub in kompaktem Fels, ohne Sprengstoff</t>
  </si>
  <si>
    <t>54.01.02.20B</t>
  </si>
  <si>
    <t>seitliche Lagerung innerhalb 5,0 m, ohne Aufladen und ohne Abtransport</t>
  </si>
  <si>
    <t>54.01.90.00</t>
  </si>
  <si>
    <t>AUFPREISE FÜR BESONDERE ERSCHWERNISSE</t>
  </si>
  <si>
    <t>54.01.90.01</t>
  </si>
  <si>
    <t>Aufpreis für Handaushub</t>
  </si>
  <si>
    <t>54.01.90.01A</t>
  </si>
  <si>
    <t>in Material jedwelcher Konsistenz und Natur</t>
  </si>
  <si>
    <t>*54.02.00.00</t>
  </si>
  <si>
    <t>ABBRUCHARBEITEN</t>
  </si>
  <si>
    <t>54.02.03.00</t>
  </si>
  <si>
    <t>ABBRUCH VON STEINMAUERWERK UND BETON</t>
  </si>
  <si>
    <t>*54.02.03.05</t>
  </si>
  <si>
    <t>Abbruch von Trockenmauerwerk</t>
  </si>
  <si>
    <t>54.02.03.10</t>
  </si>
  <si>
    <t>Abbruch von Mischmauerwerk</t>
  </si>
  <si>
    <t>54.02.03.15</t>
  </si>
  <si>
    <t>Abbruch von Betonmauerwerk</t>
  </si>
  <si>
    <t>54.02.03.15A</t>
  </si>
  <si>
    <t>mit pneumatischen Werkzeugen von Hand (Preßlufthämmer)</t>
  </si>
  <si>
    <t>54.02.20.00</t>
  </si>
  <si>
    <t>ABBRUCH VON FAHRBAHNBELÄGEN</t>
  </si>
  <si>
    <t>54.02.20.03</t>
  </si>
  <si>
    <t>Abbruch von bituminöser Fahrbahndecke</t>
  </si>
  <si>
    <t>*54.02.20.03C</t>
  </si>
  <si>
    <t xml:space="preserve">Jegliche Belagstärke der Pflasterung </t>
  </si>
  <si>
    <t>54.10.00.00</t>
  </si>
  <si>
    <t>AUFSCHÜTTUNGEN UND WIEDERAUFFÜLLUNGEN</t>
  </si>
  <si>
    <t>54.10.02.00</t>
  </si>
  <si>
    <t>AUSFÜHREN VON AUFSCHÜTTUNGEN UND WIEDERAUFFÜLLUNGEN</t>
  </si>
  <si>
    <t>54.10.02.03</t>
  </si>
  <si>
    <t>Ausführen von Dämmen, Aufschüttungen und Wiederauffüllungen</t>
  </si>
  <si>
    <t>54.10.02.03A</t>
  </si>
  <si>
    <t>für setzungsgefährdete Bauwerke</t>
  </si>
  <si>
    <t>54.10.02.03B</t>
  </si>
  <si>
    <t>für setzungsunempfindliche Bauwerke</t>
  </si>
  <si>
    <t>54.10.03.00</t>
  </si>
  <si>
    <t>LIEFERUNG VON FREMDMATERIAL UND AUSFÜHREN VON AUFSCHÜTTUNGEN UND WIEDERAUFFÜLLUNGEN</t>
  </si>
  <si>
    <t>*54.10.03.03</t>
  </si>
  <si>
    <t>54.10.03.03A</t>
  </si>
  <si>
    <t>für setzungsempfindliche Bauwerke</t>
  </si>
  <si>
    <t>54.10.03.03B</t>
  </si>
  <si>
    <t>54.14.00.00</t>
  </si>
  <si>
    <t>ARBEITEN MIT GEOTEXTILIEN (VLIESE)</t>
  </si>
  <si>
    <t>54.14.01.00</t>
  </si>
  <si>
    <t>GEOTEXTIL MIT ENDLOSFADEN FÜR DRAINAGEN UND BODENVERBESSERUNGEN</t>
  </si>
  <si>
    <t>54.14.01.01</t>
  </si>
  <si>
    <t>Geotextil mit Endlosfaden</t>
  </si>
  <si>
    <t>54.14.01.01F</t>
  </si>
  <si>
    <t>R 21,5 kN/m</t>
  </si>
  <si>
    <t>54.15.00.00</t>
  </si>
  <si>
    <t>BEWEHRTE ERDKÖRPER -MIT GEOGITTER</t>
  </si>
  <si>
    <t>54.15.02.00</t>
  </si>
  <si>
    <t>STABILISIERUNG</t>
  </si>
  <si>
    <t>54.15.02.01</t>
  </si>
  <si>
    <t>Verbundmatte mit Geogitter für die Stabilisierung</t>
  </si>
  <si>
    <t>54.15.02.01A</t>
  </si>
  <si>
    <t>MD 30 – TD 30 KN/m</t>
  </si>
  <si>
    <t>54.16.00.00</t>
  </si>
  <si>
    <t>TRAG- UND FROSTSCHUTZSCHICHTEN</t>
  </si>
  <si>
    <t>54.16.02.00</t>
  </si>
  <si>
    <t>AUSFÜHRUNG VON TRAGSCHICHTEN</t>
  </si>
  <si>
    <t>54.16.02.05</t>
  </si>
  <si>
    <t>Ausführen einer Tragschicht</t>
  </si>
  <si>
    <t>54.16.02.05B</t>
  </si>
  <si>
    <t>Schichtstärke im eingebauten Zustand: 40 cm</t>
  </si>
  <si>
    <t>54.16.03.00</t>
  </si>
  <si>
    <t>LIEFERUNG VON FREMDMATERIAL UND AUSFÜHRUNG VON TRAGSCHICHTEN</t>
  </si>
  <si>
    <t>54.16.03.01</t>
  </si>
  <si>
    <t>Lieferung von Fremdmaterial Material in Erstanwendung und/oder Recyclingmaterial und Ausführung von Tragschichten</t>
  </si>
  <si>
    <t>54.16.03.01B</t>
  </si>
  <si>
    <t>54.20.00.00</t>
  </si>
  <si>
    <t>DRAINAGEN</t>
  </si>
  <si>
    <t>54.20.05.00</t>
  </si>
  <si>
    <t>HINTERMAUERUNGEN</t>
  </si>
  <si>
    <t>54.20.05.05</t>
  </si>
  <si>
    <t>Drainagehintermauerung, Mindest-Schichtstärke: 30 cm</t>
  </si>
  <si>
    <t>54.20.10.00</t>
  </si>
  <si>
    <t>LIEFERUNG UND EINBAU VON FILTERMATERIAL</t>
  </si>
  <si>
    <t>54.20.10.01</t>
  </si>
  <si>
    <t>Drainagematerial, ungeschichtet</t>
  </si>
  <si>
    <t>54.20.10.01B</t>
  </si>
  <si>
    <t>Sieblinienbereich (mm) 35/70</t>
  </si>
  <si>
    <t>54.30.00.00</t>
  </si>
  <si>
    <t>ARBEITEN MIT MUTTERERDE</t>
  </si>
  <si>
    <t>54.30.02.00</t>
  </si>
  <si>
    <t>LIEFERUNG VON MUTTERERDE, KOMPOST, TORF</t>
  </si>
  <si>
    <t>54.30.02.01</t>
  </si>
  <si>
    <t>Lieferung von Muttererde</t>
  </si>
  <si>
    <t>54.30.05.00</t>
  </si>
  <si>
    <t>AUSBREITEN UND EINEBNEN VON MUTTERBODEN, AUSBRINGEN VON GRASNARBEN, KOMPOST, TORF</t>
  </si>
  <si>
    <t>54.30.05.01</t>
  </si>
  <si>
    <t>Ausbreiten und Verteilen von Muttererde, Kompost, Torf</t>
  </si>
  <si>
    <t>54.30.05.01B</t>
  </si>
  <si>
    <t>Schichtstärke 16 - 25 cm</t>
  </si>
  <si>
    <t>56.00.00.00</t>
  </si>
  <si>
    <t>GRABENVERBAUWÄNDE, BÖSCHUNGSVERKLEIDUNGEN</t>
  </si>
  <si>
    <t>56.06.00.00</t>
  </si>
  <si>
    <t>SPRITZBETON</t>
  </si>
  <si>
    <t>56.06.02.00</t>
  </si>
  <si>
    <t>VERKLEIDUNG VON BÖSCHUNGEN</t>
  </si>
  <si>
    <t>56.06.02.01</t>
  </si>
  <si>
    <t>Spritzbeton C20/25</t>
  </si>
  <si>
    <t>56.06.02.01B</t>
  </si>
  <si>
    <t>Schichtstärke 10 cm</t>
  </si>
  <si>
    <t>56.06.05.00</t>
  </si>
  <si>
    <t>BEWEHRUNGSSTAHL FÜR SPRITZBETON</t>
  </si>
  <si>
    <t>56.06.05.01</t>
  </si>
  <si>
    <t>Elektrisch verschweißtes Baustahlgitter</t>
  </si>
  <si>
    <t>56.06.05.01A</t>
  </si>
  <si>
    <t>B450C</t>
  </si>
  <si>
    <t>kg</t>
  </si>
  <si>
    <t>56.20.00.00</t>
  </si>
  <si>
    <t>VERPRESSANKER FÜR ARBEITEN OBERTAGE</t>
  </si>
  <si>
    <t>56.20.05.00</t>
  </si>
  <si>
    <t>BOHRUNGEN FÜR VERPRESSANKER</t>
  </si>
  <si>
    <t>56.20.05.01</t>
  </si>
  <si>
    <t>Erstellen von Bohrloch für Zuganker, D bis 108 mm (4 1/4 ")</t>
  </si>
  <si>
    <t>*56.20.05.01D</t>
  </si>
  <si>
    <t>Lieferung und  Einbau von geneigten Mikrodrainagen bestehend aus: gewelltem Drainagerohr, Durchmesser &gt;2", mit wenigstens 3 Schlitzen pro Umfang, Schlitzbreite 0,25-0,5 mm, geschlossenem Rohr mit Geotextilummantelung</t>
  </si>
  <si>
    <t>56.21.00.00</t>
  </si>
  <si>
    <t>NÄGEL (PASSIVE ANKER) FÜR ARBEITEN OBERTAGE.</t>
  </si>
  <si>
    <t>56.21.02.00</t>
  </si>
  <si>
    <t>SELBSTBOHRANKER</t>
  </si>
  <si>
    <t>56.21.02.01</t>
  </si>
  <si>
    <t>Liefern, Bohren und Versetzen von Selbstbohrankern, inkl. Ankerplatte, Kopfmutter, Verlängerungsmuffen und dazugehöriger Bohrkrone.</t>
  </si>
  <si>
    <t>56.21.02.01F</t>
  </si>
  <si>
    <t>Last an der Streckgrenze: 400 KN</t>
  </si>
  <si>
    <t>56.21.02.01H</t>
  </si>
  <si>
    <t>Last an der Streckgrenze: 525 KN</t>
  </si>
  <si>
    <t>57.00.00.00</t>
  </si>
  <si>
    <t>SPEZIALGRÜNDUNGEN</t>
  </si>
  <si>
    <t>57.03.00.00</t>
  </si>
  <si>
    <t>KLEINKALIBRIGE GRÜNDUGSPFÄHLE (MICROPALI)</t>
  </si>
  <si>
    <t>57.03.02.00</t>
  </si>
  <si>
    <t>BOHRUNG FÜR KLEINBOHRPFÄHLE (MICROPALI)</t>
  </si>
  <si>
    <t>*57.03.02.01</t>
  </si>
  <si>
    <t>Kleinkalibriger Bohrpfahl, ausgeführt mittels Dreh- oder Drehschlagbohrung mit Verrohrung</t>
  </si>
  <si>
    <t>*57.03.02.01C</t>
  </si>
  <si>
    <t>D 180 - 229 mm (9 ")</t>
  </si>
  <si>
    <t>57.03.03.00</t>
  </si>
  <si>
    <t>BEWEHRUNG FÜR KLEINKALIBRIGE BOHRPFÄHLE</t>
  </si>
  <si>
    <t>*57.03.03.05</t>
  </si>
  <si>
    <t xml:space="preserve">Bearbeitung des Pfahlkopfes gemäß der statischen Zeichnungen und der Anweisungen der Bauleitung (nur Deckplatte im Bereich der Straßenachse) </t>
  </si>
  <si>
    <t>Nr.</t>
  </si>
  <si>
    <t>57.03.03.10</t>
  </si>
  <si>
    <t>Bewehrungsrohre für kleinkalibrige Bohrpfähle</t>
  </si>
  <si>
    <t>57.03.03.10B</t>
  </si>
  <si>
    <t>Rohr gelocht</t>
  </si>
  <si>
    <t>*58.00.00.00</t>
  </si>
  <si>
    <t>BETON UND STAHLBETON</t>
  </si>
  <si>
    <t>58.03.00.00</t>
  </si>
  <si>
    <t>BETON FÜR BEWEHRTE UND UNBEWEHRTE BAUWERKE</t>
  </si>
  <si>
    <t>58.03.01.00</t>
  </si>
  <si>
    <t>UNTERBETON, AUSGLEICHSBETON, FÜLLBETON UND DRAINAGEBETON</t>
  </si>
  <si>
    <t>58.03.01.01</t>
  </si>
  <si>
    <t>Liefern und Einbauen von Unterbeton, Ausgleichsbeton und Füllbeton, (Standard-Expositionsklassen)</t>
  </si>
  <si>
    <t>58.03.01.01B</t>
  </si>
  <si>
    <t>Festigkeitsklasse C 12/15</t>
  </si>
  <si>
    <t>*58.03.02.00</t>
  </si>
  <si>
    <t>BETON FÜR BAUWERKE JEDWELCHER LAGE, FORM UND ABMESSUNG</t>
  </si>
  <si>
    <t>58.03.02.01</t>
  </si>
  <si>
    <t>Beton für Bauwerke</t>
  </si>
  <si>
    <t>58.03.02.01D</t>
  </si>
  <si>
    <t>Festigkeitsklasse C 25/30</t>
  </si>
  <si>
    <t>58.03.02.01H</t>
  </si>
  <si>
    <t>Festigkeitsklasse C 30/37</t>
  </si>
  <si>
    <t>58.03.02.02</t>
  </si>
  <si>
    <t>Beton für Platten C30/37 - S4 - XF4</t>
  </si>
  <si>
    <t>58.10.00.00</t>
  </si>
  <si>
    <t>BEWEHRUNGSSTAHL</t>
  </si>
  <si>
    <t>58.10.02.00</t>
  </si>
  <si>
    <t>RUNDSTAHL, GERIPPT</t>
  </si>
  <si>
    <t>58.10.02.02</t>
  </si>
  <si>
    <t>Rundstahl, gerippt, im Werk kontrolliert</t>
  </si>
  <si>
    <t>58.10.02.02B</t>
  </si>
  <si>
    <t>Stahl B450C</t>
  </si>
  <si>
    <t>58.10.03.00</t>
  </si>
  <si>
    <t>BAUSTAHLGITTERMATTEN</t>
  </si>
  <si>
    <t>58.10.03.02</t>
  </si>
  <si>
    <t>Baustahlgittermatten mit gerippten Stäben</t>
  </si>
  <si>
    <t>58.10.03.02A</t>
  </si>
  <si>
    <t>gerippter Stahl, B450C</t>
  </si>
  <si>
    <t>59.00.00.00</t>
  </si>
  <si>
    <t>MAUERWERK AUS NATUR- UND KUNSTSTEIN</t>
  </si>
  <si>
    <t>59.05.00.00</t>
  </si>
  <si>
    <t>TROCKENMAUERWERK</t>
  </si>
  <si>
    <t>59.05.01.00</t>
  </si>
  <si>
    <t>TROCKENMAUERN AUS NATURSTEIN ODER FERTIGTEILELEMENTEN</t>
  </si>
  <si>
    <t>59.05.01.10</t>
  </si>
  <si>
    <t>Zyklopenmauern</t>
  </si>
  <si>
    <t>59.05.01.10A</t>
  </si>
  <si>
    <t>mit Porphyrsteinen, inkl. Lieferung</t>
  </si>
  <si>
    <t>*59.05.03.00</t>
  </si>
  <si>
    <t>STEINKÄFIGE (GABBIONI) UND DRÄNMATTEN</t>
  </si>
  <si>
    <t>59.05.03.10</t>
  </si>
  <si>
    <t>Entfalten, Aufbiegen, Zusammennähen, Füllen</t>
  </si>
  <si>
    <t>59.05.03.10A</t>
  </si>
  <si>
    <t>von Drahtkäfigen (Steinkäfigen - gabbioni)</t>
  </si>
  <si>
    <t>59.07.00.00</t>
  </si>
  <si>
    <t>BAUWERKE AUS NATURSTEIN UND ZEMENTMÖRTEL</t>
  </si>
  <si>
    <t>59.07.01.00</t>
  </si>
  <si>
    <t>MISCHMAUERWERK</t>
  </si>
  <si>
    <t>59.07.01.10</t>
  </si>
  <si>
    <t>Sichtoberfläche aus Naturstein bei Betonmauer</t>
  </si>
  <si>
    <t>59.07.02.00</t>
  </si>
  <si>
    <t>MISCHMAUER-PFLASTERUNGEN</t>
  </si>
  <si>
    <t>59.07.02.01</t>
  </si>
  <si>
    <t>Pflasterungen aus Naturstein</t>
  </si>
  <si>
    <t>59.07.02.01A</t>
  </si>
  <si>
    <t>fertige Schichtstärke: cm 30</t>
  </si>
  <si>
    <t>59.09.00.00</t>
  </si>
  <si>
    <t>BAUWERKE AUS NATURSTEIN UND BETON</t>
  </si>
  <si>
    <t>59.09.01.00</t>
  </si>
  <si>
    <t>MAUERWERK</t>
  </si>
  <si>
    <t>59.09.01.01</t>
  </si>
  <si>
    <t>Grobes Mosaikmauerwerk aus Naturstein und Beton</t>
  </si>
  <si>
    <t>59.09.01.01D</t>
  </si>
  <si>
    <t>Porphyr inkl. Lieferung, Beton C 25/30</t>
  </si>
  <si>
    <t>70.00.00.00</t>
  </si>
  <si>
    <t>ABDICHTUNGEN, OBERFLÄCHENSCHUTZ</t>
  </si>
  <si>
    <t>70.05.00.00</t>
  </si>
  <si>
    <t>ABDICHTUNGSANSTRICHE</t>
  </si>
  <si>
    <t>70.05.05.00</t>
  </si>
  <si>
    <t>ABDICHTUNGEN AUF BITUMINÖSER BASIS</t>
  </si>
  <si>
    <t>70.05.05.05</t>
  </si>
  <si>
    <t>Abdichtung durch bituminösen Anstrich - kalt</t>
  </si>
  <si>
    <t>70.10.00.00</t>
  </si>
  <si>
    <t>ABDICHTUNGEN MIT DICHTUNGSBAHNEN UND FOLIEN</t>
  </si>
  <si>
    <t>70.10.12.00</t>
  </si>
  <si>
    <t>ABDICHTUNG MIT BITUMENFOLIE</t>
  </si>
  <si>
    <t>70.10.12.10</t>
  </si>
  <si>
    <t>Abdichtung mit Bitumenfolie</t>
  </si>
  <si>
    <t>70.10.12.10D</t>
  </si>
  <si>
    <t>S: 4 mm,  R: 81 - 100 N/5 cm</t>
  </si>
  <si>
    <t>70.80.00.00</t>
  </si>
  <si>
    <t>ZUSATZARBEITEN</t>
  </si>
  <si>
    <t>70.80.10.00</t>
  </si>
  <si>
    <t>SCHUTZMASSNAHMEN</t>
  </si>
  <si>
    <t>70.80.10.22</t>
  </si>
  <si>
    <t>Liefern und Einbau von Noppenbahn, aus Polyethylen hoher Dichte (HDPE)</t>
  </si>
  <si>
    <t>70.80.10.22B</t>
  </si>
  <si>
    <t>Stärke 6/10 mm, Gewicht 600 gr / m2, Druckfestigkeit &gt; 250 kN / m2</t>
  </si>
  <si>
    <t>75.00.00.00</t>
  </si>
  <si>
    <t>ROHRLEITUNGEN, LIEFERUNG UND EINBAU</t>
  </si>
  <si>
    <t>75.10.00.00</t>
  </si>
  <si>
    <t>KUNSTSTOFFROHRE</t>
  </si>
  <si>
    <t>75.10.01.00</t>
  </si>
  <si>
    <t>POLYÄTHYLENROHRE FÜR WASSER-, GASLEITUNGEN UND KABELVERLEGUNG</t>
  </si>
  <si>
    <t>75.10.01.60</t>
  </si>
  <si>
    <t>Dreirohrsystem PE DN3x50 PN10 (PE HD UNI EN 12201 / T312 PN10 DN 50)</t>
  </si>
  <si>
    <t>75.10.04.00</t>
  </si>
  <si>
    <t>PVC-ROHRE FÜR KANALISATION</t>
  </si>
  <si>
    <t>75.10.04.05</t>
  </si>
  <si>
    <t>PVC-Rohre für Kanalisation</t>
  </si>
  <si>
    <t>75.10.04.05C</t>
  </si>
  <si>
    <t>DN 160</t>
  </si>
  <si>
    <t>75.10.04.05D</t>
  </si>
  <si>
    <t>DN 200</t>
  </si>
  <si>
    <t>75.10.04.05E</t>
  </si>
  <si>
    <t>DN 250</t>
  </si>
  <si>
    <t>75.10.04.05F</t>
  </si>
  <si>
    <t>DN 315</t>
  </si>
  <si>
    <t>75.10.05.00</t>
  </si>
  <si>
    <t>PVC-ROHRE FÜR DRAINAGEN</t>
  </si>
  <si>
    <t>75.10.05.15</t>
  </si>
  <si>
    <t>PVC-Drainagerohr, Typ C</t>
  </si>
  <si>
    <t>75.10.05.15C</t>
  </si>
  <si>
    <t>DN mm 100</t>
  </si>
  <si>
    <t>75.10.05.15E</t>
  </si>
  <si>
    <t>DN mm 160</t>
  </si>
  <si>
    <t>75.20.00.00</t>
  </si>
  <si>
    <t>BETONROHRE</t>
  </si>
  <si>
    <t>75.20.02.00</t>
  </si>
  <si>
    <t>ZENTRIFUGIERTE STAHLBETONROHRE</t>
  </si>
  <si>
    <t>75.20.02.05</t>
  </si>
  <si>
    <t>Kreisrundes, zentrifugiertes Stahlbetonrohr</t>
  </si>
  <si>
    <t>75.20.02.05A</t>
  </si>
  <si>
    <t>Durchmesser cm 30</t>
  </si>
  <si>
    <t>75.20.02.05B</t>
  </si>
  <si>
    <t>Durchmesser cm 40</t>
  </si>
  <si>
    <t>75.90.00.00</t>
  </si>
  <si>
    <t>AUFPREISE</t>
  </si>
  <si>
    <t>75.90.02.00</t>
  </si>
  <si>
    <t>AUFPREIS FÜR VOLLE BETONUMMANTELUNG</t>
  </si>
  <si>
    <t>75.90.02.05</t>
  </si>
  <si>
    <t>Kreisrundes Rohr</t>
  </si>
  <si>
    <t>75.90.02.05A</t>
  </si>
  <si>
    <t>bis DN mm 200</t>
  </si>
  <si>
    <t>75.90.02.05B</t>
  </si>
  <si>
    <t>DN mm 201 - 300</t>
  </si>
  <si>
    <t>75.90.02.05C</t>
  </si>
  <si>
    <t>DN mm 301 - 400</t>
  </si>
  <si>
    <t>SUMME HAUPTKATEGORIE 75</t>
  </si>
  <si>
    <t>77.00.00.00</t>
  </si>
  <si>
    <t>VORGEFERTIGTE SCHÄCHTE</t>
  </si>
  <si>
    <t>77.03.00.00</t>
  </si>
  <si>
    <t>STRASSENEINLAUFSCHÄCHTE</t>
  </si>
  <si>
    <t>77.03.02.00</t>
  </si>
  <si>
    <t>STRASSENEINLAUFSCHÄCHTE, DIN 4052</t>
  </si>
  <si>
    <t>77.03.02.01</t>
  </si>
  <si>
    <t>Kreisrunder Straßeneinlaufschacht: komplett</t>
  </si>
  <si>
    <t>77.03.02.01B</t>
  </si>
  <si>
    <t>Höhe:  97 cm für langen Eimer, ohne Geruchverschluß</t>
  </si>
  <si>
    <t>77.16.00.00</t>
  </si>
  <si>
    <t>SCHÄCHTE AUS STAHLBETON, RECHTECKIG</t>
  </si>
  <si>
    <t>77.16.01.00</t>
  </si>
  <si>
    <t>SCHÄCHTE FÜR NICHT AGGRESSIVES MILIEU</t>
  </si>
  <si>
    <t>77.16.01.11</t>
  </si>
  <si>
    <t>Schacht, wasserdicht 0,50 bar</t>
  </si>
  <si>
    <t>77.16.01.11A</t>
  </si>
  <si>
    <t>80 x 100 cm</t>
  </si>
  <si>
    <t>cm</t>
  </si>
  <si>
    <t>77.16.01.11C</t>
  </si>
  <si>
    <t>100 x 120 cm</t>
  </si>
  <si>
    <t>78.00.00.00</t>
  </si>
  <si>
    <t>SCHACHTABDECKUNGEN, EINLÄUFE, ROSTE, RIGOLEN, SCHACHTZUBEHÖR</t>
  </si>
  <si>
    <t>78.01.00.00</t>
  </si>
  <si>
    <t>SCHACHTABDECKUNGEN AUS GUSSEISEN</t>
  </si>
  <si>
    <t>78.01.02.00</t>
  </si>
  <si>
    <t>SCHACHTABDECKUNGEN AUS BETON/GUSSEISEN (BEGU)</t>
  </si>
  <si>
    <t>78.01.02.01</t>
  </si>
  <si>
    <t>Kreisförmige Schachtabdeckung</t>
  </si>
  <si>
    <t>78.01.02.01C</t>
  </si>
  <si>
    <t>Prüflast 400 kN  Gewicht 170/180 kg</t>
  </si>
  <si>
    <t>78.02.00.00</t>
  </si>
  <si>
    <t>STRASSENEINLÄUFE AUS GUSSEISEN</t>
  </si>
  <si>
    <t>78.02.01.00</t>
  </si>
  <si>
    <t>STRASSENEINLÄUFE AUS GUSSEISEN MIT RAHMEN AUS GUSSEISEN ODER GUSSEISEN/BETON (BEGU)</t>
  </si>
  <si>
    <t>78.02.01.01</t>
  </si>
  <si>
    <t>Kreisrunder Straßeneinlauf aus industrieller Fertigung</t>
  </si>
  <si>
    <t>78.02.01.01B</t>
  </si>
  <si>
    <t>Prüflast 250 kN  Gewicht 175/185 kg</t>
  </si>
  <si>
    <t>78.02.01.06</t>
  </si>
  <si>
    <t>Straßeneinlauf Typ "Rekord"</t>
  </si>
  <si>
    <t>78.02.01.06A</t>
  </si>
  <si>
    <t>ebener Einlauf  Gewicht 95/105 kg</t>
  </si>
  <si>
    <t>85.00.00.00</t>
  </si>
  <si>
    <t>BELAGSARBEITEN</t>
  </si>
  <si>
    <t>85.05.00.00</t>
  </si>
  <si>
    <t>BITUMINÖSE BELÄGE</t>
  </si>
  <si>
    <t>85.05.05.00</t>
  </si>
  <si>
    <t>AUFBRINGEN VON BITUMINÖSEN BINDEMITTELN</t>
  </si>
  <si>
    <t>85.05.05.05</t>
  </si>
  <si>
    <t>Aufbringen eines kationischen Emulsionsfilms</t>
  </si>
  <si>
    <t>85.05.10.00</t>
  </si>
  <si>
    <t>BELÄGE AUS BITUMINÖSEM MISCHGUT</t>
  </si>
  <si>
    <t>85.05.10.13</t>
  </si>
  <si>
    <t>Bituminöses Mischgut 0/25 für Binderschichten mit modifiziertem Bindemittel</t>
  </si>
  <si>
    <t>85.05.10.13A</t>
  </si>
  <si>
    <t>je m2 und cm Schichtstärke, eingebaut</t>
  </si>
  <si>
    <t>85.05.10.33</t>
  </si>
  <si>
    <t>Bituminöses Mischgut, 0/12 mit hochmodifiziertem Bindemittel für Verschleißschichten aus Splittmastix (hard)</t>
  </si>
  <si>
    <t>85.05.10.33A</t>
  </si>
  <si>
    <t xml:space="preserve"> 46400480BE</t>
  </si>
  <si>
    <t>CIG Kode: 
Codice CIG:</t>
  </si>
  <si>
    <t>LV-Pos. Nr.
Pos.n.</t>
  </si>
  <si>
    <t>Bezeichnung DE
Denominazione DE</t>
  </si>
  <si>
    <t>Bezeichnung IT
Denominazione IT</t>
  </si>
  <si>
    <t>Maßeinheit DE
Unitá di misura DE</t>
  </si>
  <si>
    <t>Maßeinheit IT
Unitá di misura IT</t>
  </si>
  <si>
    <t>Menge
Quantitá</t>
  </si>
  <si>
    <t>Einheitspreis
Prezzo unitario</t>
  </si>
  <si>
    <t>SICHERHEITSMASSNAHMEN - MISURE PER LA SICUREZZA:</t>
  </si>
  <si>
    <t>KOSTEN FÜR SICHERHEITSMASSNAHMEN
COSTI PER LA SICUREZZA</t>
  </si>
  <si>
    <t>GESAMT DES ANGETOS FÜR ARBEITEN PAUSCHAL und/oder NACH AUFMASS OHNE KOSTEN FÜR SICHERHEITSMASSNAHMEN
IMPORTO TOTALE OFFERTO PER I LAVORI A CORPO e/o A MISURA SENZA ONERI DI SICUREZZA</t>
  </si>
  <si>
    <t>Betrag der Arbeiten PAUSCHAL
Importo lavori a CORPO</t>
  </si>
  <si>
    <t>Betrag der Arbeiten nach Aufmass
Importo lavori a MISURA</t>
  </si>
  <si>
    <t>ZUSAMMENFASSUNG
RIEPILOGO</t>
  </si>
  <si>
    <t xml:space="preserve">
BEILAGE 4 – ANGEBOTSFORMULAR
VERZEICHNEIS DER ARBEITEN UND DER LIEFERUNGEN
ANGEBOT MIT EINHEITSPREISEN
ALLEGATO 4 - MODULO DELL'OFFERTA LISTA DELLE 
CATEGORIE DI LAVORAZIONONI E FORNITURE 
OFFERTA CON PREZZI UNITARI 
</t>
  </si>
  <si>
    <t>Gesamtpreis (Menge x Einheitspreis)
Prezzo totale (quantitá per prezzo unitario)</t>
  </si>
  <si>
    <t>Betrag der Arbeiten ohne Sicherheitsmaßnahmen
Importo dei lavori senza sicurezza</t>
  </si>
  <si>
    <t>Gesamtbetrag der Sicherheitsmaßnahmen
Importo complessivo per la sicurezza</t>
  </si>
  <si>
    <t>GESAMTBETRAG DER ARBEITEN EINSCHLIESSLICH DER KOSTEN FÜR SICHERHEITSMASSNAHMEN
IMPORTO COMPLESSIVO DEI LAVORI CON LA SICUREZZA</t>
  </si>
  <si>
    <t>DATUM - DATA:</t>
  </si>
  <si>
    <r>
      <t xml:space="preserve">Digitale Unterschrift des bevollmächtigten Vertretes des </t>
    </r>
    <r>
      <rPr>
        <b/>
        <sz val="8"/>
        <rFont val="Arial"/>
        <family val="2"/>
      </rPr>
      <t>einzelnen</t>
    </r>
    <r>
      <rPr>
        <sz val="8"/>
        <rFont val="Arial"/>
        <family val="0"/>
      </rPr>
      <t xml:space="preserve"> Unternehmens
Firma digitale rapresentante legale dell'impresa </t>
    </r>
    <r>
      <rPr>
        <b/>
        <sz val="8"/>
        <rFont val="Arial"/>
        <family val="2"/>
      </rPr>
      <t>singola</t>
    </r>
  </si>
  <si>
    <r>
      <t xml:space="preserve">Digitale Unterschrift des bevollmächtigten Vertretes des </t>
    </r>
    <r>
      <rPr>
        <b/>
        <sz val="8"/>
        <rFont val="Arial"/>
        <family val="2"/>
      </rPr>
      <t>federführenden</t>
    </r>
    <r>
      <rPr>
        <sz val="8"/>
        <rFont val="Arial"/>
        <family val="0"/>
      </rPr>
      <t xml:space="preserve"> Unternehmens
Firma digitale rapresentante legale dell'impresa </t>
    </r>
    <r>
      <rPr>
        <b/>
        <sz val="8"/>
        <rFont val="Arial"/>
        <family val="2"/>
      </rPr>
      <t>capogruppo</t>
    </r>
  </si>
  <si>
    <r>
      <t xml:space="preserve">Digitale Unterschrift des bevollmächtigten Vertretes des </t>
    </r>
    <r>
      <rPr>
        <b/>
        <sz val="8"/>
        <rFont val="Arial"/>
        <family val="2"/>
      </rPr>
      <t>(kooptierten)</t>
    </r>
    <r>
      <rPr>
        <sz val="8"/>
        <rFont val="Arial"/>
        <family val="0"/>
      </rPr>
      <t xml:space="preserve"> Mitglieds
Firma digitale rapresentante legale dell'impresa </t>
    </r>
    <r>
      <rPr>
        <b/>
        <sz val="8"/>
        <rFont val="Arial"/>
        <family val="2"/>
      </rPr>
      <t>mandante/cooptata</t>
    </r>
  </si>
  <si>
    <t>Schichtstärke, eingebaut: 3 cm</t>
  </si>
  <si>
    <t>86.00.00.00</t>
  </si>
  <si>
    <t>STRASSENREGELBAUWERKE, STRASSENZUBEHÖR, STRASSENBESCHILDERUNG UND BODENMARKIERUNG</t>
  </si>
  <si>
    <t>86.01.00.00</t>
  </si>
  <si>
    <t>RANDSTEINE</t>
  </si>
  <si>
    <t>86.01.01.00</t>
  </si>
  <si>
    <t>RANDSTEINE AUS NATURSTEIN</t>
  </si>
  <si>
    <t>86.01.01.22</t>
  </si>
  <si>
    <t>Randbegrenzung aus Naturstein und Beton</t>
  </si>
  <si>
    <t>86.01.01.22A</t>
  </si>
  <si>
    <t>Abmessungen h = 50 cm, b = 30 cm</t>
  </si>
  <si>
    <t>86.02.00.00</t>
  </si>
  <si>
    <t>KUNETTEN UND STÜTZMAUERAUFSÄTZE</t>
  </si>
  <si>
    <t>86.02.03.00</t>
  </si>
  <si>
    <t>STÜTZMAUERAUFSÄTZE AUS STAHLBETON</t>
  </si>
  <si>
    <t>*86.02.03.01</t>
  </si>
  <si>
    <t>Stützmaueraufsätze zur Abgrenzung von Straßenfahrbahnen</t>
  </si>
  <si>
    <t>86.02.03.01D</t>
  </si>
  <si>
    <t>Fünfeckquerschnitt  B/H nach Anordnung der BL</t>
  </si>
  <si>
    <t>86.10.00.00</t>
  </si>
  <si>
    <t>STRASSENLEITPLANKEN</t>
  </si>
  <si>
    <t>86.10.02.00</t>
  </si>
  <si>
    <t>STRASSENLEITPLANKE AUS STAHL, HOMOLOGIERT UND/ODER ZERTIFIZIERT</t>
  </si>
  <si>
    <t>86.10.02.02</t>
  </si>
  <si>
    <t>Straßenleitplanke aus Stahl, PAB H2 CE</t>
  </si>
  <si>
    <t>86.10.02.03</t>
  </si>
  <si>
    <t>Straßenleitplanke aus Stahl, PAB H2 TE (Seitenrand)</t>
  </si>
  <si>
    <t>86.10.02.05</t>
  </si>
  <si>
    <t>Versenktes Endstück für eine Straßenleitplanke aus Stahl Typ PAB H2</t>
  </si>
  <si>
    <t>86.10.02.06</t>
  </si>
  <si>
    <t>Geneigtes Band für Straßenleitplanken aus Stahl Typ PAB H2</t>
  </si>
  <si>
    <t>86.10.02.07</t>
  </si>
  <si>
    <t>Versenktes gebogenes Endstück für Straßenleitplanken aus Stahl Typ PAB H2 CE</t>
  </si>
  <si>
    <t>86.12.00.00</t>
  </si>
  <si>
    <t>GELÄNDER</t>
  </si>
  <si>
    <t>86.12.01.00</t>
  </si>
  <si>
    <t>GELÄNDER AUS HANDWERKLICHER FERTIGUNG</t>
  </si>
  <si>
    <t>*86.12.01.03</t>
  </si>
  <si>
    <t>Geländer aus Holz</t>
  </si>
  <si>
    <t>86.18.00.00</t>
  </si>
  <si>
    <t>FELSSICHERUNG</t>
  </si>
  <si>
    <t>86.18.01.00</t>
  </si>
  <si>
    <t>SÄUBERUNG VON FELSBÖSCHUNG</t>
  </si>
  <si>
    <t>86.18.01.01</t>
  </si>
  <si>
    <t>Eingriffe zur Säuberung und Freiräumen von Felswänden</t>
  </si>
  <si>
    <t>86.18.01.10</t>
  </si>
  <si>
    <t>Schnitt von Sträuchern</t>
  </si>
  <si>
    <t>*86.18.01.99</t>
  </si>
  <si>
    <t>Stroh-/Kokosfasermatte</t>
  </si>
  <si>
    <t>86.18.03.00</t>
  </si>
  <si>
    <t>FELSSICHERUNG DURCH EINFACHE ODER VERSTÄRKTE METALLNETZE</t>
  </si>
  <si>
    <t>86.18.03.02</t>
  </si>
  <si>
    <t>Felsverhängung mittels Metallnetzen</t>
  </si>
  <si>
    <t>86.18.03.02A</t>
  </si>
  <si>
    <t>Ummantelung des Metallnetzes mit widerstandfähiger Verzinkung</t>
  </si>
  <si>
    <t>86.21.00.00</t>
  </si>
  <si>
    <t>ERGÄNZENDE POSITION ZU DEN FELSSICHERUNG (86.18) UND STEINSCHLAGSCHUTZBAUTEN (86.20)</t>
  </si>
  <si>
    <t>86.21.02.00</t>
  </si>
  <si>
    <t>BOHRUNGEN</t>
  </si>
  <si>
    <t>86.21.02.01</t>
  </si>
  <si>
    <t>Bohrungen mit tragbarem Bohrgerät</t>
  </si>
  <si>
    <t>86.21.02.01A</t>
  </si>
  <si>
    <t>Durchmesser bis 42 mm</t>
  </si>
  <si>
    <t>86.21.03.00</t>
  </si>
  <si>
    <t>VERANKERUNGEN UND METALLSEILE</t>
  </si>
  <si>
    <t>86.21.03.10</t>
  </si>
  <si>
    <t>Metallverankerungen B450C</t>
  </si>
  <si>
    <t>86.21.03.10B</t>
  </si>
  <si>
    <t>Durchmesser 24 mm</t>
  </si>
  <si>
    <t>86.21.03.20</t>
  </si>
  <si>
    <t>Stahlseil vom Typ AMZ</t>
  </si>
  <si>
    <t>86.21.03.20C</t>
  </si>
  <si>
    <t>Durchmesser 12 mm</t>
  </si>
  <si>
    <t>86.22.00.00</t>
  </si>
  <si>
    <t>SCHUTZGITTER, ZÄUNE</t>
  </si>
  <si>
    <t>86.22.02.00</t>
  </si>
  <si>
    <t>ZÄUNE</t>
  </si>
  <si>
    <t>86.22.02.02</t>
  </si>
  <si>
    <t>Metallischer Maschendrahtzaun (mit Kunststoffbeschichtung)</t>
  </si>
  <si>
    <t>86.22.02.02A</t>
  </si>
  <si>
    <t>H &lt;= 1,50 m</t>
  </si>
  <si>
    <t>86.30.00.00</t>
  </si>
  <si>
    <t>STRASSENBESCHILDERUNG UND BODENMARKIERUNG</t>
  </si>
  <si>
    <t>86.30.01.00</t>
  </si>
  <si>
    <t>STRASSENBESCHILDERUNG</t>
  </si>
  <si>
    <t>86.30.01.06</t>
  </si>
  <si>
    <t>Regulamentäres Warnschild, dreieckig, Klasse 2</t>
  </si>
  <si>
    <t>86.30.01.06D</t>
  </si>
  <si>
    <t>90/90/90 cm in Aluminium 25/10 mm</t>
  </si>
  <si>
    <t>86.30.01.11</t>
  </si>
  <si>
    <t>Regulamentäres Rechteckschild, Klasse 2</t>
  </si>
  <si>
    <t>86.30.01.11B</t>
  </si>
  <si>
    <t>25/50 cm in Aluminium 25/10 mm</t>
  </si>
  <si>
    <t>86.30.01.11C</t>
  </si>
  <si>
    <t>27/80 cm in Aluminium 25/10 mm</t>
  </si>
  <si>
    <t>86.30.01.17</t>
  </si>
  <si>
    <t>Regulamentäres Leitmal für enge Kurven, Kehren, oder für "T" - Kreuzungen</t>
  </si>
  <si>
    <t>86.30.01.17A</t>
  </si>
  <si>
    <t>60/240 cm</t>
  </si>
  <si>
    <t>86.30.01.18</t>
  </si>
  <si>
    <t>Regulamentäre Leittafel für Hindernisse</t>
  </si>
  <si>
    <t>86.30.01.18A</t>
  </si>
  <si>
    <t>25/45 cm</t>
  </si>
  <si>
    <t>86.30.01.18B</t>
  </si>
  <si>
    <t>35/90 cm</t>
  </si>
  <si>
    <t>86.30.01.22</t>
  </si>
  <si>
    <t>Rohrstange aus Stahl S235</t>
  </si>
  <si>
    <t>86.30.01.22F</t>
  </si>
  <si>
    <t>ø 90 mm   7,30 kg/ml  mit Drehsicherung</t>
  </si>
  <si>
    <t>86.30.01.80</t>
  </si>
  <si>
    <t>Fundamentblöcke</t>
  </si>
  <si>
    <t>86.30.01.80B</t>
  </si>
  <si>
    <t>Abmessungen des Fundamentblockes 40/40/50 cm</t>
  </si>
  <si>
    <t>86.30.01.83</t>
  </si>
  <si>
    <t>Einbau von Verkehrsschilderstangen am Steher der Leitplanke</t>
  </si>
  <si>
    <t>86.30.01.83A</t>
  </si>
  <si>
    <t>Montage ohne Auskragung</t>
  </si>
  <si>
    <t>86.30.01.83B</t>
  </si>
  <si>
    <t>Montage mit Auskragung</t>
  </si>
  <si>
    <t>86.30.02.00</t>
  </si>
  <si>
    <t>BODENMARKIERUNG</t>
  </si>
  <si>
    <t>86.30.02.01</t>
  </si>
  <si>
    <t>Aufbringung von horizontaler Bodenmarkierung</t>
  </si>
  <si>
    <t>86.30.02.01E</t>
  </si>
  <si>
    <t>rückstrahlende Lackfarbe, Streifen B = 15 cm</t>
  </si>
  <si>
    <t>86.30.02.01H</t>
  </si>
  <si>
    <t>rückstrahlende Lackfarbe, Streifen B = 30 cm</t>
  </si>
  <si>
    <t>86.30.02.01K</t>
  </si>
  <si>
    <t>rückstrahlende Lackfarbe, Stoplinie bestehend aus einer Reihe von Dreiecken B = 60 cm; H = 70 cm</t>
  </si>
  <si>
    <t>86.30.02.01M</t>
  </si>
  <si>
    <t>rückstrahlende Lackfarbe, Dreieckiges Vorfahrtszeichen, klein, B = 1 m; H = 2 m</t>
  </si>
  <si>
    <t>86.30.02.01O</t>
  </si>
  <si>
    <t>rückstrahlende Lackfarbe, Begenzungsstreifen für Haltestelle mit der Schrift „BUS“ klein</t>
  </si>
  <si>
    <t>86.30.02.02</t>
  </si>
  <si>
    <t>Anbringen von elasto-plastischem Laminat</t>
  </si>
  <si>
    <t>86.30.02.02H</t>
  </si>
  <si>
    <t>rückstrahlendes Laminat, Schrift „STOP“ außerstädtisch</t>
  </si>
  <si>
    <t>86.30.02.80</t>
  </si>
  <si>
    <t>Löschen von bestehender Bodenmarkierung</t>
  </si>
  <si>
    <t>86.30.02.80A</t>
  </si>
  <si>
    <t>fräsen, abspachteln, abflammen</t>
  </si>
  <si>
    <t>96.00.00.00</t>
  </si>
  <si>
    <t>BEGRÜNUNGS- UND GÄRTNERARBEITEN</t>
  </si>
  <si>
    <t>96.01.00.00</t>
  </si>
  <si>
    <t>BEGRÜNUNGSARBEITEN</t>
  </si>
  <si>
    <t>96.01.01.00</t>
  </si>
  <si>
    <t>AUSSAAT</t>
  </si>
  <si>
    <t>96.01.01.01</t>
  </si>
  <si>
    <t>Trockenaussaat von Samenmischungen</t>
  </si>
  <si>
    <t>96.01.80.00</t>
  </si>
  <si>
    <t>NEBENARBEITEN</t>
  </si>
  <si>
    <t>96.01.80.01</t>
  </si>
  <si>
    <t>Liefern und Einbauen von Hanfgewebe</t>
  </si>
  <si>
    <t>96.01.80.01A</t>
  </si>
  <si>
    <t>Maschenweite ca. 2 x 2 cm</t>
  </si>
  <si>
    <t>SIC 1</t>
  </si>
  <si>
    <t>99.01.01.01
Bauhütte, einsetzbar als Umkleideraum, Büro, mit einfacher Beleuchtungsanlage und Steckdosen (10 A), mit Anschluß an das Strom- und Abwassernetz. Auf- und Abbau und Leihgebühr für 6 Monate (Einrichtung nicht inbegriffen). KLASSE 1a</t>
  </si>
  <si>
    <t>SIC 2</t>
  </si>
  <si>
    <t>99.01.01.02
Bauhütte, einsetzbar als Umkleideraum, Büro, mit einfacher Beleuchtungsanlage und Steckdosen (10 A), ggf. Anschluß an das Strom- und Abwassernetz. Leihgebühr für jeden weiteren Monat (Einrichtung nicht inbegriffen). KLASSE 1a</t>
  </si>
  <si>
    <t>SIC 3</t>
  </si>
  <si>
    <t>99.01.01.03
Fertigbauteil mit einer Stehtoilette, mit Becken oder Dusche, Anschluss an den Kanalisierungsbestand und das Stromnetz auf der Baustelle (Grundfläche 5 m²). Auf-, Abbau und sechs Monate Miete</t>
  </si>
  <si>
    <t>SIC 4</t>
  </si>
  <si>
    <t>99.01.01.04
Vollständige Sturzsicherungsausrüstung, bestehend aus: Sicherheitsgeschirr, Seil mit Durchmesser 16 mm, Länge 200 cm, Durchlaufvorrichtung und Verankerung in Arbeitsposition; Notseil Durchmesser 12 mm, Länge 100/2000 cm, mit doppeltem Karabinerhaken und Energieableiter; Seil Durchmesser 16 mm, Länge 10 m, mit Kausche; Packsack. Pro Monat. KLASSE 4a</t>
  </si>
  <si>
    <t>SIC 5</t>
  </si>
  <si>
    <t>99.01.01.05
Lieferung und Montage eines homologierten Feuerlöschers Typ A, B, C, à 5 kg, . Leihgebühr pro Jahr. KLASSE 4a</t>
  </si>
  <si>
    <t>SIC 6</t>
  </si>
  <si>
    <t>99.01.01.06
Notleuchte für Bauhütten mit Pufferbatterie, Wandanschluß an die bestehende Leitung</t>
  </si>
  <si>
    <t>SIC 7</t>
  </si>
  <si>
    <t>99.01.01.07
Installation, Prüfung und Betrieb der Erdungsanlagen</t>
  </si>
  <si>
    <t>SIC 8</t>
  </si>
  <si>
    <t>99.01.01.08
Überprüfung der Effizienz und Sicherheit der Erdungsanlagen. Je Anlage, alle zwei Jahre</t>
  </si>
  <si>
    <t>SIC 9</t>
  </si>
  <si>
    <t>99.01.01.09
Metall-Sprossenleiter à 4 m Länge mit rutschsicherern Gummifüßen, montiert mit Befestigung Befestigung an der Auflagefläche und am Endpunkt. Leihgebühr pro Monat. KLASSE 4a</t>
  </si>
  <si>
    <t>SIC 10</t>
  </si>
  <si>
    <t>99.01.01.10
Außengerüst Rohr/Stoß, Arbeitsflächen mit Holzbohlen 5 cm Stärke, Untergerüst, Außengeländer, Zugangsstufen zu den versch. Etagen, Schließluken, Steinschlagvorhang. Transport, Aufbau, Abbau und Verleih erste 30 Tage. Pro m² Fassade. KLASSE 1a.</t>
  </si>
  <si>
    <t>SIC 11</t>
  </si>
  <si>
    <t>99.01.01.11
Außengerüst Rohr/Stoß wie Position SC.01.01.15 Verleih nach dem ersten Monat, pro Monat oder Monatsabschnitt. Pro m² Fassade</t>
  </si>
  <si>
    <t>SIC 12</t>
  </si>
  <si>
    <t>99.01.01.12
Gewöhnliches Geländer, zur Gänze aus Holz, inklusive Feststellvorrichtung, ggf. Winddrehsicherung, Befestigung an den Strukturen. Inklusive Auf- und Abbau. 3 Mal wiederzuverwenden.</t>
  </si>
  <si>
    <t>SIC 13</t>
  </si>
  <si>
    <t>99.01.01.13
Gewöhnliches Geländer mit Rohr/Stoßelementen, bestehend aus zwei horizontalen Längsschwellen und Bohle, Feststellvorrichtung, Befestigung an den Strukturen. Aufbau, Abbau und Leihgebühr pro Monat. KLASSE 4a (Abschnitt 1-5: Lmittel=450 m)</t>
  </si>
  <si>
    <t>SIC 14</t>
  </si>
  <si>
    <t>99.01.01.14
Rollgerüst für Fertiggestelle auf Rädern, Abmessungen Grundriß 1.20x2.00m, inklusive Transport, Auf- und Abbau, mit Arbeitsfläche in 3 m Höhe. Leihgebühr pro Monat. KLASSE 4a</t>
  </si>
  <si>
    <t>SIC 15</t>
  </si>
  <si>
    <t>99.01.01.15
Lawinen- oder Steinschlagschutz, bestehend aus Holzgerüsten von etwa 5 cm Stärke, angenietet an Holzpfosten mit je 2 Lfm Abstand, Querschnitt bis 16x16cm, im Boden eingepfählt, an den Fuß mit einem Träger verbunden, der mit Metallknüppelabschnitten am Boden verankert ist und am Kopfe verspreizt. Gesamtlänge Sektoren mit Schutznetz: 450 m x 1 m</t>
  </si>
  <si>
    <t>SIC 16</t>
  </si>
  <si>
    <t>99.01.01.16
Schutz für Bewehrungseisen durch Holzbohlen à 2-3 cm Stärke, mit den oberen Enden der Bewehrungseisen verbunden (drei Mal wiederverwendbar). Lieferung und Montage</t>
  </si>
  <si>
    <t>SIC 17</t>
  </si>
  <si>
    <t>99.01.01.17
Schutz von Aushubwänden mit undurchlässigen Planen, die mit Metall- oder Holzpfosten befestigt werden, oben und unten angebunden und ggf. beschwert.</t>
  </si>
  <si>
    <t>SIC 18</t>
  </si>
  <si>
    <t>99.01.01.18
Absperrung mittels gepresstem Kunststoffnetz, gestützt auf Rundeisen Durchmesser 20 mm, in je einem m Abstand in den Boden eingepfählt, mit Höhe bis 2 m, inklusive Montage und späterer Abbau</t>
  </si>
  <si>
    <t>SIC 19</t>
  </si>
  <si>
    <t>99.01.01.19
Absperrung bestehend aus eingepfählten Metallprofilen und Metallnetz , das mit den zwischen den Pfosten gespannten Drähten verbunden wird, inklusive verdrehsicheren Pfosten, Höhe bis 2 Lfm, inklusive Montage und späterer Abbau.</t>
  </si>
  <si>
    <t>SIC 20</t>
  </si>
  <si>
    <t>99.01.01.20
Absperrung eines Baustellenbereiches mittels Stahlbeton-Gleitwände Typ New Jersey. Leihgebühr pro Monat  inklusive Montage und späterer Abbau für 5 Sektoren. KLASSE 4a.</t>
  </si>
  <si>
    <t>SIC 21</t>
  </si>
  <si>
    <t>99.01.01.21
Verbandskasten (siehe M.D. Nr. 388 vom 15.07.2003)</t>
  </si>
  <si>
    <t>SIC 22</t>
  </si>
  <si>
    <t>99.01.01.22
Erste-Hilfe-Kasten (M.D. Nr. 388 vom 15.07.2003) jeweils 108.000</t>
  </si>
  <si>
    <t>SIC 23</t>
  </si>
  <si>
    <t>99.01.01.23
Tragbare Warnleuchten für Absperrungen oder Absperrschranken oder Verkehrszeichen, acu Blinkleuchten, batteriegespeist, mindestens 16 Stunden durchgehende Betriebsleistung. Betriebskosten inklusive Austauschen und Aufladen Batterie</t>
  </si>
  <si>
    <t>SIC 24</t>
  </si>
  <si>
    <t>99.01.01.24
Paar dreifeldriger Lichtsignalgeber und Steuerwerk zur Verkehrsregelung, batteriebetrieben, Betriebsdauer mindestens 16 Stunden, inklusive 100 Lfm Kabel. Leihgebühr pro Monat. Klasse 4a.Nr.2 x 22 Monate</t>
  </si>
  <si>
    <t>SIC 25</t>
  </si>
  <si>
    <t>99.01.01.25
Paar dreifeldriger Lichtsignalgeber und Steuerwerk zur Verkehrsregelung, batteriebetrieben, Betriebsdauer mindestens 16 Stunden, inklusive 100 Lfm Kabel. Auf- und Abbau.</t>
  </si>
  <si>
    <t>SIC 26</t>
  </si>
  <si>
    <t>99.01.01.26
Strassenbeshilderung zur Verkehrsumleitung auf Straße mit zwei Fahrstreifen gemäß Vorgaben der Straßenverkehrsordnung, inklusive Aufstellen von Leitkegeln oder selbstaufrichtenden Sichtzeichen, Verkehrsschilder, Leitmale, Warnleuchten. Montage, Abbau und Leihgebühr pro Monat.</t>
  </si>
  <si>
    <t>SIC 27</t>
  </si>
  <si>
    <t>99.01.01.27
Koordinierunssitzung der Verantwortlichen der Unternehmen, die auf der Baustelle tätig sind und dem mit der Ausführung der Arbeiten befaßten Koordinator, die zum Beginn der Arbeiten und jeder neuen Arbeitsphase oder Eintritt eines neuen Unternehmens vorgesehen ist. Durchschnittskosten pro Kopf und Sitzung</t>
  </si>
  <si>
    <t>SIC 28</t>
  </si>
  <si>
    <t>PREZZI ELEMENTARI</t>
  </si>
  <si>
    <t>MANO D'OPERA</t>
  </si>
  <si>
    <t>MANO D'OPERA - SETTORE EDILE/CIVILE</t>
  </si>
  <si>
    <t>Operaio alt. spec.</t>
  </si>
  <si>
    <t>Operaio specializzato</t>
  </si>
  <si>
    <t>Operaio comune</t>
  </si>
  <si>
    <t>NOLI</t>
  </si>
  <si>
    <t>MEZZI DI TRASPORTO</t>
  </si>
  <si>
    <t>Autocarro con cassa ribaltabile, 3 lati</t>
  </si>
  <si>
    <t>portata oltre 10,50 fino a 14,0 t</t>
  </si>
  <si>
    <t>MEZZI DI SCAVO E DI CARICAMENTO</t>
  </si>
  <si>
    <t>Escavatore idraulico gommato, potenza motore:</t>
  </si>
  <si>
    <t>da 102 a 152 kW (137 - 204 HP)</t>
  </si>
  <si>
    <t>Escavatore idraulico cingolato, potenza motore:</t>
  </si>
  <si>
    <t>da 153 a 203 kW (205 - 272 HP)</t>
  </si>
  <si>
    <t>Escavatore tipo "ragno" a due ruote e due piedi telescopici</t>
  </si>
  <si>
    <t>potenza ca. 65 kW</t>
  </si>
  <si>
    <t>Pala caricatrice cingolata o gommata, potenza motore:</t>
  </si>
  <si>
    <t>oltre 102 fino a 152 kW (137 - 204 HP)</t>
  </si>
  <si>
    <t>MEZZI DI COSTIPAMENTO</t>
  </si>
  <si>
    <t>Piastra vibrante con motore a scoppio</t>
  </si>
  <si>
    <t>forza centrifuga oltre 20 fino a 25 kN</t>
  </si>
  <si>
    <t>Rullo vibrante a piede di capra, rimorchiato, compreso mezzo trainante.</t>
  </si>
  <si>
    <t>peso oltre 10,00 fino a 13,0 t</t>
  </si>
  <si>
    <t>LAVORI PRELIMINARI E CONCLUSIVI</t>
  </si>
  <si>
    <t>LAVORI DI DISBOSCAMENTO</t>
  </si>
  <si>
    <t>DISBOSCAMENTO IN GENERE</t>
  </si>
  <si>
    <t>Disboscamento - compreso taglio di piante di diametro fino a 15 cm</t>
  </si>
  <si>
    <t>ABBATTIMENTO DI PIANTE</t>
  </si>
  <si>
    <t>Abbattimento di piante</t>
  </si>
  <si>
    <t>diametro 16 fino a  20 cm</t>
  </si>
  <si>
    <t>nr</t>
  </si>
  <si>
    <t>diametro 21 fino a 30 cm</t>
  </si>
  <si>
    <t>ESTIRPAZIONE DI CEPPAIE</t>
  </si>
  <si>
    <t>Estirpazione di ceppaie, diametro:</t>
  </si>
  <si>
    <t>cm 16 fino a 20</t>
  </si>
  <si>
    <t>cm 21 fino a 30</t>
  </si>
  <si>
    <t>TAGLIO DI PAVIMENTAZIONI</t>
  </si>
  <si>
    <t>TAGLIO DI PAVIMENTAZIONI BITUMINOSE</t>
  </si>
  <si>
    <t>Taglio di pavimentazioni bituminose</t>
  </si>
  <si>
    <t>per qualsiasi spessore</t>
  </si>
  <si>
    <t>RIMOZIONI</t>
  </si>
  <si>
    <t>RIMOZIONE DI SEGNALI STRADALI</t>
  </si>
  <si>
    <t>Rimozione di segnali stradali</t>
  </si>
  <si>
    <t>RIMOZIONE DI BARRIERE PROTETTIVE</t>
  </si>
  <si>
    <t>Rimozione di barriera protettiva</t>
  </si>
  <si>
    <t>barriera senza corrimano</t>
  </si>
  <si>
    <t>RIMOZIONE DI CHIUSINI E CADITOIE</t>
  </si>
  <si>
    <t>Rimozione di chiusini e caditoie</t>
  </si>
  <si>
    <t>chiusini e caditoie stradali</t>
  </si>
  <si>
    <t>RIMOZIONE DI CORDONATE</t>
  </si>
  <si>
    <t>Rimozione, cernita e pulizia di cordonate</t>
  </si>
  <si>
    <t>cordonate in calcestruzzo</t>
  </si>
  <si>
    <t>SPOSTAMENTI</t>
  </si>
  <si>
    <t>Oneri per lo spostamento di infrastrutture esistenti interferenti con l'esecuzione dei lavori.</t>
  </si>
  <si>
    <t>a corpo</t>
  </si>
  <si>
    <t>MOVIMENTI DI TERRA, DEMOLIZIONI</t>
  </si>
  <si>
    <t>SCAVI</t>
  </si>
  <si>
    <t>SCAVI DI SBANCAMENTO (A SEZIONE APERTA)</t>
  </si>
  <si>
    <t>Scavo di sbancamento in materiale</t>
  </si>
  <si>
    <t>Estrazione di massi in scavi di sbancamento</t>
  </si>
  <si>
    <t>Scavo di sbancamento in roccia da piccone</t>
  </si>
  <si>
    <t>Scavo di sbancamento in roccia compatta</t>
  </si>
  <si>
    <t>con ausilio di attrezzi idraulici o pneumatici (montati sul mezzo di scavo)</t>
  </si>
  <si>
    <t>SCAVI A SEZIONE RISTRETTA (LAVORI DI SCAVO A SEZIONE OBBLIGATA)</t>
  </si>
  <si>
    <t>Scavo a sezione ristretta in materiale</t>
  </si>
  <si>
    <t>con caricamento su mezzo e con trasporto</t>
  </si>
  <si>
    <t>Estrazione di massi in scavi a sezione</t>
  </si>
  <si>
    <t>Scavo a sezione ristretta in roccia da piccone</t>
  </si>
  <si>
    <t>deposito laterale entro 5,0 m, senza caricamento su mezzo e senza trasporto</t>
  </si>
  <si>
    <t>Scavo a sezione ristretta in roccia, senza esplosivi</t>
  </si>
  <si>
    <t>deposito laterale entro 5,0 m, senza caricamento su mezzo e trasporto</t>
  </si>
  <si>
    <t>SOVRAPPREZZI PER ONERI PARTICOLARI</t>
  </si>
  <si>
    <t>Sovrapprezzo per scavo eseguito a mano</t>
  </si>
  <si>
    <t>in materiale di qualunque consistenza e natura</t>
  </si>
  <si>
    <t>DEMOLIZIONI</t>
  </si>
  <si>
    <t>DEMOLIZIONE DI MURATURA IN PIETRAME ED IN CONGLOMERATO CEMENTIZIO</t>
  </si>
  <si>
    <t>Demolizione di muratura a secco</t>
  </si>
  <si>
    <t>Demolizione di muratura mista</t>
  </si>
  <si>
    <t>Demolizione di muratura in calcestruzzo</t>
  </si>
  <si>
    <t>con attrezzi pneumatici a mano (martelli demolitori)</t>
  </si>
  <si>
    <t>DEMOLIZIONE DI PAVIMENTAZIONI</t>
  </si>
  <si>
    <t>Demolizione di pavimentazione bituminosa</t>
  </si>
  <si>
    <t>Qualsiasi spessore di pavimentazione</t>
  </si>
  <si>
    <t>RILEVATI E RINTERRI</t>
  </si>
  <si>
    <t>SOLA ESECUZIONE DI RILEVATI E RINTERRI</t>
  </si>
  <si>
    <t>Esecuzione di rilevati e rinterri</t>
  </si>
  <si>
    <t>per opere sensibili a cedimenti</t>
  </si>
  <si>
    <t>per opere non sensibili a cedimenti</t>
  </si>
  <si>
    <t>FORNITURA DI MATERIALE DA CAVA DI PRESTITO ED ESECUZIONE DI RILEVATI E RINTERRI</t>
  </si>
  <si>
    <t>LAVORI IN GEOTESSUTO (TESSUTO NON TESSUTO)</t>
  </si>
  <si>
    <t>GEOTESSUTO A FILO CONTINUO PER DRENAGGI E BONIFICHE</t>
  </si>
  <si>
    <t>Geotessuto a filo continuo</t>
  </si>
  <si>
    <t>TERRE RINFORZATE CON GEOGRIGLIE</t>
  </si>
  <si>
    <t>STABILIZZAZIONI</t>
  </si>
  <si>
    <t>Geocomposito con geogrilie per stabilizzazioni</t>
  </si>
  <si>
    <t>STRATI DI BASE (STRATI PORTANTI ED ANTIGELO)</t>
  </si>
  <si>
    <t>SOLA ESECUZIONE DI STRATI DI BASE</t>
  </si>
  <si>
    <t>Esecuzione di strato di base</t>
  </si>
  <si>
    <t>spessore finito: cm 40</t>
  </si>
  <si>
    <t>FORNITURA DI MATERIALE DA CAVA DI PRESTITO PER L'ESECUZIONE DI STRATI DI BASE</t>
  </si>
  <si>
    <t>Fornitura di materiale di primo impiego e/o di riciclaggio ed esecuzione di strati di base</t>
  </si>
  <si>
    <t>spessore finito: 40 cm</t>
  </si>
  <si>
    <t>DRENAGGI</t>
  </si>
  <si>
    <t>BLOCCAGGI</t>
  </si>
  <si>
    <t>Bloccaggio di pietrame, spessore minimo strato: 30 cm</t>
  </si>
  <si>
    <t>FORNITURA E POSA IN OPERA DI MATERIALE FILTRANTE</t>
  </si>
  <si>
    <t>Materiale drenante senza stratificazioni</t>
  </si>
  <si>
    <t>fuso granulometrico (mm) 35/70</t>
  </si>
  <si>
    <t>LAVORI CON TERRA VEGETALE</t>
  </si>
  <si>
    <t>FORNITURA DI TERRA VEGETALE, COMPOST, TORBA</t>
  </si>
  <si>
    <t>Fornitura di terra vegetale di prestito</t>
  </si>
  <si>
    <t>SPANDIMENTO E SPIANAMENTO DI TERRA VEGETALE, COMPOST, TORBA E POSA DI ZOLLE ERBOSE</t>
  </si>
  <si>
    <t>Spandimento e spianamento di terra vegetale, compost, torba</t>
  </si>
  <si>
    <t>spessore 16 - 25 cm</t>
  </si>
  <si>
    <t>PROTEZIONI DI PARETI DI SCAVO, RIVESTIMENTI DI SCARPATE</t>
  </si>
  <si>
    <t>CALCESTRUZZO SPRUZZATO</t>
  </si>
  <si>
    <t>RIVESTIMENTO DI SCARPATE</t>
  </si>
  <si>
    <t>Calcestruzzo spruzzato C20/25</t>
  </si>
  <si>
    <t>spessore 10 cm</t>
  </si>
  <si>
    <t>ARMATURA METALLICA PER CALCESTRUZZO SPRUZZATO</t>
  </si>
  <si>
    <t>Rete elettrosaldata in acciaio</t>
  </si>
  <si>
    <t>TIRANTI, PER LAVORI A CIELO APERTO</t>
  </si>
  <si>
    <t>PERFORAZIONI PER TIRANTI</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</si>
</sst>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quot;€&quot;"/>
    <numFmt numFmtId="165" formatCode="d"/>
    <numFmt numFmtId="166" formatCode="&quot;Sì&quot;;&quot;Sì&quot;;&quot;No&quot;"/>
    <numFmt numFmtId="167" formatCode="&quot;Vero&quot;;&quot;Vero&quot;;&quot;Falso&quot;"/>
    <numFmt numFmtId="168" formatCode="&quot;Attivo&quot;;&quot;Attivo&quot;;&quot;Disattivo&quot;"/>
    <numFmt numFmtId="169" formatCode="[$€-2]\ #.##000_);[Red]\([$€-2]\ #.##000\)"/>
  </numFmts>
  <fonts count="8">
    <font>
      <sz val="10"/>
      <name val="Arial"/>
      <family val="0"/>
    </font>
    <font>
      <sz val="8"/>
      <name val="Arial"/>
      <family val="0"/>
    </font>
    <font>
      <b/>
      <sz val="8"/>
      <name val="Arial"/>
      <family val="2"/>
    </font>
    <font>
      <b/>
      <sz val="10"/>
      <color indexed="10"/>
      <name val="Arial"/>
      <family val="2"/>
    </font>
    <font>
      <b/>
      <sz val="10"/>
      <name val="Arial"/>
      <family val="2"/>
    </font>
    <font>
      <u val="single"/>
      <sz val="10"/>
      <color indexed="12"/>
      <name val="Arial"/>
      <family val="0"/>
    </font>
    <font>
      <u val="single"/>
      <sz val="10"/>
      <color indexed="36"/>
      <name val="Arial"/>
      <family val="0"/>
    </font>
    <font>
      <sz val="7"/>
      <name val="Arial"/>
      <family val="0"/>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10">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1" fillId="0" borderId="0" xfId="0" applyFont="1" applyAlignment="1" applyProtection="1">
      <alignment/>
      <protection/>
    </xf>
    <xf numFmtId="0" fontId="1" fillId="0" borderId="0" xfId="0" applyFont="1" applyAlignment="1" applyProtection="1">
      <alignment wrapText="1"/>
      <protection/>
    </xf>
    <xf numFmtId="49" fontId="1" fillId="0" borderId="0" xfId="0" applyNumberFormat="1" applyFont="1" applyAlignment="1" applyProtection="1">
      <alignment wrapText="1"/>
      <protection/>
    </xf>
    <xf numFmtId="4" fontId="1" fillId="0" borderId="0" xfId="0" applyNumberFormat="1" applyFont="1" applyAlignment="1" applyProtection="1">
      <alignment/>
      <protection/>
    </xf>
    <xf numFmtId="164" fontId="1" fillId="0" borderId="0" xfId="0" applyNumberFormat="1" applyFont="1" applyAlignment="1" applyProtection="1">
      <alignment/>
      <protection/>
    </xf>
    <xf numFmtId="49" fontId="2" fillId="0" borderId="0" xfId="0" applyNumberFormat="1" applyFont="1" applyBorder="1" applyAlignment="1" applyProtection="1">
      <alignment vertical="center" wrapText="1"/>
      <protection/>
    </xf>
    <xf numFmtId="49" fontId="2" fillId="0" borderId="1" xfId="0" applyNumberFormat="1" applyFont="1" applyBorder="1" applyAlignment="1" applyProtection="1">
      <alignment horizontal="center" vertical="center" wrapText="1"/>
      <protection/>
    </xf>
    <xf numFmtId="49" fontId="2" fillId="0" borderId="2" xfId="0" applyNumberFormat="1" applyFont="1" applyBorder="1" applyAlignment="1" applyProtection="1">
      <alignment horizontal="center" vertical="center" wrapText="1"/>
      <protection/>
    </xf>
    <xf numFmtId="49" fontId="3" fillId="0" borderId="0" xfId="0" applyNumberFormat="1" applyFont="1" applyFill="1" applyAlignment="1" applyProtection="1">
      <alignment horizontal="center" wrapText="1"/>
      <protection/>
    </xf>
    <xf numFmtId="49" fontId="1" fillId="0" borderId="0" xfId="0" applyNumberFormat="1" applyFont="1" applyBorder="1" applyAlignment="1" applyProtection="1">
      <alignment wrapText="1"/>
      <protection/>
    </xf>
    <xf numFmtId="0" fontId="2" fillId="0" borderId="0" xfId="0" applyFont="1" applyAlignment="1" applyProtection="1">
      <alignment wrapText="1"/>
      <protection/>
    </xf>
    <xf numFmtId="164" fontId="1" fillId="0" borderId="3" xfId="0" applyNumberFormat="1" applyFont="1" applyBorder="1" applyAlignment="1" applyProtection="1">
      <alignment vertical="center"/>
      <protection/>
    </xf>
    <xf numFmtId="164" fontId="1" fillId="0" borderId="3" xfId="0" applyNumberFormat="1" applyFont="1" applyBorder="1" applyAlignment="1" applyProtection="1">
      <alignment vertical="top"/>
      <protection/>
    </xf>
    <xf numFmtId="49" fontId="2" fillId="0" borderId="0" xfId="0" applyNumberFormat="1" applyFont="1" applyBorder="1" applyAlignment="1" applyProtection="1">
      <alignment horizontal="center" vertical="center" wrapText="1"/>
      <protection/>
    </xf>
    <xf numFmtId="49" fontId="7" fillId="2" borderId="3" xfId="0" applyNumberFormat="1" applyFont="1" applyFill="1" applyBorder="1" applyAlignment="1" applyProtection="1">
      <alignment horizontal="left" vertical="center" wrapText="1"/>
      <protection/>
    </xf>
    <xf numFmtId="0" fontId="7" fillId="2" borderId="3" xfId="0" applyFont="1" applyFill="1" applyBorder="1" applyAlignment="1" applyProtection="1">
      <alignment horizontal="center" vertical="center" wrapText="1"/>
      <protection/>
    </xf>
    <xf numFmtId="49" fontId="7" fillId="2" borderId="3" xfId="0" applyNumberFormat="1" applyFont="1" applyFill="1" applyBorder="1" applyAlignment="1" applyProtection="1">
      <alignment horizontal="center" vertical="center" wrapText="1"/>
      <protection/>
    </xf>
    <xf numFmtId="4" fontId="7" fillId="2" borderId="3" xfId="0" applyNumberFormat="1" applyFont="1" applyFill="1" applyBorder="1" applyAlignment="1" applyProtection="1">
      <alignment horizontal="center" vertical="center" wrapText="1"/>
      <protection/>
    </xf>
    <xf numFmtId="164" fontId="7" fillId="2" borderId="3" xfId="0" applyNumberFormat="1" applyFont="1" applyFill="1" applyBorder="1" applyAlignment="1" applyProtection="1">
      <alignment horizontal="center" vertical="center" wrapText="1"/>
      <protection/>
    </xf>
    <xf numFmtId="49" fontId="2" fillId="0" borderId="4" xfId="0" applyNumberFormat="1" applyFont="1" applyBorder="1" applyAlignment="1" applyProtection="1">
      <alignment horizontal="center" vertical="center" wrapText="1"/>
      <protection/>
    </xf>
    <xf numFmtId="0" fontId="1" fillId="0" borderId="0" xfId="0" applyFont="1" applyBorder="1" applyAlignment="1" applyProtection="1">
      <alignment/>
      <protection/>
    </xf>
    <xf numFmtId="164" fontId="2" fillId="3" borderId="5" xfId="0" applyNumberFormat="1" applyFont="1" applyFill="1" applyBorder="1" applyAlignment="1" applyProtection="1">
      <alignment/>
      <protection/>
    </xf>
    <xf numFmtId="49" fontId="1" fillId="0" borderId="3" xfId="0" applyNumberFormat="1" applyFont="1" applyBorder="1" applyAlignment="1" applyProtection="1">
      <alignment wrapText="1"/>
      <protection/>
    </xf>
    <xf numFmtId="0" fontId="1" fillId="0" borderId="3" xfId="0" applyFont="1" applyBorder="1" applyAlignment="1" applyProtection="1">
      <alignment wrapText="1"/>
      <protection/>
    </xf>
    <xf numFmtId="4" fontId="1" fillId="0" borderId="3" xfId="0" applyNumberFormat="1" applyFont="1" applyBorder="1" applyAlignment="1" applyProtection="1">
      <alignment/>
      <protection/>
    </xf>
    <xf numFmtId="164" fontId="1" fillId="0" borderId="3" xfId="0" applyNumberFormat="1" applyFont="1" applyBorder="1" applyAlignment="1" applyProtection="1">
      <alignment/>
      <protection/>
    </xf>
    <xf numFmtId="0" fontId="4" fillId="3" borderId="6" xfId="0" applyFont="1" applyFill="1" applyBorder="1" applyAlignment="1" applyProtection="1">
      <alignment horizontal="left" wrapText="1"/>
      <protection/>
    </xf>
    <xf numFmtId="0" fontId="4" fillId="3" borderId="7" xfId="0" applyFont="1" applyFill="1" applyBorder="1" applyAlignment="1" applyProtection="1">
      <alignment horizontal="left" vertical="center"/>
      <protection/>
    </xf>
    <xf numFmtId="0" fontId="3" fillId="0" borderId="0" xfId="0" applyFont="1" applyAlignment="1" applyProtection="1">
      <alignment horizontal="left"/>
      <protection/>
    </xf>
    <xf numFmtId="49" fontId="1" fillId="0" borderId="3" xfId="0" applyNumberFormat="1" applyFont="1" applyBorder="1" applyAlignment="1" applyProtection="1">
      <alignment vertical="top" wrapText="1"/>
      <protection/>
    </xf>
    <xf numFmtId="0" fontId="1" fillId="0" borderId="3" xfId="0" applyFont="1" applyBorder="1" applyAlignment="1" applyProtection="1">
      <alignment vertical="top" wrapText="1"/>
      <protection/>
    </xf>
    <xf numFmtId="49" fontId="1" fillId="0" borderId="3" xfId="0" applyNumberFormat="1" applyFont="1" applyBorder="1" applyAlignment="1" applyProtection="1">
      <alignment horizontal="center" wrapText="1"/>
      <protection/>
    </xf>
    <xf numFmtId="49" fontId="1" fillId="0" borderId="3" xfId="0" applyNumberFormat="1" applyFont="1" applyBorder="1" applyAlignment="1" applyProtection="1">
      <alignment horizontal="center" vertical="top" wrapText="1"/>
      <protection/>
    </xf>
    <xf numFmtId="4" fontId="1" fillId="0" borderId="3" xfId="0" applyNumberFormat="1" applyFont="1" applyBorder="1" applyAlignment="1" applyProtection="1">
      <alignment vertical="top"/>
      <protection/>
    </xf>
    <xf numFmtId="164" fontId="1" fillId="0" borderId="3" xfId="0" applyNumberFormat="1" applyFont="1" applyBorder="1" applyAlignment="1" applyProtection="1">
      <alignment vertical="top"/>
      <protection locked="0"/>
    </xf>
    <xf numFmtId="164" fontId="1" fillId="0" borderId="3" xfId="0" applyNumberFormat="1" applyFont="1" applyBorder="1" applyAlignment="1">
      <alignment/>
    </xf>
    <xf numFmtId="0" fontId="1" fillId="0" borderId="0" xfId="0" applyFont="1" applyAlignment="1" applyProtection="1">
      <alignment wrapText="1"/>
      <protection locked="0"/>
    </xf>
    <xf numFmtId="49" fontId="1" fillId="0" borderId="0" xfId="0" applyNumberFormat="1" applyFont="1" applyFill="1" applyBorder="1" applyAlignment="1" applyProtection="1">
      <alignment wrapText="1"/>
      <protection/>
    </xf>
    <xf numFmtId="0" fontId="2" fillId="3" borderId="6" xfId="0" applyFont="1" applyFill="1" applyBorder="1" applyAlignment="1" applyProtection="1">
      <alignment wrapText="1"/>
      <protection/>
    </xf>
    <xf numFmtId="0" fontId="2" fillId="3" borderId="8" xfId="0" applyFont="1" applyFill="1" applyBorder="1" applyAlignment="1" applyProtection="1">
      <alignment wrapText="1"/>
      <protection/>
    </xf>
    <xf numFmtId="0" fontId="2" fillId="3" borderId="7" xfId="0" applyFont="1" applyFill="1" applyBorder="1" applyAlignment="1" applyProtection="1">
      <alignment wrapText="1"/>
      <protection/>
    </xf>
    <xf numFmtId="0" fontId="1" fillId="0" borderId="0" xfId="0" applyFont="1" applyAlignment="1" applyProtection="1">
      <alignment wrapText="1"/>
      <protection/>
    </xf>
    <xf numFmtId="49" fontId="2" fillId="3" borderId="9" xfId="0" applyNumberFormat="1" applyFont="1" applyFill="1" applyBorder="1" applyAlignment="1" applyProtection="1">
      <alignment horizontal="center" vertical="center" wrapText="1"/>
      <protection/>
    </xf>
    <xf numFmtId="49" fontId="2" fillId="3" borderId="0" xfId="0" applyNumberFormat="1" applyFont="1" applyFill="1" applyBorder="1" applyAlignment="1" applyProtection="1">
      <alignment horizontal="center" vertical="center" wrapText="1"/>
      <protection/>
    </xf>
    <xf numFmtId="49" fontId="2" fillId="3" borderId="4" xfId="0" applyNumberFormat="1" applyFont="1" applyFill="1" applyBorder="1" applyAlignment="1" applyProtection="1">
      <alignment horizontal="center" vertical="center" wrapText="1"/>
      <protection/>
    </xf>
    <xf numFmtId="49" fontId="2" fillId="3" borderId="3" xfId="0" applyNumberFormat="1" applyFont="1" applyFill="1" applyBorder="1" applyAlignment="1" applyProtection="1">
      <alignment vertical="center" wrapText="1"/>
      <protection/>
    </xf>
    <xf numFmtId="49" fontId="4" fillId="2" borderId="6" xfId="0" applyNumberFormat="1" applyFont="1" applyFill="1" applyBorder="1" applyAlignment="1" applyProtection="1">
      <alignment horizontal="center" wrapText="1"/>
      <protection/>
    </xf>
    <xf numFmtId="49" fontId="4" fillId="2" borderId="8" xfId="0" applyNumberFormat="1" applyFont="1" applyFill="1" applyBorder="1" applyAlignment="1" applyProtection="1">
      <alignment horizontal="center" wrapText="1"/>
      <protection/>
    </xf>
    <xf numFmtId="49" fontId="4" fillId="2" borderId="7" xfId="0" applyNumberFormat="1" applyFont="1" applyFill="1" applyBorder="1" applyAlignment="1" applyProtection="1">
      <alignment horizontal="center" wrapText="1"/>
      <protection/>
    </xf>
    <xf numFmtId="0" fontId="2" fillId="0" borderId="0" xfId="0" applyFont="1" applyAlignment="1" applyProtection="1">
      <alignment wrapText="1"/>
      <protection/>
    </xf>
    <xf numFmtId="164" fontId="1" fillId="0" borderId="3" xfId="0" applyNumberFormat="1" applyFont="1" applyBorder="1" applyAlignment="1" applyProtection="1">
      <alignment/>
      <protection locked="0"/>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3"/>
  <sheetViews>
    <sheetView showZeros="0" tabSelected="1" zoomScale="115" zoomScaleNormal="115" workbookViewId="0" topLeftCell="A139">
      <selection activeCell="G141" sqref="G141"/>
    </sheetView>
  </sheetViews>
  <sheetFormatPr defaultColWidth="9.140625" defaultRowHeight="12.75"/>
  <cols>
    <col min="1" max="1" width="11.7109375" style="3" bestFit="1" customWidth="1"/>
    <col min="2" max="3" width="33.7109375" style="2" customWidth="1"/>
    <col min="4" max="4" width="11.7109375" style="3" bestFit="1" customWidth="1"/>
    <col min="5" max="5" width="11.00390625" style="3" bestFit="1" customWidth="1"/>
    <col min="6" max="6" width="10.7109375" style="4" customWidth="1"/>
    <col min="7" max="7" width="11.140625" style="5" customWidth="1"/>
    <col min="8" max="8" width="15.140625" style="5" customWidth="1"/>
    <col min="9" max="9" width="9.140625" style="1" customWidth="1"/>
    <col min="10" max="10" width="10.00390625" style="1" bestFit="1" customWidth="1"/>
    <col min="11" max="11" width="11.28125" style="1" bestFit="1" customWidth="1"/>
    <col min="12" max="25" width="9.140625" style="1" customWidth="1"/>
    <col min="26" max="26" width="83.7109375" style="2" customWidth="1"/>
    <col min="27" max="27" width="68.7109375" style="2" customWidth="1"/>
    <col min="28" max="16384" width="9.140625" style="1" customWidth="1"/>
  </cols>
  <sheetData>
    <row r="1" spans="1:8" ht="103.5" customHeight="1">
      <c r="A1" s="47" t="s">
        <v>731</v>
      </c>
      <c r="B1" s="48"/>
      <c r="C1" s="48"/>
      <c r="D1" s="48"/>
      <c r="E1" s="48"/>
      <c r="F1" s="48"/>
      <c r="G1" s="48"/>
      <c r="H1" s="49"/>
    </row>
    <row r="2" spans="1:8" ht="9.75" customHeight="1">
      <c r="A2" s="9"/>
      <c r="B2" s="9"/>
      <c r="C2" s="9"/>
      <c r="D2" s="9"/>
      <c r="E2" s="9"/>
      <c r="F2" s="9"/>
      <c r="G2" s="9"/>
      <c r="H2" s="9"/>
    </row>
    <row r="3" spans="1:8" ht="25.5">
      <c r="A3" s="27" t="s">
        <v>717</v>
      </c>
      <c r="B3" s="28" t="s">
        <v>716</v>
      </c>
      <c r="C3" s="29"/>
      <c r="D3" s="29"/>
      <c r="E3" s="29"/>
      <c r="F3" s="29"/>
      <c r="G3" s="29"/>
      <c r="H3" s="29"/>
    </row>
    <row r="4" spans="1:8" ht="9.75" customHeight="1">
      <c r="A4" s="29"/>
      <c r="B4" s="29"/>
      <c r="C4" s="29"/>
      <c r="D4" s="29"/>
      <c r="E4" s="29"/>
      <c r="F4" s="29"/>
      <c r="G4" s="29"/>
      <c r="H4" s="29"/>
    </row>
    <row r="5" spans="1:8" ht="9.75" customHeight="1">
      <c r="A5" s="29"/>
      <c r="B5" s="29"/>
      <c r="C5" s="29"/>
      <c r="D5" s="29"/>
      <c r="E5" s="29"/>
      <c r="F5" s="29"/>
      <c r="G5" s="29"/>
      <c r="H5" s="29"/>
    </row>
    <row r="6" spans="1:8" ht="9.75" customHeight="1">
      <c r="A6" s="29"/>
      <c r="B6" s="29"/>
      <c r="C6" s="29"/>
      <c r="D6" s="29"/>
      <c r="E6" s="29"/>
      <c r="F6" s="29"/>
      <c r="G6" s="29"/>
      <c r="H6" s="29"/>
    </row>
    <row r="7" spans="1:8" ht="36">
      <c r="A7" s="15" t="s">
        <v>718</v>
      </c>
      <c r="B7" s="16" t="s">
        <v>719</v>
      </c>
      <c r="C7" s="16" t="s">
        <v>720</v>
      </c>
      <c r="D7" s="17" t="s">
        <v>721</v>
      </c>
      <c r="E7" s="17" t="s">
        <v>722</v>
      </c>
      <c r="F7" s="18" t="s">
        <v>723</v>
      </c>
      <c r="G7" s="19" t="s">
        <v>724</v>
      </c>
      <c r="H7" s="19" t="s">
        <v>732</v>
      </c>
    </row>
    <row r="8" spans="1:8" ht="11.25">
      <c r="A8" s="30" t="s">
        <v>219</v>
      </c>
      <c r="B8" s="31" t="s">
        <v>220</v>
      </c>
      <c r="C8" s="31" t="s">
        <v>950</v>
      </c>
      <c r="D8" s="32"/>
      <c r="E8" s="32"/>
      <c r="F8" s="25"/>
      <c r="G8" s="26"/>
      <c r="H8" s="26"/>
    </row>
    <row r="9" spans="1:8" ht="11.25">
      <c r="A9" s="30" t="s">
        <v>221</v>
      </c>
      <c r="B9" s="31" t="s">
        <v>222</v>
      </c>
      <c r="C9" s="31" t="s">
        <v>951</v>
      </c>
      <c r="D9" s="32"/>
      <c r="E9" s="32"/>
      <c r="F9" s="25"/>
      <c r="G9" s="26"/>
      <c r="H9" s="26"/>
    </row>
    <row r="10" spans="1:8" ht="11.25">
      <c r="A10" s="30" t="s">
        <v>223</v>
      </c>
      <c r="B10" s="31" t="s">
        <v>224</v>
      </c>
      <c r="C10" s="31" t="s">
        <v>952</v>
      </c>
      <c r="D10" s="32"/>
      <c r="E10" s="32"/>
      <c r="F10" s="25"/>
      <c r="G10" s="26"/>
      <c r="H10" s="26"/>
    </row>
    <row r="11" spans="1:8" ht="11.25">
      <c r="A11" s="30" t="s">
        <v>225</v>
      </c>
      <c r="B11" s="31" t="s">
        <v>226</v>
      </c>
      <c r="C11" s="31" t="s">
        <v>953</v>
      </c>
      <c r="D11" s="33" t="s">
        <v>227</v>
      </c>
      <c r="E11" s="33" t="s">
        <v>227</v>
      </c>
      <c r="F11" s="34">
        <v>100</v>
      </c>
      <c r="G11" s="35"/>
      <c r="H11" s="13">
        <f>F11*G11</f>
        <v>0</v>
      </c>
    </row>
    <row r="12" spans="1:8" ht="11.25">
      <c r="A12" s="30" t="s">
        <v>228</v>
      </c>
      <c r="B12" s="31" t="s">
        <v>229</v>
      </c>
      <c r="C12" s="31" t="s">
        <v>954</v>
      </c>
      <c r="D12" s="33" t="s">
        <v>227</v>
      </c>
      <c r="E12" s="33" t="s">
        <v>227</v>
      </c>
      <c r="F12" s="34">
        <v>100</v>
      </c>
      <c r="G12" s="35"/>
      <c r="H12" s="13">
        <f>F12*G12</f>
        <v>0</v>
      </c>
    </row>
    <row r="13" spans="1:8" ht="11.25">
      <c r="A13" s="30" t="s">
        <v>230</v>
      </c>
      <c r="B13" s="31" t="s">
        <v>231</v>
      </c>
      <c r="C13" s="31" t="s">
        <v>955</v>
      </c>
      <c r="D13" s="33" t="s">
        <v>227</v>
      </c>
      <c r="E13" s="33" t="s">
        <v>227</v>
      </c>
      <c r="F13" s="34">
        <v>100</v>
      </c>
      <c r="G13" s="35"/>
      <c r="H13" s="13">
        <f>F13*G13</f>
        <v>0</v>
      </c>
    </row>
    <row r="14" spans="1:8" ht="11.25">
      <c r="A14" s="30" t="s">
        <v>232</v>
      </c>
      <c r="B14" s="31" t="s">
        <v>233</v>
      </c>
      <c r="C14" s="31" t="s">
        <v>956</v>
      </c>
      <c r="D14" s="32"/>
      <c r="E14" s="32"/>
      <c r="F14" s="25"/>
      <c r="G14" s="36"/>
      <c r="H14" s="26"/>
    </row>
    <row r="15" spans="1:8" ht="11.25">
      <c r="A15" s="30" t="s">
        <v>234</v>
      </c>
      <c r="B15" s="31" t="s">
        <v>235</v>
      </c>
      <c r="C15" s="31" t="s">
        <v>957</v>
      </c>
      <c r="D15" s="32"/>
      <c r="E15" s="32"/>
      <c r="F15" s="25"/>
      <c r="G15" s="36"/>
      <c r="H15" s="26"/>
    </row>
    <row r="16" spans="1:8" ht="11.25">
      <c r="A16" s="30" t="s">
        <v>236</v>
      </c>
      <c r="B16" s="31" t="s">
        <v>237</v>
      </c>
      <c r="C16" s="31" t="s">
        <v>958</v>
      </c>
      <c r="D16" s="32"/>
      <c r="E16" s="32"/>
      <c r="F16" s="25"/>
      <c r="G16" s="36"/>
      <c r="H16" s="26"/>
    </row>
    <row r="17" spans="1:8" ht="11.25">
      <c r="A17" s="30" t="s">
        <v>238</v>
      </c>
      <c r="B17" s="31" t="s">
        <v>239</v>
      </c>
      <c r="C17" s="31" t="s">
        <v>959</v>
      </c>
      <c r="D17" s="33" t="s">
        <v>227</v>
      </c>
      <c r="E17" s="33" t="s">
        <v>227</v>
      </c>
      <c r="F17" s="34">
        <v>100</v>
      </c>
      <c r="G17" s="35"/>
      <c r="H17" s="13">
        <f>F17*G17</f>
        <v>0</v>
      </c>
    </row>
    <row r="18" spans="1:8" ht="11.25">
      <c r="A18" s="30" t="s">
        <v>240</v>
      </c>
      <c r="B18" s="31" t="s">
        <v>241</v>
      </c>
      <c r="C18" s="31" t="s">
        <v>960</v>
      </c>
      <c r="D18" s="32"/>
      <c r="E18" s="32"/>
      <c r="F18" s="25"/>
      <c r="G18" s="36"/>
      <c r="H18" s="26"/>
    </row>
    <row r="19" spans="1:8" ht="22.5">
      <c r="A19" s="30" t="s">
        <v>242</v>
      </c>
      <c r="B19" s="31" t="s">
        <v>243</v>
      </c>
      <c r="C19" s="31" t="s">
        <v>961</v>
      </c>
      <c r="D19" s="32"/>
      <c r="E19" s="32"/>
      <c r="F19" s="25"/>
      <c r="G19" s="36"/>
      <c r="H19" s="26"/>
    </row>
    <row r="20" spans="1:8" ht="11.25">
      <c r="A20" s="30" t="s">
        <v>244</v>
      </c>
      <c r="B20" s="31" t="s">
        <v>245</v>
      </c>
      <c r="C20" s="31" t="s">
        <v>962</v>
      </c>
      <c r="D20" s="33" t="s">
        <v>227</v>
      </c>
      <c r="E20" s="33" t="s">
        <v>227</v>
      </c>
      <c r="F20" s="34">
        <v>100</v>
      </c>
      <c r="G20" s="35"/>
      <c r="H20" s="13">
        <f>F20*G20</f>
        <v>0</v>
      </c>
    </row>
    <row r="21" spans="1:8" ht="22.5">
      <c r="A21" s="30" t="s">
        <v>246</v>
      </c>
      <c r="B21" s="31" t="s">
        <v>247</v>
      </c>
      <c r="C21" s="31" t="s">
        <v>963</v>
      </c>
      <c r="D21" s="32"/>
      <c r="E21" s="32"/>
      <c r="F21" s="25"/>
      <c r="G21" s="36"/>
      <c r="H21" s="26"/>
    </row>
    <row r="22" spans="1:8" ht="11.25">
      <c r="A22" s="30" t="s">
        <v>248</v>
      </c>
      <c r="B22" s="31" t="s">
        <v>249</v>
      </c>
      <c r="C22" s="31" t="s">
        <v>964</v>
      </c>
      <c r="D22" s="33" t="s">
        <v>227</v>
      </c>
      <c r="E22" s="33" t="s">
        <v>227</v>
      </c>
      <c r="F22" s="34">
        <v>50</v>
      </c>
      <c r="G22" s="35"/>
      <c r="H22" s="13">
        <f>F22*G22</f>
        <v>0</v>
      </c>
    </row>
    <row r="23" spans="1:8" ht="22.5">
      <c r="A23" s="30" t="s">
        <v>250</v>
      </c>
      <c r="B23" s="31" t="s">
        <v>251</v>
      </c>
      <c r="C23" s="31" t="s">
        <v>965</v>
      </c>
      <c r="D23" s="32"/>
      <c r="E23" s="32"/>
      <c r="F23" s="25"/>
      <c r="G23" s="36"/>
      <c r="H23" s="26"/>
    </row>
    <row r="24" spans="1:8" ht="11.25">
      <c r="A24" s="30" t="s">
        <v>252</v>
      </c>
      <c r="B24" s="31" t="s">
        <v>253</v>
      </c>
      <c r="C24" s="31" t="s">
        <v>966</v>
      </c>
      <c r="D24" s="33" t="s">
        <v>227</v>
      </c>
      <c r="E24" s="33" t="s">
        <v>227</v>
      </c>
      <c r="F24" s="34">
        <v>20</v>
      </c>
      <c r="G24" s="35"/>
      <c r="H24" s="13">
        <f>F24*G24</f>
        <v>0</v>
      </c>
    </row>
    <row r="25" spans="1:8" ht="22.5">
      <c r="A25" s="30" t="s">
        <v>254</v>
      </c>
      <c r="B25" s="31" t="s">
        <v>255</v>
      </c>
      <c r="C25" s="31" t="s">
        <v>967</v>
      </c>
      <c r="D25" s="32"/>
      <c r="E25" s="32"/>
      <c r="F25" s="25"/>
      <c r="G25" s="36"/>
      <c r="H25" s="26"/>
    </row>
    <row r="26" spans="1:8" ht="11.25">
      <c r="A26" s="30" t="s">
        <v>256</v>
      </c>
      <c r="B26" s="31" t="s">
        <v>257</v>
      </c>
      <c r="C26" s="31" t="s">
        <v>968</v>
      </c>
      <c r="D26" s="33" t="s">
        <v>227</v>
      </c>
      <c r="E26" s="33" t="s">
        <v>227</v>
      </c>
      <c r="F26" s="34">
        <v>20</v>
      </c>
      <c r="G26" s="35"/>
      <c r="H26" s="13">
        <f>F26*G26</f>
        <v>0</v>
      </c>
    </row>
    <row r="27" spans="1:8" ht="11.25">
      <c r="A27" s="30" t="s">
        <v>258</v>
      </c>
      <c r="B27" s="31" t="s">
        <v>259</v>
      </c>
      <c r="C27" s="31" t="s">
        <v>969</v>
      </c>
      <c r="D27" s="32"/>
      <c r="E27" s="32"/>
      <c r="F27" s="25"/>
      <c r="G27" s="36"/>
      <c r="H27" s="26"/>
    </row>
    <row r="28" spans="1:8" ht="11.25">
      <c r="A28" s="30" t="s">
        <v>260</v>
      </c>
      <c r="B28" s="31" t="s">
        <v>261</v>
      </c>
      <c r="C28" s="31" t="s">
        <v>970</v>
      </c>
      <c r="D28" s="32"/>
      <c r="E28" s="32"/>
      <c r="F28" s="25"/>
      <c r="G28" s="36"/>
      <c r="H28" s="26"/>
    </row>
    <row r="29" spans="1:8" ht="11.25">
      <c r="A29" s="30" t="s">
        <v>262</v>
      </c>
      <c r="B29" s="31" t="s">
        <v>263</v>
      </c>
      <c r="C29" s="31" t="s">
        <v>971</v>
      </c>
      <c r="D29" s="33" t="s">
        <v>227</v>
      </c>
      <c r="E29" s="33" t="s">
        <v>227</v>
      </c>
      <c r="F29" s="34">
        <v>50</v>
      </c>
      <c r="G29" s="35"/>
      <c r="H29" s="13">
        <f>F29*G29</f>
        <v>0</v>
      </c>
    </row>
    <row r="30" spans="1:8" ht="22.5">
      <c r="A30" s="30" t="s">
        <v>264</v>
      </c>
      <c r="B30" s="31" t="s">
        <v>265</v>
      </c>
      <c r="C30" s="31" t="s">
        <v>972</v>
      </c>
      <c r="D30" s="32"/>
      <c r="E30" s="32"/>
      <c r="F30" s="25"/>
      <c r="G30" s="36"/>
      <c r="H30" s="26"/>
    </row>
    <row r="31" spans="1:10" ht="11.25">
      <c r="A31" s="30" t="s">
        <v>266</v>
      </c>
      <c r="B31" s="31" t="s">
        <v>267</v>
      </c>
      <c r="C31" s="31" t="s">
        <v>973</v>
      </c>
      <c r="D31" s="33" t="s">
        <v>227</v>
      </c>
      <c r="E31" s="33" t="s">
        <v>227</v>
      </c>
      <c r="F31" s="34">
        <v>30</v>
      </c>
      <c r="G31" s="35"/>
      <c r="H31" s="13">
        <f>F31*G31</f>
        <v>0</v>
      </c>
      <c r="J31" s="5"/>
    </row>
    <row r="32" spans="1:8" ht="22.5">
      <c r="A32" s="30" t="s">
        <v>268</v>
      </c>
      <c r="B32" s="31" t="s">
        <v>269</v>
      </c>
      <c r="C32" s="31" t="s">
        <v>974</v>
      </c>
      <c r="D32" s="32"/>
      <c r="E32" s="32"/>
      <c r="F32" s="25"/>
      <c r="G32" s="26"/>
      <c r="H32" s="26"/>
    </row>
    <row r="33" spans="1:8" ht="11.25">
      <c r="A33" s="30" t="s">
        <v>270</v>
      </c>
      <c r="B33" s="31" t="s">
        <v>271</v>
      </c>
      <c r="C33" s="31" t="s">
        <v>975</v>
      </c>
      <c r="D33" s="32"/>
      <c r="E33" s="32"/>
      <c r="F33" s="25"/>
      <c r="G33" s="26"/>
      <c r="H33" s="26"/>
    </row>
    <row r="34" spans="1:8" ht="11.25">
      <c r="A34" s="30" t="s">
        <v>272</v>
      </c>
      <c r="B34" s="31" t="s">
        <v>273</v>
      </c>
      <c r="C34" s="31" t="s">
        <v>976</v>
      </c>
      <c r="D34" s="32"/>
      <c r="E34" s="32"/>
      <c r="F34" s="25"/>
      <c r="G34" s="26"/>
      <c r="H34" s="26"/>
    </row>
    <row r="35" spans="1:8" ht="22.5">
      <c r="A35" s="30" t="s">
        <v>274</v>
      </c>
      <c r="B35" s="31" t="s">
        <v>275</v>
      </c>
      <c r="C35" s="31" t="s">
        <v>977</v>
      </c>
      <c r="D35" s="33" t="s">
        <v>276</v>
      </c>
      <c r="E35" s="33" t="s">
        <v>276</v>
      </c>
      <c r="F35" s="34">
        <v>9800</v>
      </c>
      <c r="G35" s="35"/>
      <c r="H35" s="13">
        <f>F35*G35</f>
        <v>0</v>
      </c>
    </row>
    <row r="36" spans="1:8" ht="11.25">
      <c r="A36" s="30" t="s">
        <v>277</v>
      </c>
      <c r="B36" s="31" t="s">
        <v>278</v>
      </c>
      <c r="C36" s="31" t="s">
        <v>978</v>
      </c>
      <c r="D36" s="32"/>
      <c r="E36" s="32"/>
      <c r="F36" s="25"/>
      <c r="G36" s="36"/>
      <c r="H36" s="26"/>
    </row>
    <row r="37" spans="1:8" ht="11.25">
      <c r="A37" s="30" t="s">
        <v>279</v>
      </c>
      <c r="B37" s="31" t="s">
        <v>280</v>
      </c>
      <c r="C37" s="31" t="s">
        <v>979</v>
      </c>
      <c r="D37" s="32"/>
      <c r="E37" s="32"/>
      <c r="F37" s="25"/>
      <c r="G37" s="36"/>
      <c r="H37" s="26"/>
    </row>
    <row r="38" spans="1:8" ht="11.25">
      <c r="A38" s="30" t="s">
        <v>281</v>
      </c>
      <c r="B38" s="31" t="s">
        <v>282</v>
      </c>
      <c r="C38" s="31" t="s">
        <v>980</v>
      </c>
      <c r="D38" s="33" t="s">
        <v>218</v>
      </c>
      <c r="E38" s="33" t="s">
        <v>981</v>
      </c>
      <c r="F38" s="34">
        <v>401</v>
      </c>
      <c r="G38" s="35"/>
      <c r="H38" s="13">
        <f>F38*G38</f>
        <v>0</v>
      </c>
    </row>
    <row r="39" spans="1:8" ht="11.25">
      <c r="A39" s="30" t="s">
        <v>283</v>
      </c>
      <c r="B39" s="31" t="s">
        <v>284</v>
      </c>
      <c r="C39" s="31" t="s">
        <v>982</v>
      </c>
      <c r="D39" s="33" t="s">
        <v>218</v>
      </c>
      <c r="E39" s="33" t="s">
        <v>981</v>
      </c>
      <c r="F39" s="34">
        <v>162</v>
      </c>
      <c r="G39" s="35"/>
      <c r="H39" s="13">
        <f>F39*G39</f>
        <v>0</v>
      </c>
    </row>
    <row r="40" spans="1:8" ht="11.25">
      <c r="A40" s="30" t="s">
        <v>285</v>
      </c>
      <c r="B40" s="31" t="s">
        <v>286</v>
      </c>
      <c r="C40" s="31" t="s">
        <v>983</v>
      </c>
      <c r="D40" s="32"/>
      <c r="E40" s="32"/>
      <c r="F40" s="25"/>
      <c r="G40" s="36"/>
      <c r="H40" s="26"/>
    </row>
    <row r="41" spans="1:8" ht="11.25">
      <c r="A41" s="30" t="s">
        <v>287</v>
      </c>
      <c r="B41" s="31" t="s">
        <v>288</v>
      </c>
      <c r="C41" s="31" t="s">
        <v>984</v>
      </c>
      <c r="D41" s="32"/>
      <c r="E41" s="32"/>
      <c r="F41" s="25"/>
      <c r="G41" s="36"/>
      <c r="H41" s="26"/>
    </row>
    <row r="42" spans="1:8" ht="11.25">
      <c r="A42" s="30" t="s">
        <v>289</v>
      </c>
      <c r="B42" s="31" t="s">
        <v>290</v>
      </c>
      <c r="C42" s="31" t="s">
        <v>985</v>
      </c>
      <c r="D42" s="33" t="s">
        <v>218</v>
      </c>
      <c r="E42" s="33" t="s">
        <v>981</v>
      </c>
      <c r="F42" s="34">
        <v>401</v>
      </c>
      <c r="G42" s="35"/>
      <c r="H42" s="13">
        <f>F42*G42</f>
        <v>0</v>
      </c>
    </row>
    <row r="43" spans="1:8" ht="11.25">
      <c r="A43" s="30" t="s">
        <v>291</v>
      </c>
      <c r="B43" s="31" t="s">
        <v>292</v>
      </c>
      <c r="C43" s="31" t="s">
        <v>986</v>
      </c>
      <c r="D43" s="33" t="s">
        <v>218</v>
      </c>
      <c r="E43" s="33" t="s">
        <v>981</v>
      </c>
      <c r="F43" s="34">
        <v>162</v>
      </c>
      <c r="G43" s="35"/>
      <c r="H43" s="13">
        <f>F43*G43</f>
        <v>0</v>
      </c>
    </row>
    <row r="44" spans="1:8" ht="11.25">
      <c r="A44" s="30" t="s">
        <v>293</v>
      </c>
      <c r="B44" s="31" t="s">
        <v>294</v>
      </c>
      <c r="C44" s="31" t="s">
        <v>987</v>
      </c>
      <c r="D44" s="32"/>
      <c r="E44" s="32"/>
      <c r="F44" s="25"/>
      <c r="G44" s="36"/>
      <c r="H44" s="26"/>
    </row>
    <row r="45" spans="1:8" ht="11.25">
      <c r="A45" s="30" t="s">
        <v>295</v>
      </c>
      <c r="B45" s="31" t="s">
        <v>296</v>
      </c>
      <c r="C45" s="31" t="s">
        <v>988</v>
      </c>
      <c r="D45" s="32"/>
      <c r="E45" s="32"/>
      <c r="F45" s="25"/>
      <c r="G45" s="36"/>
      <c r="H45" s="26"/>
    </row>
    <row r="46" spans="1:8" ht="11.25">
      <c r="A46" s="30" t="s">
        <v>297</v>
      </c>
      <c r="B46" s="31" t="s">
        <v>298</v>
      </c>
      <c r="C46" s="31" t="s">
        <v>989</v>
      </c>
      <c r="D46" s="32"/>
      <c r="E46" s="32"/>
      <c r="F46" s="25"/>
      <c r="G46" s="36"/>
      <c r="H46" s="26"/>
    </row>
    <row r="47" spans="1:8" ht="11.25">
      <c r="A47" s="30" t="s">
        <v>299</v>
      </c>
      <c r="B47" s="31" t="s">
        <v>300</v>
      </c>
      <c r="C47" s="31" t="s">
        <v>990</v>
      </c>
      <c r="D47" s="33" t="s">
        <v>301</v>
      </c>
      <c r="E47" s="33" t="s">
        <v>301</v>
      </c>
      <c r="F47" s="34">
        <v>1000</v>
      </c>
      <c r="G47" s="35"/>
      <c r="H47" s="13">
        <f>F47*G47</f>
        <v>0</v>
      </c>
    </row>
    <row r="48" spans="1:8" ht="11.25">
      <c r="A48" s="30" t="s">
        <v>302</v>
      </c>
      <c r="B48" s="31" t="s">
        <v>303</v>
      </c>
      <c r="C48" s="31" t="s">
        <v>991</v>
      </c>
      <c r="D48" s="32"/>
      <c r="E48" s="32"/>
      <c r="F48" s="25"/>
      <c r="G48" s="36"/>
      <c r="H48" s="26"/>
    </row>
    <row r="49" spans="1:8" ht="11.25">
      <c r="A49" s="30" t="s">
        <v>304</v>
      </c>
      <c r="B49" s="31" t="s">
        <v>305</v>
      </c>
      <c r="C49" s="31" t="s">
        <v>992</v>
      </c>
      <c r="D49" s="32"/>
      <c r="E49" s="32"/>
      <c r="F49" s="25"/>
      <c r="G49" s="36"/>
      <c r="H49" s="26"/>
    </row>
    <row r="50" spans="1:8" ht="11.25">
      <c r="A50" s="30" t="s">
        <v>306</v>
      </c>
      <c r="B50" s="31" t="s">
        <v>307</v>
      </c>
      <c r="C50" s="31" t="s">
        <v>993</v>
      </c>
      <c r="D50" s="33" t="s">
        <v>218</v>
      </c>
      <c r="E50" s="33" t="s">
        <v>981</v>
      </c>
      <c r="F50" s="34">
        <v>30</v>
      </c>
      <c r="G50" s="35"/>
      <c r="H50" s="13">
        <f>F50*G50</f>
        <v>0</v>
      </c>
    </row>
    <row r="51" spans="1:8" ht="11.25">
      <c r="A51" s="30" t="s">
        <v>308</v>
      </c>
      <c r="B51" s="31" t="s">
        <v>309</v>
      </c>
      <c r="C51" s="31" t="s">
        <v>994</v>
      </c>
      <c r="D51" s="32"/>
      <c r="E51" s="32"/>
      <c r="F51" s="25"/>
      <c r="G51" s="36"/>
      <c r="H51" s="26"/>
    </row>
    <row r="52" spans="1:8" ht="11.25">
      <c r="A52" s="30" t="s">
        <v>310</v>
      </c>
      <c r="B52" s="31" t="s">
        <v>311</v>
      </c>
      <c r="C52" s="31" t="s">
        <v>995</v>
      </c>
      <c r="D52" s="32"/>
      <c r="E52" s="32"/>
      <c r="F52" s="25"/>
      <c r="G52" s="36"/>
      <c r="H52" s="26"/>
    </row>
    <row r="53" spans="1:8" ht="11.25">
      <c r="A53" s="30" t="s">
        <v>312</v>
      </c>
      <c r="B53" s="31" t="s">
        <v>313</v>
      </c>
      <c r="C53" s="31" t="s">
        <v>996</v>
      </c>
      <c r="D53" s="33" t="s">
        <v>301</v>
      </c>
      <c r="E53" s="33" t="s">
        <v>301</v>
      </c>
      <c r="F53" s="34">
        <v>2090</v>
      </c>
      <c r="G53" s="35"/>
      <c r="H53" s="13">
        <f>F53*G53</f>
        <v>0</v>
      </c>
    </row>
    <row r="54" spans="1:8" ht="22.5">
      <c r="A54" s="30" t="s">
        <v>314</v>
      </c>
      <c r="B54" s="31" t="s">
        <v>315</v>
      </c>
      <c r="C54" s="31" t="s">
        <v>997</v>
      </c>
      <c r="D54" s="32"/>
      <c r="E54" s="32"/>
      <c r="F54" s="25"/>
      <c r="G54" s="36"/>
      <c r="H54" s="26"/>
    </row>
    <row r="55" spans="1:8" ht="22.5">
      <c r="A55" s="30" t="s">
        <v>316</v>
      </c>
      <c r="B55" s="31" t="s">
        <v>317</v>
      </c>
      <c r="C55" s="31" t="s">
        <v>998</v>
      </c>
      <c r="D55" s="32"/>
      <c r="E55" s="32"/>
      <c r="F55" s="25"/>
      <c r="G55" s="36"/>
      <c r="H55" s="26"/>
    </row>
    <row r="56" spans="1:8" ht="22.5">
      <c r="A56" s="30" t="s">
        <v>318</v>
      </c>
      <c r="B56" s="31" t="s">
        <v>319</v>
      </c>
      <c r="C56" s="31" t="s">
        <v>999</v>
      </c>
      <c r="D56" s="33" t="s">
        <v>218</v>
      </c>
      <c r="E56" s="33" t="s">
        <v>981</v>
      </c>
      <c r="F56" s="34">
        <v>30</v>
      </c>
      <c r="G56" s="35"/>
      <c r="H56" s="13">
        <f>F56*G56</f>
        <v>0</v>
      </c>
    </row>
    <row r="57" spans="1:8" ht="11.25">
      <c r="A57" s="30" t="s">
        <v>320</v>
      </c>
      <c r="B57" s="31" t="s">
        <v>321</v>
      </c>
      <c r="C57" s="31" t="s">
        <v>1000</v>
      </c>
      <c r="D57" s="32"/>
      <c r="E57" s="32"/>
      <c r="F57" s="25"/>
      <c r="G57" s="36"/>
      <c r="H57" s="26"/>
    </row>
    <row r="58" spans="1:8" ht="22.5">
      <c r="A58" s="30" t="s">
        <v>322</v>
      </c>
      <c r="B58" s="31" t="s">
        <v>323</v>
      </c>
      <c r="C58" s="31" t="s">
        <v>1001</v>
      </c>
      <c r="D58" s="32"/>
      <c r="E58" s="32"/>
      <c r="F58" s="25"/>
      <c r="G58" s="36"/>
      <c r="H58" s="26"/>
    </row>
    <row r="59" spans="1:8" ht="11.25">
      <c r="A59" s="30" t="s">
        <v>324</v>
      </c>
      <c r="B59" s="31" t="s">
        <v>325</v>
      </c>
      <c r="C59" s="31" t="s">
        <v>1002</v>
      </c>
      <c r="D59" s="33" t="s">
        <v>301</v>
      </c>
      <c r="E59" s="33" t="s">
        <v>301</v>
      </c>
      <c r="F59" s="34">
        <v>150</v>
      </c>
      <c r="G59" s="35"/>
      <c r="H59" s="13">
        <f>F59*G59</f>
        <v>0</v>
      </c>
    </row>
    <row r="60" spans="1:8" ht="11.25">
      <c r="A60" s="30" t="s">
        <v>326</v>
      </c>
      <c r="B60" s="31" t="s">
        <v>327</v>
      </c>
      <c r="C60" s="31" t="s">
        <v>1003</v>
      </c>
      <c r="D60" s="32"/>
      <c r="E60" s="32"/>
      <c r="F60" s="25"/>
      <c r="G60" s="36"/>
      <c r="H60" s="26"/>
    </row>
    <row r="61" spans="1:10" ht="45">
      <c r="A61" s="30" t="s">
        <v>328</v>
      </c>
      <c r="B61" s="31" t="s">
        <v>329</v>
      </c>
      <c r="C61" s="31" t="s">
        <v>1004</v>
      </c>
      <c r="D61" s="33" t="s">
        <v>330</v>
      </c>
      <c r="E61" s="33" t="s">
        <v>1005</v>
      </c>
      <c r="F61" s="34">
        <v>1</v>
      </c>
      <c r="G61" s="35"/>
      <c r="H61" s="13">
        <f>F61*G61</f>
        <v>0</v>
      </c>
      <c r="J61" s="5"/>
    </row>
    <row r="62" spans="1:8" ht="11.25">
      <c r="A62" s="30" t="s">
        <v>331</v>
      </c>
      <c r="B62" s="31" t="s">
        <v>332</v>
      </c>
      <c r="C62" s="31" t="s">
        <v>1006</v>
      </c>
      <c r="D62" s="32"/>
      <c r="E62" s="32"/>
      <c r="F62" s="25"/>
      <c r="G62" s="26"/>
      <c r="H62" s="26"/>
    </row>
    <row r="63" spans="1:8" ht="11.25">
      <c r="A63" s="30" t="s">
        <v>333</v>
      </c>
      <c r="B63" s="31" t="s">
        <v>334</v>
      </c>
      <c r="C63" s="31" t="s">
        <v>1007</v>
      </c>
      <c r="D63" s="32"/>
      <c r="E63" s="32"/>
      <c r="F63" s="25"/>
      <c r="G63" s="26"/>
      <c r="H63" s="26"/>
    </row>
    <row r="64" spans="1:8" ht="22.5">
      <c r="A64" s="30" t="s">
        <v>335</v>
      </c>
      <c r="B64" s="31" t="s">
        <v>336</v>
      </c>
      <c r="C64" s="31" t="s">
        <v>1008</v>
      </c>
      <c r="D64" s="32"/>
      <c r="E64" s="32"/>
      <c r="F64" s="25"/>
      <c r="G64" s="26"/>
      <c r="H64" s="26"/>
    </row>
    <row r="65" spans="1:8" ht="11.25">
      <c r="A65" s="30" t="s">
        <v>337</v>
      </c>
      <c r="B65" s="31" t="s">
        <v>338</v>
      </c>
      <c r="C65" s="31" t="s">
        <v>1009</v>
      </c>
      <c r="D65" s="33" t="s">
        <v>339</v>
      </c>
      <c r="E65" s="33" t="s">
        <v>339</v>
      </c>
      <c r="F65" s="34">
        <v>14717.64</v>
      </c>
      <c r="G65" s="35"/>
      <c r="H65" s="13">
        <f>F65*G65</f>
        <v>0</v>
      </c>
    </row>
    <row r="66" spans="1:8" ht="22.5">
      <c r="A66" s="30" t="s">
        <v>340</v>
      </c>
      <c r="B66" s="31" t="s">
        <v>341</v>
      </c>
      <c r="C66" s="31" t="s">
        <v>1010</v>
      </c>
      <c r="D66" s="33" t="s">
        <v>339</v>
      </c>
      <c r="E66" s="33" t="s">
        <v>339</v>
      </c>
      <c r="F66" s="34">
        <v>100</v>
      </c>
      <c r="G66" s="35"/>
      <c r="H66" s="13">
        <f>F66*G66</f>
        <v>0</v>
      </c>
    </row>
    <row r="67" spans="1:8" ht="11.25">
      <c r="A67" s="30" t="s">
        <v>342</v>
      </c>
      <c r="B67" s="31" t="s">
        <v>343</v>
      </c>
      <c r="C67" s="31" t="s">
        <v>1011</v>
      </c>
      <c r="D67" s="33" t="s">
        <v>339</v>
      </c>
      <c r="E67" s="33" t="s">
        <v>339</v>
      </c>
      <c r="F67" s="34">
        <v>928.07</v>
      </c>
      <c r="G67" s="35"/>
      <c r="H67" s="13">
        <f>F67*G67</f>
        <v>0</v>
      </c>
    </row>
    <row r="68" spans="1:8" ht="11.25">
      <c r="A68" s="30" t="s">
        <v>344</v>
      </c>
      <c r="B68" s="31" t="s">
        <v>345</v>
      </c>
      <c r="C68" s="31" t="s">
        <v>1012</v>
      </c>
      <c r="D68" s="32"/>
      <c r="E68" s="32"/>
      <c r="F68" s="25"/>
      <c r="G68" s="36"/>
      <c r="H68" s="26"/>
    </row>
    <row r="69" spans="1:8" ht="22.5">
      <c r="A69" s="30" t="s">
        <v>346</v>
      </c>
      <c r="B69" s="31" t="s">
        <v>347</v>
      </c>
      <c r="C69" s="31" t="s">
        <v>1013</v>
      </c>
      <c r="D69" s="33" t="s">
        <v>339</v>
      </c>
      <c r="E69" s="33" t="s">
        <v>339</v>
      </c>
      <c r="F69" s="34">
        <v>928.07</v>
      </c>
      <c r="G69" s="35"/>
      <c r="H69" s="13">
        <f>F69*G69</f>
        <v>0</v>
      </c>
    </row>
    <row r="70" spans="1:8" ht="22.5">
      <c r="A70" s="30" t="s">
        <v>348</v>
      </c>
      <c r="B70" s="31" t="s">
        <v>349</v>
      </c>
      <c r="C70" s="31" t="s">
        <v>1014</v>
      </c>
      <c r="D70" s="32"/>
      <c r="E70" s="32"/>
      <c r="F70" s="25"/>
      <c r="G70" s="36"/>
      <c r="H70" s="26"/>
    </row>
    <row r="71" spans="1:8" ht="22.5">
      <c r="A71" s="30" t="s">
        <v>350</v>
      </c>
      <c r="B71" s="31" t="s">
        <v>351</v>
      </c>
      <c r="C71" s="31" t="s">
        <v>1015</v>
      </c>
      <c r="D71" s="32"/>
      <c r="E71" s="32"/>
      <c r="F71" s="25"/>
      <c r="G71" s="36"/>
      <c r="H71" s="26"/>
    </row>
    <row r="72" spans="1:8" ht="11.25">
      <c r="A72" s="30" t="s">
        <v>352</v>
      </c>
      <c r="B72" s="31" t="s">
        <v>353</v>
      </c>
      <c r="C72" s="31" t="s">
        <v>1016</v>
      </c>
      <c r="D72" s="33" t="s">
        <v>339</v>
      </c>
      <c r="E72" s="33" t="s">
        <v>339</v>
      </c>
      <c r="F72" s="34">
        <v>2525.78</v>
      </c>
      <c r="G72" s="35"/>
      <c r="H72" s="13">
        <f>F72*G72</f>
        <v>0</v>
      </c>
    </row>
    <row r="73" spans="1:8" ht="22.5">
      <c r="A73" s="30" t="s">
        <v>354</v>
      </c>
      <c r="B73" s="31" t="s">
        <v>355</v>
      </c>
      <c r="C73" s="31" t="s">
        <v>1017</v>
      </c>
      <c r="D73" s="33" t="s">
        <v>339</v>
      </c>
      <c r="E73" s="33" t="s">
        <v>339</v>
      </c>
      <c r="F73" s="34">
        <v>50</v>
      </c>
      <c r="G73" s="35"/>
      <c r="H73" s="13">
        <f>F73*G73</f>
        <v>0</v>
      </c>
    </row>
    <row r="74" spans="1:8" ht="11.25">
      <c r="A74" s="30" t="s">
        <v>356</v>
      </c>
      <c r="B74" s="31" t="s">
        <v>357</v>
      </c>
      <c r="C74" s="31" t="s">
        <v>1018</v>
      </c>
      <c r="D74" s="32"/>
      <c r="E74" s="32"/>
      <c r="F74" s="25"/>
      <c r="G74" s="36"/>
      <c r="H74" s="26"/>
    </row>
    <row r="75" spans="1:8" ht="22.5">
      <c r="A75" s="30" t="s">
        <v>358</v>
      </c>
      <c r="B75" s="31" t="s">
        <v>359</v>
      </c>
      <c r="C75" s="31" t="s">
        <v>1019</v>
      </c>
      <c r="D75" s="33" t="s">
        <v>339</v>
      </c>
      <c r="E75" s="33" t="s">
        <v>339</v>
      </c>
      <c r="F75" s="34">
        <v>500</v>
      </c>
      <c r="G75" s="35"/>
      <c r="H75" s="13">
        <f>F75*G75</f>
        <v>0</v>
      </c>
    </row>
    <row r="76" spans="1:8" ht="22.5">
      <c r="A76" s="30" t="s">
        <v>360</v>
      </c>
      <c r="B76" s="31" t="s">
        <v>361</v>
      </c>
      <c r="C76" s="31" t="s">
        <v>1020</v>
      </c>
      <c r="D76" s="32"/>
      <c r="E76" s="32"/>
      <c r="F76" s="25"/>
      <c r="G76" s="36"/>
      <c r="H76" s="26"/>
    </row>
    <row r="77" spans="1:8" ht="22.5">
      <c r="A77" s="30" t="s">
        <v>362</v>
      </c>
      <c r="B77" s="31" t="s">
        <v>363</v>
      </c>
      <c r="C77" s="31" t="s">
        <v>1021</v>
      </c>
      <c r="D77" s="33" t="s">
        <v>339</v>
      </c>
      <c r="E77" s="33" t="s">
        <v>339</v>
      </c>
      <c r="F77" s="34">
        <v>500</v>
      </c>
      <c r="G77" s="35"/>
      <c r="H77" s="13">
        <f>F77*G77</f>
        <v>0</v>
      </c>
    </row>
    <row r="78" spans="1:8" ht="22.5">
      <c r="A78" s="30" t="s">
        <v>364</v>
      </c>
      <c r="B78" s="31" t="s">
        <v>365</v>
      </c>
      <c r="C78" s="31" t="s">
        <v>1022</v>
      </c>
      <c r="D78" s="32"/>
      <c r="E78" s="32"/>
      <c r="F78" s="25"/>
      <c r="G78" s="36"/>
      <c r="H78" s="26"/>
    </row>
    <row r="79" spans="1:8" ht="11.25">
      <c r="A79" s="30" t="s">
        <v>366</v>
      </c>
      <c r="B79" s="31" t="s">
        <v>367</v>
      </c>
      <c r="C79" s="31" t="s">
        <v>1023</v>
      </c>
      <c r="D79" s="32"/>
      <c r="E79" s="32"/>
      <c r="F79" s="25"/>
      <c r="G79" s="36"/>
      <c r="H79" s="26"/>
    </row>
    <row r="80" spans="1:8" ht="11.25">
      <c r="A80" s="30" t="s">
        <v>368</v>
      </c>
      <c r="B80" s="31" t="s">
        <v>369</v>
      </c>
      <c r="C80" s="31" t="s">
        <v>1024</v>
      </c>
      <c r="D80" s="33" t="s">
        <v>339</v>
      </c>
      <c r="E80" s="33" t="s">
        <v>339</v>
      </c>
      <c r="F80" s="34">
        <v>120</v>
      </c>
      <c r="G80" s="35"/>
      <c r="H80" s="13">
        <f>F80*G80</f>
        <v>0</v>
      </c>
    </row>
    <row r="81" spans="1:8" ht="11.25">
      <c r="A81" s="30" t="s">
        <v>370</v>
      </c>
      <c r="B81" s="31" t="s">
        <v>371</v>
      </c>
      <c r="C81" s="31" t="s">
        <v>1025</v>
      </c>
      <c r="D81" s="32"/>
      <c r="E81" s="32"/>
      <c r="F81" s="25"/>
      <c r="G81" s="36"/>
      <c r="H81" s="26"/>
    </row>
    <row r="82" spans="1:8" ht="22.5">
      <c r="A82" s="30" t="s">
        <v>372</v>
      </c>
      <c r="B82" s="31" t="s">
        <v>373</v>
      </c>
      <c r="C82" s="31" t="s">
        <v>1026</v>
      </c>
      <c r="D82" s="32"/>
      <c r="E82" s="32"/>
      <c r="F82" s="25"/>
      <c r="G82" s="36"/>
      <c r="H82" s="26"/>
    </row>
    <row r="83" spans="1:8" ht="11.25">
      <c r="A83" s="30" t="s">
        <v>374</v>
      </c>
      <c r="B83" s="31" t="s">
        <v>375</v>
      </c>
      <c r="C83" s="31" t="s">
        <v>1027</v>
      </c>
      <c r="D83" s="33" t="s">
        <v>339</v>
      </c>
      <c r="E83" s="33" t="s">
        <v>339</v>
      </c>
      <c r="F83" s="34">
        <v>355.53</v>
      </c>
      <c r="G83" s="35"/>
      <c r="H83" s="13">
        <f>F83*G83</f>
        <v>0</v>
      </c>
    </row>
    <row r="84" spans="1:8" ht="11.25">
      <c r="A84" s="30" t="s">
        <v>376</v>
      </c>
      <c r="B84" s="31" t="s">
        <v>377</v>
      </c>
      <c r="C84" s="31" t="s">
        <v>1028</v>
      </c>
      <c r="D84" s="33" t="s">
        <v>339</v>
      </c>
      <c r="E84" s="33" t="s">
        <v>339</v>
      </c>
      <c r="F84" s="34">
        <v>289.26</v>
      </c>
      <c r="G84" s="35"/>
      <c r="H84" s="13">
        <f>F84*G84</f>
        <v>0</v>
      </c>
    </row>
    <row r="85" spans="1:8" ht="11.25">
      <c r="A85" s="30" t="s">
        <v>378</v>
      </c>
      <c r="B85" s="31" t="s">
        <v>379</v>
      </c>
      <c r="C85" s="31" t="s">
        <v>1029</v>
      </c>
      <c r="D85" s="32"/>
      <c r="E85" s="32"/>
      <c r="F85" s="25"/>
      <c r="G85" s="36"/>
      <c r="H85" s="26"/>
    </row>
    <row r="86" spans="1:8" ht="22.5">
      <c r="A86" s="30" t="s">
        <v>380</v>
      </c>
      <c r="B86" s="31" t="s">
        <v>381</v>
      </c>
      <c r="C86" s="31" t="s">
        <v>1030</v>
      </c>
      <c r="D86" s="33" t="s">
        <v>339</v>
      </c>
      <c r="E86" s="33" t="s">
        <v>339</v>
      </c>
      <c r="F86" s="34">
        <v>243.11</v>
      </c>
      <c r="G86" s="35"/>
      <c r="H86" s="13">
        <f>F86*G86</f>
        <v>0</v>
      </c>
    </row>
    <row r="87" spans="1:8" ht="11.25">
      <c r="A87" s="30" t="s">
        <v>382</v>
      </c>
      <c r="B87" s="31" t="s">
        <v>383</v>
      </c>
      <c r="C87" s="31" t="s">
        <v>1031</v>
      </c>
      <c r="D87" s="32"/>
      <c r="E87" s="32"/>
      <c r="F87" s="25"/>
      <c r="G87" s="36"/>
      <c r="H87" s="26"/>
    </row>
    <row r="88" spans="1:8" ht="11.25">
      <c r="A88" s="30" t="s">
        <v>384</v>
      </c>
      <c r="B88" s="31" t="s">
        <v>385</v>
      </c>
      <c r="C88" s="31" t="s">
        <v>1032</v>
      </c>
      <c r="D88" s="32"/>
      <c r="E88" s="32"/>
      <c r="F88" s="25"/>
      <c r="G88" s="36"/>
      <c r="H88" s="26"/>
    </row>
    <row r="89" spans="1:8" ht="11.25">
      <c r="A89" s="30" t="s">
        <v>386</v>
      </c>
      <c r="B89" s="31" t="s">
        <v>387</v>
      </c>
      <c r="C89" s="31" t="s">
        <v>1033</v>
      </c>
      <c r="D89" s="33" t="s">
        <v>276</v>
      </c>
      <c r="E89" s="33" t="s">
        <v>276</v>
      </c>
      <c r="F89" s="34">
        <v>10350</v>
      </c>
      <c r="G89" s="35"/>
      <c r="H89" s="13">
        <f>F89*G89</f>
        <v>0</v>
      </c>
    </row>
    <row r="90" spans="1:8" ht="22.5">
      <c r="A90" s="30" t="s">
        <v>388</v>
      </c>
      <c r="B90" s="31" t="s">
        <v>389</v>
      </c>
      <c r="C90" s="31" t="s">
        <v>1034</v>
      </c>
      <c r="D90" s="32"/>
      <c r="E90" s="32"/>
      <c r="F90" s="25"/>
      <c r="G90" s="36"/>
      <c r="H90" s="26"/>
    </row>
    <row r="91" spans="1:8" ht="22.5">
      <c r="A91" s="30" t="s">
        <v>390</v>
      </c>
      <c r="B91" s="31" t="s">
        <v>391</v>
      </c>
      <c r="C91" s="31" t="s">
        <v>1035</v>
      </c>
      <c r="D91" s="32"/>
      <c r="E91" s="32"/>
      <c r="F91" s="25"/>
      <c r="G91" s="36"/>
      <c r="H91" s="26"/>
    </row>
    <row r="92" spans="1:8" ht="22.5">
      <c r="A92" s="30" t="s">
        <v>392</v>
      </c>
      <c r="B92" s="31" t="s">
        <v>393</v>
      </c>
      <c r="C92" s="31" t="s">
        <v>1036</v>
      </c>
      <c r="D92" s="32"/>
      <c r="E92" s="32"/>
      <c r="F92" s="25"/>
      <c r="G92" s="36"/>
      <c r="H92" s="26"/>
    </row>
    <row r="93" spans="1:8" ht="11.25">
      <c r="A93" s="30" t="s">
        <v>394</v>
      </c>
      <c r="B93" s="31" t="s">
        <v>395</v>
      </c>
      <c r="C93" s="31" t="s">
        <v>1037</v>
      </c>
      <c r="D93" s="33" t="s">
        <v>339</v>
      </c>
      <c r="E93" s="33" t="s">
        <v>339</v>
      </c>
      <c r="F93" s="34">
        <v>100</v>
      </c>
      <c r="G93" s="35"/>
      <c r="H93" s="13">
        <f>F93*G93</f>
        <v>0</v>
      </c>
    </row>
    <row r="94" spans="1:8" ht="11.25">
      <c r="A94" s="30" t="s">
        <v>396</v>
      </c>
      <c r="B94" s="31" t="s">
        <v>397</v>
      </c>
      <c r="C94" s="31" t="s">
        <v>1038</v>
      </c>
      <c r="D94" s="33" t="s">
        <v>339</v>
      </c>
      <c r="E94" s="33" t="s">
        <v>339</v>
      </c>
      <c r="F94" s="34">
        <v>100</v>
      </c>
      <c r="G94" s="35"/>
      <c r="H94" s="13">
        <f>F94*G94</f>
        <v>0</v>
      </c>
    </row>
    <row r="95" spans="1:8" ht="33.75">
      <c r="A95" s="30" t="s">
        <v>398</v>
      </c>
      <c r="B95" s="31" t="s">
        <v>399</v>
      </c>
      <c r="C95" s="31" t="s">
        <v>1039</v>
      </c>
      <c r="D95" s="32"/>
      <c r="E95" s="32"/>
      <c r="F95" s="25"/>
      <c r="G95" s="36"/>
      <c r="H95" s="26"/>
    </row>
    <row r="96" spans="1:8" ht="22.5">
      <c r="A96" s="30" t="s">
        <v>400</v>
      </c>
      <c r="B96" s="31" t="s">
        <v>393</v>
      </c>
      <c r="C96" s="31" t="s">
        <v>1036</v>
      </c>
      <c r="D96" s="32"/>
      <c r="E96" s="32"/>
      <c r="F96" s="25"/>
      <c r="G96" s="36"/>
      <c r="H96" s="26"/>
    </row>
    <row r="97" spans="1:8" ht="11.25">
      <c r="A97" s="30" t="s">
        <v>401</v>
      </c>
      <c r="B97" s="31" t="s">
        <v>402</v>
      </c>
      <c r="C97" s="31" t="s">
        <v>1037</v>
      </c>
      <c r="D97" s="33" t="s">
        <v>339</v>
      </c>
      <c r="E97" s="33" t="s">
        <v>339</v>
      </c>
      <c r="F97" s="34">
        <v>3288.34</v>
      </c>
      <c r="G97" s="35"/>
      <c r="H97" s="13">
        <f>F97*G97</f>
        <v>0</v>
      </c>
    </row>
    <row r="98" spans="1:8" ht="11.25">
      <c r="A98" s="30" t="s">
        <v>403</v>
      </c>
      <c r="B98" s="31" t="s">
        <v>397</v>
      </c>
      <c r="C98" s="31" t="s">
        <v>1038</v>
      </c>
      <c r="D98" s="33" t="s">
        <v>339</v>
      </c>
      <c r="E98" s="33" t="s">
        <v>339</v>
      </c>
      <c r="F98" s="34">
        <v>1144.34</v>
      </c>
      <c r="G98" s="35"/>
      <c r="H98" s="13">
        <f>F98*G98</f>
        <v>0</v>
      </c>
    </row>
    <row r="99" spans="1:8" ht="22.5">
      <c r="A99" s="30" t="s">
        <v>404</v>
      </c>
      <c r="B99" s="31" t="s">
        <v>405</v>
      </c>
      <c r="C99" s="31" t="s">
        <v>1040</v>
      </c>
      <c r="D99" s="32"/>
      <c r="E99" s="32"/>
      <c r="F99" s="25"/>
      <c r="G99" s="36"/>
      <c r="H99" s="26"/>
    </row>
    <row r="100" spans="1:8" ht="22.5">
      <c r="A100" s="30" t="s">
        <v>406</v>
      </c>
      <c r="B100" s="31" t="s">
        <v>407</v>
      </c>
      <c r="C100" s="31" t="s">
        <v>1041</v>
      </c>
      <c r="D100" s="32"/>
      <c r="E100" s="32"/>
      <c r="F100" s="25"/>
      <c r="G100" s="36"/>
      <c r="H100" s="26"/>
    </row>
    <row r="101" spans="1:8" ht="11.25">
      <c r="A101" s="30" t="s">
        <v>408</v>
      </c>
      <c r="B101" s="31" t="s">
        <v>409</v>
      </c>
      <c r="C101" s="31" t="s">
        <v>1042</v>
      </c>
      <c r="D101" s="32"/>
      <c r="E101" s="32"/>
      <c r="F101" s="25"/>
      <c r="G101" s="36"/>
      <c r="H101" s="26"/>
    </row>
    <row r="102" spans="1:8" ht="11.25">
      <c r="A102" s="30" t="s">
        <v>410</v>
      </c>
      <c r="B102" s="31" t="s">
        <v>411</v>
      </c>
      <c r="C102" s="31" t="s">
        <v>411</v>
      </c>
      <c r="D102" s="33" t="s">
        <v>276</v>
      </c>
      <c r="E102" s="33" t="s">
        <v>276</v>
      </c>
      <c r="F102" s="34">
        <v>980</v>
      </c>
      <c r="G102" s="35"/>
      <c r="H102" s="13">
        <f>F102*G102</f>
        <v>0</v>
      </c>
    </row>
    <row r="103" spans="1:8" ht="11.25">
      <c r="A103" s="30" t="s">
        <v>412</v>
      </c>
      <c r="B103" s="31" t="s">
        <v>413</v>
      </c>
      <c r="C103" s="31" t="s">
        <v>1043</v>
      </c>
      <c r="D103" s="32"/>
      <c r="E103" s="32"/>
      <c r="F103" s="25"/>
      <c r="G103" s="36"/>
      <c r="H103" s="26"/>
    </row>
    <row r="104" spans="1:8" ht="11.25">
      <c r="A104" s="30" t="s">
        <v>414</v>
      </c>
      <c r="B104" s="31" t="s">
        <v>415</v>
      </c>
      <c r="C104" s="31" t="s">
        <v>1044</v>
      </c>
      <c r="D104" s="32"/>
      <c r="E104" s="32"/>
      <c r="F104" s="25"/>
      <c r="G104" s="36"/>
      <c r="H104" s="26"/>
    </row>
    <row r="105" spans="1:8" ht="22.5">
      <c r="A105" s="30" t="s">
        <v>416</v>
      </c>
      <c r="B105" s="31" t="s">
        <v>417</v>
      </c>
      <c r="C105" s="31" t="s">
        <v>1045</v>
      </c>
      <c r="D105" s="32"/>
      <c r="E105" s="32"/>
      <c r="F105" s="25"/>
      <c r="G105" s="36"/>
      <c r="H105" s="26"/>
    </row>
    <row r="106" spans="1:8" ht="11.25">
      <c r="A106" s="30" t="s">
        <v>418</v>
      </c>
      <c r="B106" s="31" t="s">
        <v>419</v>
      </c>
      <c r="C106" s="31" t="s">
        <v>419</v>
      </c>
      <c r="D106" s="33" t="s">
        <v>276</v>
      </c>
      <c r="E106" s="33" t="s">
        <v>276</v>
      </c>
      <c r="F106" s="34">
        <v>1000</v>
      </c>
      <c r="G106" s="35"/>
      <c r="H106" s="13">
        <f>F106*G106</f>
        <v>0</v>
      </c>
    </row>
    <row r="107" spans="1:8" ht="22.5">
      <c r="A107" s="30" t="s">
        <v>420</v>
      </c>
      <c r="B107" s="31" t="s">
        <v>421</v>
      </c>
      <c r="C107" s="31" t="s">
        <v>1046</v>
      </c>
      <c r="D107" s="32"/>
      <c r="E107" s="32"/>
      <c r="F107" s="25"/>
      <c r="G107" s="36"/>
      <c r="H107" s="26"/>
    </row>
    <row r="108" spans="1:8" ht="11.25">
      <c r="A108" s="30" t="s">
        <v>422</v>
      </c>
      <c r="B108" s="31" t="s">
        <v>423</v>
      </c>
      <c r="C108" s="31" t="s">
        <v>1047</v>
      </c>
      <c r="D108" s="32"/>
      <c r="E108" s="32"/>
      <c r="F108" s="25"/>
      <c r="G108" s="36"/>
      <c r="H108" s="26"/>
    </row>
    <row r="109" spans="1:8" ht="11.25">
      <c r="A109" s="30" t="s">
        <v>424</v>
      </c>
      <c r="B109" s="31" t="s">
        <v>425</v>
      </c>
      <c r="C109" s="31" t="s">
        <v>1048</v>
      </c>
      <c r="D109" s="32"/>
      <c r="E109" s="32"/>
      <c r="F109" s="25"/>
      <c r="G109" s="36"/>
      <c r="H109" s="26"/>
    </row>
    <row r="110" spans="1:8" ht="11.25">
      <c r="A110" s="30" t="s">
        <v>426</v>
      </c>
      <c r="B110" s="31" t="s">
        <v>427</v>
      </c>
      <c r="C110" s="31" t="s">
        <v>1049</v>
      </c>
      <c r="D110" s="33" t="s">
        <v>276</v>
      </c>
      <c r="E110" s="33" t="s">
        <v>276</v>
      </c>
      <c r="F110" s="34">
        <v>14660.19</v>
      </c>
      <c r="G110" s="35"/>
      <c r="H110" s="13">
        <f>F110*G110</f>
        <v>0</v>
      </c>
    </row>
    <row r="111" spans="1:8" ht="33.75">
      <c r="A111" s="30" t="s">
        <v>428</v>
      </c>
      <c r="B111" s="31" t="s">
        <v>429</v>
      </c>
      <c r="C111" s="31" t="s">
        <v>1050</v>
      </c>
      <c r="D111" s="32"/>
      <c r="E111" s="32"/>
      <c r="F111" s="25"/>
      <c r="G111" s="36"/>
      <c r="H111" s="26"/>
    </row>
    <row r="112" spans="1:8" ht="33.75">
      <c r="A112" s="30" t="s">
        <v>430</v>
      </c>
      <c r="B112" s="31" t="s">
        <v>431</v>
      </c>
      <c r="C112" s="31" t="s">
        <v>1051</v>
      </c>
      <c r="D112" s="32"/>
      <c r="E112" s="32"/>
      <c r="F112" s="25"/>
      <c r="G112" s="36"/>
      <c r="H112" s="26"/>
    </row>
    <row r="113" spans="1:8" ht="11.25">
      <c r="A113" s="30" t="s">
        <v>432</v>
      </c>
      <c r="B113" s="31" t="s">
        <v>427</v>
      </c>
      <c r="C113" s="31" t="s">
        <v>1052</v>
      </c>
      <c r="D113" s="33" t="s">
        <v>276</v>
      </c>
      <c r="E113" s="33" t="s">
        <v>276</v>
      </c>
      <c r="F113" s="34">
        <v>14660.19</v>
      </c>
      <c r="G113" s="35"/>
      <c r="H113" s="13">
        <f>F113*G113</f>
        <v>0</v>
      </c>
    </row>
    <row r="114" spans="1:8" ht="11.25">
      <c r="A114" s="30" t="s">
        <v>433</v>
      </c>
      <c r="B114" s="31" t="s">
        <v>434</v>
      </c>
      <c r="C114" s="31" t="s">
        <v>1053</v>
      </c>
      <c r="D114" s="32"/>
      <c r="E114" s="32"/>
      <c r="F114" s="25"/>
      <c r="G114" s="36"/>
      <c r="H114" s="26"/>
    </row>
    <row r="115" spans="1:8" ht="11.25">
      <c r="A115" s="30" t="s">
        <v>435</v>
      </c>
      <c r="B115" s="31" t="s">
        <v>436</v>
      </c>
      <c r="C115" s="31" t="s">
        <v>1054</v>
      </c>
      <c r="D115" s="32"/>
      <c r="E115" s="32"/>
      <c r="F115" s="25"/>
      <c r="G115" s="36"/>
      <c r="H115" s="26"/>
    </row>
    <row r="116" spans="1:8" ht="22.5">
      <c r="A116" s="30" t="s">
        <v>437</v>
      </c>
      <c r="B116" s="31" t="s">
        <v>438</v>
      </c>
      <c r="C116" s="31" t="s">
        <v>1055</v>
      </c>
      <c r="D116" s="33" t="s">
        <v>276</v>
      </c>
      <c r="E116" s="33" t="s">
        <v>276</v>
      </c>
      <c r="F116" s="34">
        <v>5719.69</v>
      </c>
      <c r="G116" s="35"/>
      <c r="H116" s="13">
        <f>F116*G116</f>
        <v>0</v>
      </c>
    </row>
    <row r="117" spans="1:8" ht="22.5">
      <c r="A117" s="30" t="s">
        <v>439</v>
      </c>
      <c r="B117" s="31" t="s">
        <v>440</v>
      </c>
      <c r="C117" s="31" t="s">
        <v>1056</v>
      </c>
      <c r="D117" s="32"/>
      <c r="E117" s="32"/>
      <c r="F117" s="25"/>
      <c r="G117" s="36"/>
      <c r="H117" s="26"/>
    </row>
    <row r="118" spans="1:8" ht="11.25">
      <c r="A118" s="30" t="s">
        <v>441</v>
      </c>
      <c r="B118" s="31" t="s">
        <v>442</v>
      </c>
      <c r="C118" s="31" t="s">
        <v>1057</v>
      </c>
      <c r="D118" s="32"/>
      <c r="E118" s="32"/>
      <c r="F118" s="25"/>
      <c r="G118" s="36"/>
      <c r="H118" s="26"/>
    </row>
    <row r="119" spans="1:8" ht="11.25">
      <c r="A119" s="30" t="s">
        <v>443</v>
      </c>
      <c r="B119" s="31" t="s">
        <v>444</v>
      </c>
      <c r="C119" s="31" t="s">
        <v>1058</v>
      </c>
      <c r="D119" s="33" t="s">
        <v>339</v>
      </c>
      <c r="E119" s="33" t="s">
        <v>339</v>
      </c>
      <c r="F119" s="34">
        <v>500</v>
      </c>
      <c r="G119" s="35"/>
      <c r="H119" s="13">
        <f>F119*G119</f>
        <v>0</v>
      </c>
    </row>
    <row r="120" spans="1:8" ht="11.25">
      <c r="A120" s="30" t="s">
        <v>445</v>
      </c>
      <c r="B120" s="31" t="s">
        <v>446</v>
      </c>
      <c r="C120" s="31" t="s">
        <v>1059</v>
      </c>
      <c r="D120" s="32"/>
      <c r="E120" s="32"/>
      <c r="F120" s="25"/>
      <c r="G120" s="36"/>
      <c r="H120" s="26"/>
    </row>
    <row r="121" spans="1:8" ht="22.5">
      <c r="A121" s="30" t="s">
        <v>447</v>
      </c>
      <c r="B121" s="31" t="s">
        <v>448</v>
      </c>
      <c r="C121" s="31" t="s">
        <v>1060</v>
      </c>
      <c r="D121" s="32"/>
      <c r="E121" s="32"/>
      <c r="F121" s="25"/>
      <c r="G121" s="36"/>
      <c r="H121" s="26"/>
    </row>
    <row r="122" spans="1:8" ht="11.25">
      <c r="A122" s="30" t="s">
        <v>449</v>
      </c>
      <c r="B122" s="31" t="s">
        <v>450</v>
      </c>
      <c r="C122" s="31" t="s">
        <v>1061</v>
      </c>
      <c r="D122" s="33" t="s">
        <v>339</v>
      </c>
      <c r="E122" s="33" t="s">
        <v>339</v>
      </c>
      <c r="F122" s="34">
        <v>1230</v>
      </c>
      <c r="G122" s="35"/>
      <c r="H122" s="13">
        <f>F122*G122</f>
        <v>0</v>
      </c>
    </row>
    <row r="123" spans="1:8" ht="33.75">
      <c r="A123" s="30" t="s">
        <v>451</v>
      </c>
      <c r="B123" s="31" t="s">
        <v>452</v>
      </c>
      <c r="C123" s="31" t="s">
        <v>1062</v>
      </c>
      <c r="D123" s="32"/>
      <c r="E123" s="32"/>
      <c r="F123" s="25"/>
      <c r="G123" s="36"/>
      <c r="H123" s="26"/>
    </row>
    <row r="124" spans="1:8" ht="22.5">
      <c r="A124" s="30" t="s">
        <v>453</v>
      </c>
      <c r="B124" s="31" t="s">
        <v>454</v>
      </c>
      <c r="C124" s="31" t="s">
        <v>1063</v>
      </c>
      <c r="D124" s="32"/>
      <c r="E124" s="32"/>
      <c r="F124" s="25"/>
      <c r="G124" s="36"/>
      <c r="H124" s="26"/>
    </row>
    <row r="125" spans="1:10" ht="11.25">
      <c r="A125" s="30" t="s">
        <v>455</v>
      </c>
      <c r="B125" s="31" t="s">
        <v>456</v>
      </c>
      <c r="C125" s="31" t="s">
        <v>1064</v>
      </c>
      <c r="D125" s="33" t="s">
        <v>276</v>
      </c>
      <c r="E125" s="33" t="s">
        <v>276</v>
      </c>
      <c r="F125" s="34">
        <v>8200</v>
      </c>
      <c r="G125" s="35"/>
      <c r="H125" s="13">
        <f>F125*G125</f>
        <v>0</v>
      </c>
      <c r="J125" s="4"/>
    </row>
    <row r="126" spans="1:8" ht="22.5">
      <c r="A126" s="30" t="s">
        <v>457</v>
      </c>
      <c r="B126" s="31" t="s">
        <v>458</v>
      </c>
      <c r="C126" s="31" t="s">
        <v>1065</v>
      </c>
      <c r="D126" s="32"/>
      <c r="E126" s="32"/>
      <c r="F126" s="25"/>
      <c r="G126" s="26"/>
      <c r="H126" s="26"/>
    </row>
    <row r="127" spans="1:8" ht="11.25">
      <c r="A127" s="30" t="s">
        <v>459</v>
      </c>
      <c r="B127" s="31" t="s">
        <v>460</v>
      </c>
      <c r="C127" s="31" t="s">
        <v>1066</v>
      </c>
      <c r="D127" s="32"/>
      <c r="E127" s="32"/>
      <c r="F127" s="25"/>
      <c r="G127" s="26"/>
      <c r="H127" s="26"/>
    </row>
    <row r="128" spans="1:8" ht="11.25">
      <c r="A128" s="30" t="s">
        <v>461</v>
      </c>
      <c r="B128" s="31" t="s">
        <v>462</v>
      </c>
      <c r="C128" s="31" t="s">
        <v>1067</v>
      </c>
      <c r="D128" s="32"/>
      <c r="E128" s="32"/>
      <c r="F128" s="25"/>
      <c r="G128" s="26"/>
      <c r="H128" s="26"/>
    </row>
    <row r="129" spans="1:8" ht="11.25">
      <c r="A129" s="30" t="s">
        <v>463</v>
      </c>
      <c r="B129" s="31" t="s">
        <v>464</v>
      </c>
      <c r="C129" s="31" t="s">
        <v>1068</v>
      </c>
      <c r="D129" s="32"/>
      <c r="E129" s="32"/>
      <c r="F129" s="25"/>
      <c r="G129" s="26"/>
      <c r="H129" s="26"/>
    </row>
    <row r="130" spans="1:8" ht="11.25">
      <c r="A130" s="30" t="s">
        <v>465</v>
      </c>
      <c r="B130" s="31" t="s">
        <v>466</v>
      </c>
      <c r="C130" s="31" t="s">
        <v>1069</v>
      </c>
      <c r="D130" s="33" t="s">
        <v>276</v>
      </c>
      <c r="E130" s="33" t="s">
        <v>276</v>
      </c>
      <c r="F130" s="34">
        <v>753.86</v>
      </c>
      <c r="G130" s="35"/>
      <c r="H130" s="13">
        <f>F130*G130</f>
        <v>0</v>
      </c>
    </row>
    <row r="131" spans="1:8" ht="22.5">
      <c r="A131" s="30" t="s">
        <v>467</v>
      </c>
      <c r="B131" s="31" t="s">
        <v>468</v>
      </c>
      <c r="C131" s="31" t="s">
        <v>1070</v>
      </c>
      <c r="D131" s="32"/>
      <c r="E131" s="32"/>
      <c r="F131" s="25"/>
      <c r="G131" s="36"/>
      <c r="H131" s="26"/>
    </row>
    <row r="132" spans="1:8" ht="11.25">
      <c r="A132" s="30" t="s">
        <v>469</v>
      </c>
      <c r="B132" s="31" t="s">
        <v>470</v>
      </c>
      <c r="C132" s="31" t="s">
        <v>1071</v>
      </c>
      <c r="D132" s="32"/>
      <c r="E132" s="32"/>
      <c r="F132" s="25"/>
      <c r="G132" s="36"/>
      <c r="H132" s="26"/>
    </row>
    <row r="133" spans="1:8" ht="11.25">
      <c r="A133" s="30" t="s">
        <v>471</v>
      </c>
      <c r="B133" s="31" t="s">
        <v>472</v>
      </c>
      <c r="C133" s="31" t="s">
        <v>472</v>
      </c>
      <c r="D133" s="33" t="s">
        <v>473</v>
      </c>
      <c r="E133" s="33" t="s">
        <v>473</v>
      </c>
      <c r="F133" s="34">
        <v>5000</v>
      </c>
      <c r="G133" s="35"/>
      <c r="H133" s="13">
        <f>F133*G133</f>
        <v>0</v>
      </c>
    </row>
    <row r="134" spans="1:8" ht="11.25">
      <c r="A134" s="30" t="s">
        <v>474</v>
      </c>
      <c r="B134" s="31" t="s">
        <v>475</v>
      </c>
      <c r="C134" s="31" t="s">
        <v>1072</v>
      </c>
      <c r="D134" s="32"/>
      <c r="E134" s="32"/>
      <c r="F134" s="25"/>
      <c r="G134" s="36"/>
      <c r="H134" s="26"/>
    </row>
    <row r="135" spans="1:8" ht="11.25">
      <c r="A135" s="30" t="s">
        <v>476</v>
      </c>
      <c r="B135" s="31" t="s">
        <v>477</v>
      </c>
      <c r="C135" s="31" t="s">
        <v>1073</v>
      </c>
      <c r="D135" s="32"/>
      <c r="E135" s="32"/>
      <c r="F135" s="25"/>
      <c r="G135" s="36"/>
      <c r="H135" s="26"/>
    </row>
    <row r="136" spans="1:8" ht="22.5">
      <c r="A136" s="30" t="s">
        <v>478</v>
      </c>
      <c r="B136" s="31" t="s">
        <v>479</v>
      </c>
      <c r="C136" s="31" t="s">
        <v>0</v>
      </c>
      <c r="D136" s="32"/>
      <c r="E136" s="32"/>
      <c r="F136" s="25"/>
      <c r="G136" s="36"/>
      <c r="H136" s="26"/>
    </row>
    <row r="137" spans="1:8" ht="67.5">
      <c r="A137" s="30" t="s">
        <v>480</v>
      </c>
      <c r="B137" s="31" t="s">
        <v>481</v>
      </c>
      <c r="C137" s="31" t="s">
        <v>1</v>
      </c>
      <c r="D137" s="33" t="s">
        <v>301</v>
      </c>
      <c r="E137" s="33" t="s">
        <v>301</v>
      </c>
      <c r="F137" s="34">
        <v>1000</v>
      </c>
      <c r="G137" s="35"/>
      <c r="H137" s="13">
        <f>F137*G137</f>
        <v>0</v>
      </c>
    </row>
    <row r="138" spans="1:8" ht="22.5">
      <c r="A138" s="30" t="s">
        <v>482</v>
      </c>
      <c r="B138" s="31" t="s">
        <v>483</v>
      </c>
      <c r="C138" s="31" t="s">
        <v>2</v>
      </c>
      <c r="D138" s="32"/>
      <c r="E138" s="32"/>
      <c r="F138" s="25"/>
      <c r="G138" s="36"/>
      <c r="H138" s="26"/>
    </row>
    <row r="139" spans="1:8" ht="11.25">
      <c r="A139" s="30" t="s">
        <v>484</v>
      </c>
      <c r="B139" s="31" t="s">
        <v>485</v>
      </c>
      <c r="C139" s="31" t="s">
        <v>3</v>
      </c>
      <c r="D139" s="32"/>
      <c r="E139" s="32"/>
      <c r="F139" s="25"/>
      <c r="G139" s="36"/>
      <c r="H139" s="26"/>
    </row>
    <row r="140" spans="1:8" ht="56.25">
      <c r="A140" s="30" t="s">
        <v>486</v>
      </c>
      <c r="B140" s="31" t="s">
        <v>487</v>
      </c>
      <c r="C140" s="31" t="s">
        <v>4</v>
      </c>
      <c r="D140" s="32"/>
      <c r="E140" s="32"/>
      <c r="F140" s="25"/>
      <c r="G140" s="36"/>
      <c r="H140" s="26"/>
    </row>
    <row r="141" spans="1:8" ht="11.25">
      <c r="A141" s="30" t="s">
        <v>488</v>
      </c>
      <c r="B141" s="31" t="s">
        <v>489</v>
      </c>
      <c r="C141" s="31" t="s">
        <v>5</v>
      </c>
      <c r="D141" s="33" t="s">
        <v>301</v>
      </c>
      <c r="E141" s="33" t="s">
        <v>301</v>
      </c>
      <c r="F141" s="34">
        <v>250</v>
      </c>
      <c r="G141" s="35"/>
      <c r="H141" s="13">
        <f>F141*G141</f>
        <v>0</v>
      </c>
    </row>
    <row r="142" spans="1:10" ht="11.25">
      <c r="A142" s="30" t="s">
        <v>490</v>
      </c>
      <c r="B142" s="31" t="s">
        <v>491</v>
      </c>
      <c r="C142" s="31" t="s">
        <v>6</v>
      </c>
      <c r="D142" s="33" t="s">
        <v>301</v>
      </c>
      <c r="E142" s="33" t="s">
        <v>301</v>
      </c>
      <c r="F142" s="34">
        <v>250</v>
      </c>
      <c r="G142" s="35"/>
      <c r="H142" s="13">
        <f>F142*G142</f>
        <v>0</v>
      </c>
      <c r="J142" s="5"/>
    </row>
    <row r="143" spans="1:8" ht="11.25">
      <c r="A143" s="30" t="s">
        <v>492</v>
      </c>
      <c r="B143" s="31" t="s">
        <v>493</v>
      </c>
      <c r="C143" s="31" t="s">
        <v>7</v>
      </c>
      <c r="D143" s="32"/>
      <c r="E143" s="32"/>
      <c r="F143" s="25"/>
      <c r="G143" s="36"/>
      <c r="H143" s="26"/>
    </row>
    <row r="144" spans="1:8" ht="22.5">
      <c r="A144" s="30" t="s">
        <v>494</v>
      </c>
      <c r="B144" s="31" t="s">
        <v>495</v>
      </c>
      <c r="C144" s="31" t="s">
        <v>8</v>
      </c>
      <c r="D144" s="32"/>
      <c r="E144" s="32"/>
      <c r="F144" s="25"/>
      <c r="G144" s="36"/>
      <c r="H144" s="26"/>
    </row>
    <row r="145" spans="1:8" ht="22.5">
      <c r="A145" s="30" t="s">
        <v>496</v>
      </c>
      <c r="B145" s="31" t="s">
        <v>497</v>
      </c>
      <c r="C145" s="31" t="s">
        <v>9</v>
      </c>
      <c r="D145" s="32"/>
      <c r="E145" s="32"/>
      <c r="F145" s="25"/>
      <c r="G145" s="36"/>
      <c r="H145" s="26"/>
    </row>
    <row r="146" spans="1:8" ht="33.75">
      <c r="A146" s="30" t="s">
        <v>498</v>
      </c>
      <c r="B146" s="31" t="s">
        <v>499</v>
      </c>
      <c r="C146" s="31" t="s">
        <v>10</v>
      </c>
      <c r="D146" s="32"/>
      <c r="E146" s="32"/>
      <c r="F146" s="25"/>
      <c r="G146" s="36"/>
      <c r="H146" s="26"/>
    </row>
    <row r="147" spans="1:8" ht="11.25">
      <c r="A147" s="30" t="s">
        <v>500</v>
      </c>
      <c r="B147" s="31" t="s">
        <v>501</v>
      </c>
      <c r="C147" s="31" t="s">
        <v>501</v>
      </c>
      <c r="D147" s="33" t="s">
        <v>301</v>
      </c>
      <c r="E147" s="33" t="s">
        <v>301</v>
      </c>
      <c r="F147" s="34">
        <v>22324</v>
      </c>
      <c r="G147" s="51"/>
      <c r="H147" s="13">
        <f>F147*G147</f>
        <v>0</v>
      </c>
    </row>
    <row r="148" spans="1:8" ht="22.5">
      <c r="A148" s="30" t="s">
        <v>502</v>
      </c>
      <c r="B148" s="31" t="s">
        <v>503</v>
      </c>
      <c r="C148" s="31" t="s">
        <v>11</v>
      </c>
      <c r="D148" s="32"/>
      <c r="E148" s="32"/>
      <c r="F148" s="25"/>
      <c r="G148" s="36"/>
      <c r="H148" s="26"/>
    </row>
    <row r="149" spans="1:8" ht="45">
      <c r="A149" s="30" t="s">
        <v>504</v>
      </c>
      <c r="B149" s="31" t="s">
        <v>505</v>
      </c>
      <c r="C149" s="31" t="s">
        <v>12</v>
      </c>
      <c r="D149" s="33" t="s">
        <v>506</v>
      </c>
      <c r="E149" s="33" t="s">
        <v>981</v>
      </c>
      <c r="F149" s="34">
        <v>60</v>
      </c>
      <c r="G149" s="35"/>
      <c r="H149" s="13">
        <f>F149*G149</f>
        <v>0</v>
      </c>
    </row>
    <row r="150" spans="1:11" ht="22.5">
      <c r="A150" s="30" t="s">
        <v>507</v>
      </c>
      <c r="B150" s="31" t="s">
        <v>508</v>
      </c>
      <c r="C150" s="31" t="s">
        <v>13</v>
      </c>
      <c r="D150" s="32"/>
      <c r="E150" s="32"/>
      <c r="F150" s="25"/>
      <c r="G150" s="36"/>
      <c r="H150" s="26"/>
      <c r="K150" s="5"/>
    </row>
    <row r="151" spans="1:8" ht="11.25">
      <c r="A151" s="30" t="s">
        <v>509</v>
      </c>
      <c r="B151" s="31" t="s">
        <v>510</v>
      </c>
      <c r="C151" s="31" t="s">
        <v>14</v>
      </c>
      <c r="D151" s="33" t="s">
        <v>473</v>
      </c>
      <c r="E151" s="33" t="s">
        <v>473</v>
      </c>
      <c r="F151" s="34">
        <v>450671.6</v>
      </c>
      <c r="G151" s="35"/>
      <c r="H151" s="13">
        <f>F151*G151</f>
        <v>0</v>
      </c>
    </row>
    <row r="152" spans="1:8" ht="22.5">
      <c r="A152" s="30" t="s">
        <v>511</v>
      </c>
      <c r="B152" s="31" t="s">
        <v>512</v>
      </c>
      <c r="C152" s="31" t="s">
        <v>15</v>
      </c>
      <c r="D152" s="32"/>
      <c r="E152" s="32"/>
      <c r="F152" s="25"/>
      <c r="G152" s="36"/>
      <c r="H152" s="26"/>
    </row>
    <row r="153" spans="1:8" ht="22.5">
      <c r="A153" s="30" t="s">
        <v>513</v>
      </c>
      <c r="B153" s="31" t="s">
        <v>514</v>
      </c>
      <c r="C153" s="31" t="s">
        <v>16</v>
      </c>
      <c r="D153" s="32"/>
      <c r="E153" s="32"/>
      <c r="F153" s="25"/>
      <c r="G153" s="35"/>
      <c r="H153" s="26"/>
    </row>
    <row r="154" spans="1:8" ht="33.75">
      <c r="A154" s="30" t="s">
        <v>515</v>
      </c>
      <c r="B154" s="31" t="s">
        <v>516</v>
      </c>
      <c r="C154" s="31" t="s">
        <v>17</v>
      </c>
      <c r="D154" s="32"/>
      <c r="E154" s="32"/>
      <c r="F154" s="25"/>
      <c r="G154" s="26"/>
      <c r="H154" s="26"/>
    </row>
    <row r="155" spans="1:8" ht="33.75">
      <c r="A155" s="30" t="s">
        <v>517</v>
      </c>
      <c r="B155" s="31" t="s">
        <v>518</v>
      </c>
      <c r="C155" s="31" t="s">
        <v>18</v>
      </c>
      <c r="D155" s="32"/>
      <c r="E155" s="32"/>
      <c r="F155" s="25"/>
      <c r="G155" s="26"/>
      <c r="H155" s="26"/>
    </row>
    <row r="156" spans="1:8" ht="11.25">
      <c r="A156" s="30" t="s">
        <v>519</v>
      </c>
      <c r="B156" s="31" t="s">
        <v>520</v>
      </c>
      <c r="C156" s="31" t="s">
        <v>19</v>
      </c>
      <c r="D156" s="33" t="s">
        <v>339</v>
      </c>
      <c r="E156" s="33" t="s">
        <v>339</v>
      </c>
      <c r="F156" s="34">
        <v>297.74</v>
      </c>
      <c r="G156" s="35"/>
      <c r="H156" s="13">
        <f>F156*G156</f>
        <v>0</v>
      </c>
    </row>
    <row r="157" spans="1:8" ht="33.75">
      <c r="A157" s="30" t="s">
        <v>521</v>
      </c>
      <c r="B157" s="31" t="s">
        <v>522</v>
      </c>
      <c r="C157" s="31" t="s">
        <v>20</v>
      </c>
      <c r="D157" s="32"/>
      <c r="E157" s="32"/>
      <c r="F157" s="25"/>
      <c r="G157" s="26"/>
      <c r="H157" s="26"/>
    </row>
    <row r="158" spans="1:8" ht="11.25">
      <c r="A158" s="30" t="s">
        <v>523</v>
      </c>
      <c r="B158" s="31" t="s">
        <v>524</v>
      </c>
      <c r="C158" s="31" t="s">
        <v>21</v>
      </c>
      <c r="D158" s="32"/>
      <c r="E158" s="32"/>
      <c r="F158" s="25"/>
      <c r="G158" s="26"/>
      <c r="H158" s="26"/>
    </row>
    <row r="159" spans="1:8" ht="11.25">
      <c r="A159" s="30" t="s">
        <v>525</v>
      </c>
      <c r="B159" s="31" t="s">
        <v>526</v>
      </c>
      <c r="C159" s="31" t="s">
        <v>22</v>
      </c>
      <c r="D159" s="33" t="s">
        <v>339</v>
      </c>
      <c r="E159" s="33" t="s">
        <v>339</v>
      </c>
      <c r="F159" s="34">
        <v>120</v>
      </c>
      <c r="G159" s="35"/>
      <c r="H159" s="13">
        <f>F159*G159</f>
        <v>0</v>
      </c>
    </row>
    <row r="160" spans="1:8" ht="11.25">
      <c r="A160" s="30" t="s">
        <v>527</v>
      </c>
      <c r="B160" s="31" t="s">
        <v>528</v>
      </c>
      <c r="C160" s="31" t="s">
        <v>23</v>
      </c>
      <c r="D160" s="33" t="s">
        <v>339</v>
      </c>
      <c r="E160" s="33" t="s">
        <v>339</v>
      </c>
      <c r="F160" s="34">
        <v>1425.73</v>
      </c>
      <c r="G160" s="35"/>
      <c r="H160" s="13">
        <f>F160*G160</f>
        <v>0</v>
      </c>
    </row>
    <row r="161" spans="1:8" ht="22.5">
      <c r="A161" s="30" t="s">
        <v>529</v>
      </c>
      <c r="B161" s="31" t="s">
        <v>530</v>
      </c>
      <c r="C161" s="31" t="s">
        <v>24</v>
      </c>
      <c r="D161" s="33" t="s">
        <v>339</v>
      </c>
      <c r="E161" s="33" t="s">
        <v>339</v>
      </c>
      <c r="F161" s="34">
        <v>287.3</v>
      </c>
      <c r="G161" s="35"/>
      <c r="H161" s="13">
        <f>F161*G161</f>
        <v>0</v>
      </c>
    </row>
    <row r="162" spans="1:8" ht="11.25">
      <c r="A162" s="30" t="s">
        <v>531</v>
      </c>
      <c r="B162" s="31" t="s">
        <v>532</v>
      </c>
      <c r="C162" s="31" t="s">
        <v>25</v>
      </c>
      <c r="D162" s="32"/>
      <c r="E162" s="32"/>
      <c r="F162" s="25"/>
      <c r="G162" s="36"/>
      <c r="H162" s="26"/>
    </row>
    <row r="163" spans="1:8" ht="11.25">
      <c r="A163" s="30" t="s">
        <v>533</v>
      </c>
      <c r="B163" s="31" t="s">
        <v>534</v>
      </c>
      <c r="C163" s="31" t="s">
        <v>26</v>
      </c>
      <c r="D163" s="32"/>
      <c r="E163" s="32"/>
      <c r="F163" s="25"/>
      <c r="G163" s="36"/>
      <c r="H163" s="26"/>
    </row>
    <row r="164" spans="1:8" ht="22.5">
      <c r="A164" s="30" t="s">
        <v>535</v>
      </c>
      <c r="B164" s="31" t="s">
        <v>536</v>
      </c>
      <c r="C164" s="31" t="s">
        <v>27</v>
      </c>
      <c r="D164" s="32"/>
      <c r="E164" s="32"/>
      <c r="F164" s="25"/>
      <c r="G164" s="36"/>
      <c r="H164" s="26"/>
    </row>
    <row r="165" spans="1:8" ht="11.25">
      <c r="A165" s="30" t="s">
        <v>537</v>
      </c>
      <c r="B165" s="31" t="s">
        <v>538</v>
      </c>
      <c r="C165" s="31" t="s">
        <v>28</v>
      </c>
      <c r="D165" s="33" t="s">
        <v>473</v>
      </c>
      <c r="E165" s="33" t="s">
        <v>473</v>
      </c>
      <c r="F165" s="34">
        <v>184679.95</v>
      </c>
      <c r="G165" s="35"/>
      <c r="H165" s="13">
        <f>F165*G165</f>
        <v>0</v>
      </c>
    </row>
    <row r="166" spans="1:8" ht="11.25">
      <c r="A166" s="30" t="s">
        <v>539</v>
      </c>
      <c r="B166" s="31" t="s">
        <v>540</v>
      </c>
      <c r="C166" s="31" t="s">
        <v>29</v>
      </c>
      <c r="D166" s="32"/>
      <c r="E166" s="32"/>
      <c r="F166" s="25"/>
      <c r="G166" s="36"/>
      <c r="H166" s="26"/>
    </row>
    <row r="167" spans="1:8" ht="11.25">
      <c r="A167" s="30" t="s">
        <v>541</v>
      </c>
      <c r="B167" s="31" t="s">
        <v>542</v>
      </c>
      <c r="C167" s="31" t="s">
        <v>30</v>
      </c>
      <c r="D167" s="32"/>
      <c r="E167" s="32"/>
      <c r="F167" s="25"/>
      <c r="G167" s="36"/>
      <c r="H167" s="26"/>
    </row>
    <row r="168" spans="1:11" ht="11.25">
      <c r="A168" s="30" t="s">
        <v>543</v>
      </c>
      <c r="B168" s="31" t="s">
        <v>544</v>
      </c>
      <c r="C168" s="31" t="s">
        <v>31</v>
      </c>
      <c r="D168" s="33" t="s">
        <v>473</v>
      </c>
      <c r="E168" s="33" t="s">
        <v>473</v>
      </c>
      <c r="F168" s="34">
        <v>5000</v>
      </c>
      <c r="G168" s="35"/>
      <c r="H168" s="13">
        <f>F168*G168</f>
        <v>0</v>
      </c>
      <c r="K168" s="5"/>
    </row>
    <row r="169" spans="1:8" ht="11.25">
      <c r="A169" s="30" t="s">
        <v>545</v>
      </c>
      <c r="B169" s="31" t="s">
        <v>546</v>
      </c>
      <c r="C169" s="31" t="s">
        <v>32</v>
      </c>
      <c r="D169" s="32"/>
      <c r="E169" s="32"/>
      <c r="F169" s="25"/>
      <c r="G169" s="26"/>
      <c r="H169" s="26"/>
    </row>
    <row r="170" spans="1:8" ht="11.25">
      <c r="A170" s="30" t="s">
        <v>547</v>
      </c>
      <c r="B170" s="31" t="s">
        <v>548</v>
      </c>
      <c r="C170" s="31" t="s">
        <v>33</v>
      </c>
      <c r="D170" s="32"/>
      <c r="E170" s="32"/>
      <c r="F170" s="25"/>
      <c r="G170" s="26"/>
      <c r="H170" s="26"/>
    </row>
    <row r="171" spans="1:8" ht="22.5">
      <c r="A171" s="30" t="s">
        <v>549</v>
      </c>
      <c r="B171" s="31" t="s">
        <v>550</v>
      </c>
      <c r="C171" s="31" t="s">
        <v>34</v>
      </c>
      <c r="D171" s="32"/>
      <c r="E171" s="32"/>
      <c r="F171" s="25"/>
      <c r="G171" s="26"/>
      <c r="H171" s="26"/>
    </row>
    <row r="172" spans="1:8" ht="11.25">
      <c r="A172" s="30" t="s">
        <v>551</v>
      </c>
      <c r="B172" s="31" t="s">
        <v>552</v>
      </c>
      <c r="C172" s="31" t="s">
        <v>35</v>
      </c>
      <c r="D172" s="32"/>
      <c r="E172" s="32"/>
      <c r="F172" s="25"/>
      <c r="G172" s="26"/>
      <c r="H172" s="26"/>
    </row>
    <row r="173" spans="1:8" ht="11.25">
      <c r="A173" s="30" t="s">
        <v>553</v>
      </c>
      <c r="B173" s="31" t="s">
        <v>554</v>
      </c>
      <c r="C173" s="31" t="s">
        <v>36</v>
      </c>
      <c r="D173" s="33" t="s">
        <v>339</v>
      </c>
      <c r="E173" s="33" t="s">
        <v>339</v>
      </c>
      <c r="F173" s="34">
        <v>400</v>
      </c>
      <c r="G173" s="35"/>
      <c r="H173" s="13">
        <f>F173*G173</f>
        <v>0</v>
      </c>
    </row>
    <row r="174" spans="1:8" ht="11.25">
      <c r="A174" s="30" t="s">
        <v>555</v>
      </c>
      <c r="B174" s="31" t="s">
        <v>556</v>
      </c>
      <c r="C174" s="31" t="s">
        <v>37</v>
      </c>
      <c r="D174" s="32"/>
      <c r="E174" s="32"/>
      <c r="F174" s="25"/>
      <c r="G174" s="36"/>
      <c r="H174" s="26"/>
    </row>
    <row r="175" spans="1:8" ht="11.25">
      <c r="A175" s="30" t="s">
        <v>557</v>
      </c>
      <c r="B175" s="31" t="s">
        <v>558</v>
      </c>
      <c r="C175" s="31" t="s">
        <v>38</v>
      </c>
      <c r="D175" s="32"/>
      <c r="E175" s="32"/>
      <c r="F175" s="25"/>
      <c r="G175" s="36"/>
      <c r="H175" s="26"/>
    </row>
    <row r="176" spans="1:8" ht="11.25">
      <c r="A176" s="30" t="s">
        <v>559</v>
      </c>
      <c r="B176" s="31" t="s">
        <v>560</v>
      </c>
      <c r="C176" s="31" t="s">
        <v>39</v>
      </c>
      <c r="D176" s="33" t="s">
        <v>339</v>
      </c>
      <c r="E176" s="33" t="s">
        <v>339</v>
      </c>
      <c r="F176" s="34">
        <v>380</v>
      </c>
      <c r="G176" s="35"/>
      <c r="H176" s="13">
        <f>F176*G176</f>
        <v>0</v>
      </c>
    </row>
    <row r="177" spans="1:8" ht="22.5">
      <c r="A177" s="30" t="s">
        <v>561</v>
      </c>
      <c r="B177" s="31" t="s">
        <v>562</v>
      </c>
      <c r="C177" s="31" t="s">
        <v>40</v>
      </c>
      <c r="D177" s="32"/>
      <c r="E177" s="32"/>
      <c r="F177" s="25"/>
      <c r="G177" s="36"/>
      <c r="H177" s="26"/>
    </row>
    <row r="178" spans="1:8" ht="11.25">
      <c r="A178" s="30" t="s">
        <v>563</v>
      </c>
      <c r="B178" s="31" t="s">
        <v>564</v>
      </c>
      <c r="C178" s="31" t="s">
        <v>41</v>
      </c>
      <c r="D178" s="32"/>
      <c r="E178" s="32"/>
      <c r="F178" s="25"/>
      <c r="G178" s="36"/>
      <c r="H178" s="26"/>
    </row>
    <row r="179" spans="1:8" ht="22.5">
      <c r="A179" s="30" t="s">
        <v>565</v>
      </c>
      <c r="B179" s="31" t="s">
        <v>566</v>
      </c>
      <c r="C179" s="31" t="s">
        <v>42</v>
      </c>
      <c r="D179" s="33" t="s">
        <v>339</v>
      </c>
      <c r="E179" s="33" t="s">
        <v>339</v>
      </c>
      <c r="F179" s="34">
        <v>81.15</v>
      </c>
      <c r="G179" s="35"/>
      <c r="H179" s="13">
        <f>F179*G179</f>
        <v>0</v>
      </c>
    </row>
    <row r="180" spans="1:8" ht="11.25">
      <c r="A180" s="30" t="s">
        <v>567</v>
      </c>
      <c r="B180" s="31" t="s">
        <v>568</v>
      </c>
      <c r="C180" s="31" t="s">
        <v>43</v>
      </c>
      <c r="D180" s="32"/>
      <c r="E180" s="32"/>
      <c r="F180" s="25"/>
      <c r="G180" s="36"/>
      <c r="H180" s="26"/>
    </row>
    <row r="181" spans="1:8" ht="11.25">
      <c r="A181" s="30" t="s">
        <v>569</v>
      </c>
      <c r="B181" s="31" t="s">
        <v>570</v>
      </c>
      <c r="C181" s="31" t="s">
        <v>44</v>
      </c>
      <c r="D181" s="32"/>
      <c r="E181" s="32"/>
      <c r="F181" s="25"/>
      <c r="G181" s="36"/>
      <c r="H181" s="26"/>
    </row>
    <row r="182" spans="1:8" ht="11.25">
      <c r="A182" s="30" t="s">
        <v>571</v>
      </c>
      <c r="B182" s="31" t="s">
        <v>572</v>
      </c>
      <c r="C182" s="31" t="s">
        <v>45</v>
      </c>
      <c r="D182" s="33" t="s">
        <v>276</v>
      </c>
      <c r="E182" s="33" t="s">
        <v>276</v>
      </c>
      <c r="F182" s="34">
        <v>80</v>
      </c>
      <c r="G182" s="35"/>
      <c r="H182" s="13">
        <f>F182*G182</f>
        <v>0</v>
      </c>
    </row>
    <row r="183" spans="1:8" ht="22.5">
      <c r="A183" s="30" t="s">
        <v>573</v>
      </c>
      <c r="B183" s="31" t="s">
        <v>574</v>
      </c>
      <c r="C183" s="31" t="s">
        <v>46</v>
      </c>
      <c r="D183" s="32"/>
      <c r="E183" s="32"/>
      <c r="F183" s="25"/>
      <c r="G183" s="36"/>
      <c r="H183" s="26"/>
    </row>
    <row r="184" spans="1:8" ht="11.25">
      <c r="A184" s="30" t="s">
        <v>575</v>
      </c>
      <c r="B184" s="31" t="s">
        <v>576</v>
      </c>
      <c r="C184" s="31" t="s">
        <v>47</v>
      </c>
      <c r="D184" s="32"/>
      <c r="E184" s="32"/>
      <c r="F184" s="25"/>
      <c r="G184" s="36"/>
      <c r="H184" s="26"/>
    </row>
    <row r="185" spans="1:8" ht="22.5">
      <c r="A185" s="30" t="s">
        <v>577</v>
      </c>
      <c r="B185" s="31" t="s">
        <v>578</v>
      </c>
      <c r="C185" s="31" t="s">
        <v>48</v>
      </c>
      <c r="D185" s="32"/>
      <c r="E185" s="32"/>
      <c r="F185" s="25"/>
      <c r="G185" s="36"/>
      <c r="H185" s="26"/>
    </row>
    <row r="186" spans="1:11" ht="11.25">
      <c r="A186" s="30" t="s">
        <v>579</v>
      </c>
      <c r="B186" s="31" t="s">
        <v>580</v>
      </c>
      <c r="C186" s="31" t="s">
        <v>49</v>
      </c>
      <c r="D186" s="33" t="s">
        <v>339</v>
      </c>
      <c r="E186" s="33" t="s">
        <v>339</v>
      </c>
      <c r="F186" s="34">
        <v>4218.97</v>
      </c>
      <c r="G186" s="35"/>
      <c r="H186" s="13">
        <f>F186*G186</f>
        <v>0</v>
      </c>
      <c r="K186" s="5"/>
    </row>
    <row r="187" spans="1:8" ht="22.5">
      <c r="A187" s="30" t="s">
        <v>581</v>
      </c>
      <c r="B187" s="31" t="s">
        <v>582</v>
      </c>
      <c r="C187" s="31" t="s">
        <v>50</v>
      </c>
      <c r="D187" s="32"/>
      <c r="E187" s="32"/>
      <c r="F187" s="25"/>
      <c r="G187" s="26"/>
      <c r="H187" s="26"/>
    </row>
    <row r="188" spans="1:8" ht="11.25">
      <c r="A188" s="30" t="s">
        <v>583</v>
      </c>
      <c r="B188" s="31" t="s">
        <v>584</v>
      </c>
      <c r="C188" s="31" t="s">
        <v>51</v>
      </c>
      <c r="D188" s="32"/>
      <c r="E188" s="32"/>
      <c r="F188" s="25"/>
      <c r="G188" s="26"/>
      <c r="H188" s="26"/>
    </row>
    <row r="189" spans="1:8" ht="11.25">
      <c r="A189" s="30" t="s">
        <v>585</v>
      </c>
      <c r="B189" s="31" t="s">
        <v>586</v>
      </c>
      <c r="C189" s="31" t="s">
        <v>52</v>
      </c>
      <c r="D189" s="32"/>
      <c r="E189" s="32"/>
      <c r="F189" s="25"/>
      <c r="G189" s="26"/>
      <c r="H189" s="26"/>
    </row>
    <row r="190" spans="1:8" ht="11.25">
      <c r="A190" s="30" t="s">
        <v>587</v>
      </c>
      <c r="B190" s="31" t="s">
        <v>588</v>
      </c>
      <c r="C190" s="31" t="s">
        <v>53</v>
      </c>
      <c r="D190" s="33" t="s">
        <v>276</v>
      </c>
      <c r="E190" s="33" t="s">
        <v>276</v>
      </c>
      <c r="F190" s="34">
        <v>275</v>
      </c>
      <c r="G190" s="35"/>
      <c r="H190" s="13">
        <f>F190*G190</f>
        <v>0</v>
      </c>
    </row>
    <row r="191" spans="1:8" ht="22.5">
      <c r="A191" s="30" t="s">
        <v>589</v>
      </c>
      <c r="B191" s="31" t="s">
        <v>590</v>
      </c>
      <c r="C191" s="31" t="s">
        <v>54</v>
      </c>
      <c r="D191" s="32"/>
      <c r="E191" s="32"/>
      <c r="F191" s="25"/>
      <c r="G191" s="36"/>
      <c r="H191" s="26"/>
    </row>
    <row r="192" spans="1:8" ht="22.5">
      <c r="A192" s="30" t="s">
        <v>591</v>
      </c>
      <c r="B192" s="31" t="s">
        <v>592</v>
      </c>
      <c r="C192" s="31" t="s">
        <v>55</v>
      </c>
      <c r="D192" s="32"/>
      <c r="E192" s="32"/>
      <c r="F192" s="25"/>
      <c r="G192" s="36"/>
      <c r="H192" s="26"/>
    </row>
    <row r="193" spans="1:8" ht="11.25">
      <c r="A193" s="30" t="s">
        <v>593</v>
      </c>
      <c r="B193" s="31" t="s">
        <v>594</v>
      </c>
      <c r="C193" s="31" t="s">
        <v>56</v>
      </c>
      <c r="D193" s="32"/>
      <c r="E193" s="32"/>
      <c r="F193" s="25"/>
      <c r="G193" s="36"/>
      <c r="H193" s="26"/>
    </row>
    <row r="194" spans="1:8" ht="11.25">
      <c r="A194" s="30" t="s">
        <v>595</v>
      </c>
      <c r="B194" s="31" t="s">
        <v>596</v>
      </c>
      <c r="C194" s="31" t="s">
        <v>596</v>
      </c>
      <c r="D194" s="33" t="s">
        <v>276</v>
      </c>
      <c r="E194" s="33" t="s">
        <v>276</v>
      </c>
      <c r="F194" s="34">
        <v>525</v>
      </c>
      <c r="G194" s="35"/>
      <c r="H194" s="13">
        <f>F194*G194</f>
        <v>0</v>
      </c>
    </row>
    <row r="195" spans="1:8" ht="11.25">
      <c r="A195" s="30" t="s">
        <v>597</v>
      </c>
      <c r="B195" s="31" t="s">
        <v>598</v>
      </c>
      <c r="C195" s="31" t="s">
        <v>57</v>
      </c>
      <c r="D195" s="32"/>
      <c r="E195" s="32"/>
      <c r="F195" s="25"/>
      <c r="G195" s="36"/>
      <c r="H195" s="26"/>
    </row>
    <row r="196" spans="1:8" ht="11.25">
      <c r="A196" s="30" t="s">
        <v>599</v>
      </c>
      <c r="B196" s="31" t="s">
        <v>600</v>
      </c>
      <c r="C196" s="31" t="s">
        <v>58</v>
      </c>
      <c r="D196" s="32"/>
      <c r="E196" s="32"/>
      <c r="F196" s="25"/>
      <c r="G196" s="36"/>
      <c r="H196" s="26"/>
    </row>
    <row r="197" spans="1:8" ht="22.5">
      <c r="A197" s="30" t="s">
        <v>601</v>
      </c>
      <c r="B197" s="31" t="s">
        <v>602</v>
      </c>
      <c r="C197" s="31" t="s">
        <v>59</v>
      </c>
      <c r="D197" s="32"/>
      <c r="E197" s="32"/>
      <c r="F197" s="25"/>
      <c r="G197" s="36"/>
      <c r="H197" s="26"/>
    </row>
    <row r="198" spans="1:11" ht="22.5">
      <c r="A198" s="30" t="s">
        <v>603</v>
      </c>
      <c r="B198" s="31" t="s">
        <v>604</v>
      </c>
      <c r="C198" s="31" t="s">
        <v>60</v>
      </c>
      <c r="D198" s="33" t="s">
        <v>276</v>
      </c>
      <c r="E198" s="33" t="s">
        <v>276</v>
      </c>
      <c r="F198" s="34">
        <v>275</v>
      </c>
      <c r="G198" s="35"/>
      <c r="H198" s="13">
        <f>F198*G198</f>
        <v>0</v>
      </c>
      <c r="K198" s="5"/>
    </row>
    <row r="199" spans="1:8" ht="11.25">
      <c r="A199" s="30" t="s">
        <v>605</v>
      </c>
      <c r="B199" s="31" t="s">
        <v>606</v>
      </c>
      <c r="C199" s="31" t="s">
        <v>61</v>
      </c>
      <c r="D199" s="32"/>
      <c r="E199" s="32"/>
      <c r="F199" s="25"/>
      <c r="G199" s="26"/>
      <c r="H199" s="26"/>
    </row>
    <row r="200" spans="1:8" ht="11.25">
      <c r="A200" s="30" t="s">
        <v>607</v>
      </c>
      <c r="B200" s="31" t="s">
        <v>608</v>
      </c>
      <c r="C200" s="31" t="s">
        <v>62</v>
      </c>
      <c r="D200" s="32"/>
      <c r="E200" s="32"/>
      <c r="F200" s="25"/>
      <c r="G200" s="26"/>
      <c r="H200" s="26"/>
    </row>
    <row r="201" spans="1:8" ht="22.5">
      <c r="A201" s="30" t="s">
        <v>609</v>
      </c>
      <c r="B201" s="31" t="s">
        <v>610</v>
      </c>
      <c r="C201" s="31" t="s">
        <v>63</v>
      </c>
      <c r="D201" s="32"/>
      <c r="E201" s="32"/>
      <c r="F201" s="25"/>
      <c r="G201" s="26"/>
      <c r="H201" s="26"/>
    </row>
    <row r="202" spans="1:8" ht="22.5">
      <c r="A202" s="30" t="s">
        <v>611</v>
      </c>
      <c r="B202" s="31" t="s">
        <v>612</v>
      </c>
      <c r="C202" s="31" t="s">
        <v>64</v>
      </c>
      <c r="D202" s="33" t="s">
        <v>301</v>
      </c>
      <c r="E202" s="33" t="s">
        <v>301</v>
      </c>
      <c r="F202" s="34">
        <v>2100</v>
      </c>
      <c r="G202" s="35"/>
      <c r="H202" s="13">
        <f>F202*G202</f>
        <v>0</v>
      </c>
    </row>
    <row r="203" spans="1:8" ht="11.25">
      <c r="A203" s="30" t="s">
        <v>613</v>
      </c>
      <c r="B203" s="31" t="s">
        <v>614</v>
      </c>
      <c r="C203" s="31" t="s">
        <v>65</v>
      </c>
      <c r="D203" s="32"/>
      <c r="E203" s="32"/>
      <c r="F203" s="25"/>
      <c r="G203" s="36"/>
      <c r="H203" s="26"/>
    </row>
    <row r="204" spans="1:8" ht="11.25">
      <c r="A204" s="30" t="s">
        <v>615</v>
      </c>
      <c r="B204" s="31" t="s">
        <v>616</v>
      </c>
      <c r="C204" s="31" t="s">
        <v>66</v>
      </c>
      <c r="D204" s="32"/>
      <c r="E204" s="32"/>
      <c r="F204" s="25"/>
      <c r="G204" s="36"/>
      <c r="H204" s="26"/>
    </row>
    <row r="205" spans="1:8" ht="11.25">
      <c r="A205" s="30" t="s">
        <v>617</v>
      </c>
      <c r="B205" s="31" t="s">
        <v>618</v>
      </c>
      <c r="C205" s="31" t="s">
        <v>618</v>
      </c>
      <c r="D205" s="33" t="s">
        <v>301</v>
      </c>
      <c r="E205" s="33" t="s">
        <v>301</v>
      </c>
      <c r="F205" s="34">
        <v>200</v>
      </c>
      <c r="G205" s="35"/>
      <c r="H205" s="13">
        <f>F205*G205</f>
        <v>0</v>
      </c>
    </row>
    <row r="206" spans="1:8" ht="11.25">
      <c r="A206" s="30" t="s">
        <v>619</v>
      </c>
      <c r="B206" s="31" t="s">
        <v>620</v>
      </c>
      <c r="C206" s="31" t="s">
        <v>620</v>
      </c>
      <c r="D206" s="33" t="s">
        <v>301</v>
      </c>
      <c r="E206" s="33" t="s">
        <v>301</v>
      </c>
      <c r="F206" s="34">
        <v>200</v>
      </c>
      <c r="G206" s="35"/>
      <c r="H206" s="13">
        <f>F206*G206</f>
        <v>0</v>
      </c>
    </row>
    <row r="207" spans="1:8" ht="11.25">
      <c r="A207" s="30" t="s">
        <v>621</v>
      </c>
      <c r="B207" s="31" t="s">
        <v>622</v>
      </c>
      <c r="C207" s="31" t="s">
        <v>622</v>
      </c>
      <c r="D207" s="33" t="s">
        <v>301</v>
      </c>
      <c r="E207" s="33" t="s">
        <v>301</v>
      </c>
      <c r="F207" s="34">
        <v>100</v>
      </c>
      <c r="G207" s="35"/>
      <c r="H207" s="13">
        <f>F207*G207</f>
        <v>0</v>
      </c>
    </row>
    <row r="208" spans="1:8" ht="11.25">
      <c r="A208" s="30" t="s">
        <v>623</v>
      </c>
      <c r="B208" s="31" t="s">
        <v>624</v>
      </c>
      <c r="C208" s="31" t="s">
        <v>624</v>
      </c>
      <c r="D208" s="33" t="s">
        <v>301</v>
      </c>
      <c r="E208" s="33" t="s">
        <v>301</v>
      </c>
      <c r="F208" s="34">
        <v>100</v>
      </c>
      <c r="G208" s="35"/>
      <c r="H208" s="13">
        <f>F208*G208</f>
        <v>0</v>
      </c>
    </row>
    <row r="209" spans="1:8" ht="11.25">
      <c r="A209" s="30" t="s">
        <v>625</v>
      </c>
      <c r="B209" s="31" t="s">
        <v>626</v>
      </c>
      <c r="C209" s="31" t="s">
        <v>67</v>
      </c>
      <c r="D209" s="32"/>
      <c r="E209" s="32"/>
      <c r="F209" s="25"/>
      <c r="G209" s="36"/>
      <c r="H209" s="26"/>
    </row>
    <row r="210" spans="1:8" ht="11.25">
      <c r="A210" s="30" t="s">
        <v>627</v>
      </c>
      <c r="B210" s="31" t="s">
        <v>628</v>
      </c>
      <c r="C210" s="31" t="s">
        <v>68</v>
      </c>
      <c r="D210" s="32"/>
      <c r="E210" s="32"/>
      <c r="F210" s="25"/>
      <c r="G210" s="36"/>
      <c r="H210" s="26"/>
    </row>
    <row r="211" spans="1:8" ht="11.25">
      <c r="A211" s="30" t="s">
        <v>629</v>
      </c>
      <c r="B211" s="31" t="s">
        <v>630</v>
      </c>
      <c r="C211" s="31" t="s">
        <v>630</v>
      </c>
      <c r="D211" s="33" t="s">
        <v>301</v>
      </c>
      <c r="E211" s="33" t="s">
        <v>301</v>
      </c>
      <c r="F211" s="34">
        <v>800</v>
      </c>
      <c r="G211" s="35"/>
      <c r="H211" s="13">
        <f>F211*G211</f>
        <v>0</v>
      </c>
    </row>
    <row r="212" spans="1:8" ht="11.25">
      <c r="A212" s="30" t="s">
        <v>631</v>
      </c>
      <c r="B212" s="31" t="s">
        <v>632</v>
      </c>
      <c r="C212" s="31" t="s">
        <v>632</v>
      </c>
      <c r="D212" s="33" t="s">
        <v>301</v>
      </c>
      <c r="E212" s="33" t="s">
        <v>301</v>
      </c>
      <c r="F212" s="34">
        <v>500</v>
      </c>
      <c r="G212" s="35"/>
      <c r="H212" s="13">
        <f>F212*G212</f>
        <v>0</v>
      </c>
    </row>
    <row r="213" spans="1:8" ht="11.25">
      <c r="A213" s="30" t="s">
        <v>633</v>
      </c>
      <c r="B213" s="31" t="s">
        <v>634</v>
      </c>
      <c r="C213" s="31" t="s">
        <v>69</v>
      </c>
      <c r="D213" s="32"/>
      <c r="E213" s="32"/>
      <c r="F213" s="25"/>
      <c r="G213" s="36"/>
      <c r="H213" s="26"/>
    </row>
    <row r="214" spans="1:8" ht="11.25">
      <c r="A214" s="30" t="s">
        <v>635</v>
      </c>
      <c r="B214" s="31" t="s">
        <v>636</v>
      </c>
      <c r="C214" s="31" t="s">
        <v>70</v>
      </c>
      <c r="D214" s="32"/>
      <c r="E214" s="32"/>
      <c r="F214" s="25"/>
      <c r="G214" s="36"/>
      <c r="H214" s="26"/>
    </row>
    <row r="215" spans="1:8" ht="11.25">
      <c r="A215" s="30" t="s">
        <v>637</v>
      </c>
      <c r="B215" s="31" t="s">
        <v>638</v>
      </c>
      <c r="C215" s="31" t="s">
        <v>71</v>
      </c>
      <c r="D215" s="32"/>
      <c r="E215" s="32"/>
      <c r="F215" s="25"/>
      <c r="G215" s="36"/>
      <c r="H215" s="26"/>
    </row>
    <row r="216" spans="1:8" ht="11.25">
      <c r="A216" s="30" t="s">
        <v>639</v>
      </c>
      <c r="B216" s="31" t="s">
        <v>640</v>
      </c>
      <c r="C216" s="31" t="s">
        <v>72</v>
      </c>
      <c r="D216" s="33" t="s">
        <v>301</v>
      </c>
      <c r="E216" s="33" t="s">
        <v>301</v>
      </c>
      <c r="F216" s="34">
        <v>150</v>
      </c>
      <c r="G216" s="35"/>
      <c r="H216" s="13">
        <f>F216*G216</f>
        <v>0</v>
      </c>
    </row>
    <row r="217" spans="1:8" ht="11.25">
      <c r="A217" s="30" t="s">
        <v>641</v>
      </c>
      <c r="B217" s="31" t="s">
        <v>642</v>
      </c>
      <c r="C217" s="31" t="s">
        <v>73</v>
      </c>
      <c r="D217" s="33" t="s">
        <v>301</v>
      </c>
      <c r="E217" s="33" t="s">
        <v>301</v>
      </c>
      <c r="F217" s="34">
        <v>50</v>
      </c>
      <c r="G217" s="35"/>
      <c r="H217" s="13">
        <f>F217*G217</f>
        <v>0</v>
      </c>
    </row>
    <row r="218" spans="1:8" ht="11.25">
      <c r="A218" s="30" t="s">
        <v>643</v>
      </c>
      <c r="B218" s="31" t="s">
        <v>644</v>
      </c>
      <c r="C218" s="31" t="s">
        <v>74</v>
      </c>
      <c r="D218" s="32"/>
      <c r="E218" s="32"/>
      <c r="F218" s="25"/>
      <c r="G218" s="36"/>
      <c r="H218" s="26"/>
    </row>
    <row r="219" spans="1:8" ht="33.75">
      <c r="A219" s="30" t="s">
        <v>645</v>
      </c>
      <c r="B219" s="31" t="s">
        <v>646</v>
      </c>
      <c r="C219" s="31" t="s">
        <v>75</v>
      </c>
      <c r="D219" s="32"/>
      <c r="E219" s="32"/>
      <c r="F219" s="25"/>
      <c r="G219" s="36"/>
      <c r="H219" s="26"/>
    </row>
    <row r="220" spans="1:8" ht="11.25">
      <c r="A220" s="30" t="s">
        <v>647</v>
      </c>
      <c r="B220" s="31" t="s">
        <v>648</v>
      </c>
      <c r="C220" s="31" t="s">
        <v>76</v>
      </c>
      <c r="D220" s="32"/>
      <c r="E220" s="32"/>
      <c r="F220" s="25"/>
      <c r="G220" s="36"/>
      <c r="H220" s="26"/>
    </row>
    <row r="221" spans="1:8" ht="11.25">
      <c r="A221" s="30" t="s">
        <v>649</v>
      </c>
      <c r="B221" s="31" t="s">
        <v>650</v>
      </c>
      <c r="C221" s="31" t="s">
        <v>77</v>
      </c>
      <c r="D221" s="33" t="s">
        <v>301</v>
      </c>
      <c r="E221" s="33" t="s">
        <v>301</v>
      </c>
      <c r="F221" s="34">
        <v>150</v>
      </c>
      <c r="G221" s="35"/>
      <c r="H221" s="13">
        <f>F221*G221</f>
        <v>0</v>
      </c>
    </row>
    <row r="222" spans="1:8" ht="11.25">
      <c r="A222" s="30" t="s">
        <v>651</v>
      </c>
      <c r="B222" s="31" t="s">
        <v>652</v>
      </c>
      <c r="C222" s="31" t="s">
        <v>652</v>
      </c>
      <c r="D222" s="33" t="s">
        <v>301</v>
      </c>
      <c r="E222" s="33" t="s">
        <v>301</v>
      </c>
      <c r="F222" s="34">
        <v>150</v>
      </c>
      <c r="G222" s="35"/>
      <c r="H222" s="13">
        <f>F222*G222</f>
        <v>0</v>
      </c>
    </row>
    <row r="223" spans="1:8" ht="11.25">
      <c r="A223" s="30" t="s">
        <v>653</v>
      </c>
      <c r="B223" s="31" t="s">
        <v>654</v>
      </c>
      <c r="C223" s="31" t="s">
        <v>654</v>
      </c>
      <c r="D223" s="33" t="s">
        <v>301</v>
      </c>
      <c r="E223" s="33" t="s">
        <v>301</v>
      </c>
      <c r="F223" s="34">
        <v>150</v>
      </c>
      <c r="G223" s="35"/>
      <c r="H223" s="13">
        <f>F223*G223</f>
        <v>0</v>
      </c>
    </row>
    <row r="224" spans="1:8" ht="11.25">
      <c r="A224" s="23"/>
      <c r="B224" s="24" t="s">
        <v>655</v>
      </c>
      <c r="C224" s="24" t="s">
        <v>78</v>
      </c>
      <c r="D224" s="32"/>
      <c r="E224" s="32"/>
      <c r="F224" s="25"/>
      <c r="G224" s="26"/>
      <c r="H224" s="26"/>
    </row>
    <row r="225" spans="1:8" ht="11.25">
      <c r="A225" s="23"/>
      <c r="B225" s="24"/>
      <c r="C225" s="24"/>
      <c r="D225" s="32"/>
      <c r="E225" s="32"/>
      <c r="F225" s="25"/>
      <c r="G225" s="26"/>
      <c r="H225" s="26"/>
    </row>
    <row r="226" spans="1:8" ht="11.25">
      <c r="A226" s="30" t="s">
        <v>656</v>
      </c>
      <c r="B226" s="31" t="s">
        <v>657</v>
      </c>
      <c r="C226" s="31" t="s">
        <v>79</v>
      </c>
      <c r="D226" s="32"/>
      <c r="E226" s="32"/>
      <c r="F226" s="25"/>
      <c r="G226" s="26"/>
      <c r="H226" s="26"/>
    </row>
    <row r="227" spans="1:8" ht="11.25">
      <c r="A227" s="30" t="s">
        <v>658</v>
      </c>
      <c r="B227" s="31" t="s">
        <v>659</v>
      </c>
      <c r="C227" s="31" t="s">
        <v>80</v>
      </c>
      <c r="D227" s="32"/>
      <c r="E227" s="32"/>
      <c r="F227" s="25"/>
      <c r="G227" s="26"/>
      <c r="H227" s="26"/>
    </row>
    <row r="228" spans="1:8" ht="11.25">
      <c r="A228" s="30" t="s">
        <v>660</v>
      </c>
      <c r="B228" s="31" t="s">
        <v>661</v>
      </c>
      <c r="C228" s="31" t="s">
        <v>81</v>
      </c>
      <c r="D228" s="32"/>
      <c r="E228" s="32"/>
      <c r="F228" s="25"/>
      <c r="G228" s="26"/>
      <c r="H228" s="26"/>
    </row>
    <row r="229" spans="1:8" ht="11.25">
      <c r="A229" s="30" t="s">
        <v>662</v>
      </c>
      <c r="B229" s="31" t="s">
        <v>663</v>
      </c>
      <c r="C229" s="31" t="s">
        <v>82</v>
      </c>
      <c r="D229" s="32"/>
      <c r="E229" s="32"/>
      <c r="F229" s="25"/>
      <c r="G229" s="26"/>
      <c r="H229" s="26"/>
    </row>
    <row r="230" spans="1:8" ht="22.5">
      <c r="A230" s="30" t="s">
        <v>664</v>
      </c>
      <c r="B230" s="31" t="s">
        <v>665</v>
      </c>
      <c r="C230" s="31" t="s">
        <v>83</v>
      </c>
      <c r="D230" s="33" t="s">
        <v>218</v>
      </c>
      <c r="E230" s="33" t="s">
        <v>981</v>
      </c>
      <c r="F230" s="34">
        <v>25</v>
      </c>
      <c r="G230" s="35"/>
      <c r="H230" s="13">
        <f>F230*G230</f>
        <v>0</v>
      </c>
    </row>
    <row r="231" spans="1:8" ht="22.5">
      <c r="A231" s="30" t="s">
        <v>666</v>
      </c>
      <c r="B231" s="31" t="s">
        <v>667</v>
      </c>
      <c r="C231" s="31" t="s">
        <v>84</v>
      </c>
      <c r="D231" s="32"/>
      <c r="E231" s="32"/>
      <c r="F231" s="25"/>
      <c r="G231" s="36"/>
      <c r="H231" s="26"/>
    </row>
    <row r="232" spans="1:8" ht="11.25">
      <c r="A232" s="30" t="s">
        <v>668</v>
      </c>
      <c r="B232" s="31" t="s">
        <v>669</v>
      </c>
      <c r="C232" s="31" t="s">
        <v>85</v>
      </c>
      <c r="D232" s="32"/>
      <c r="E232" s="32"/>
      <c r="F232" s="25"/>
      <c r="G232" s="36"/>
      <c r="H232" s="26"/>
    </row>
    <row r="233" spans="1:8" ht="11.25">
      <c r="A233" s="30" t="s">
        <v>670</v>
      </c>
      <c r="B233" s="31" t="s">
        <v>671</v>
      </c>
      <c r="C233" s="31" t="s">
        <v>86</v>
      </c>
      <c r="D233" s="32"/>
      <c r="E233" s="32"/>
      <c r="F233" s="25"/>
      <c r="G233" s="36"/>
      <c r="H233" s="26"/>
    </row>
    <row r="234" spans="1:8" ht="11.25">
      <c r="A234" s="30" t="s">
        <v>672</v>
      </c>
      <c r="B234" s="31" t="s">
        <v>673</v>
      </c>
      <c r="C234" s="31" t="s">
        <v>673</v>
      </c>
      <c r="D234" s="33" t="s">
        <v>674</v>
      </c>
      <c r="E234" s="33" t="s">
        <v>674</v>
      </c>
      <c r="F234" s="34">
        <v>828</v>
      </c>
      <c r="G234" s="35"/>
      <c r="H234" s="13">
        <f>F234*G234</f>
        <v>0</v>
      </c>
    </row>
    <row r="235" spans="1:8" ht="11.25">
      <c r="A235" s="30" t="s">
        <v>675</v>
      </c>
      <c r="B235" s="31" t="s">
        <v>676</v>
      </c>
      <c r="C235" s="31" t="s">
        <v>676</v>
      </c>
      <c r="D235" s="33" t="s">
        <v>674</v>
      </c>
      <c r="E235" s="33" t="s">
        <v>674</v>
      </c>
      <c r="F235" s="34">
        <v>500</v>
      </c>
      <c r="G235" s="35"/>
      <c r="H235" s="13">
        <f>F235*G235</f>
        <v>0</v>
      </c>
    </row>
    <row r="236" spans="1:8" ht="22.5">
      <c r="A236" s="30" t="s">
        <v>677</v>
      </c>
      <c r="B236" s="31" t="s">
        <v>678</v>
      </c>
      <c r="C236" s="31" t="s">
        <v>87</v>
      </c>
      <c r="D236" s="32"/>
      <c r="E236" s="32"/>
      <c r="F236" s="25"/>
      <c r="G236" s="26"/>
      <c r="H236" s="26"/>
    </row>
    <row r="237" spans="1:8" ht="11.25">
      <c r="A237" s="30" t="s">
        <v>679</v>
      </c>
      <c r="B237" s="31" t="s">
        <v>680</v>
      </c>
      <c r="C237" s="31" t="s">
        <v>88</v>
      </c>
      <c r="D237" s="32"/>
      <c r="E237" s="32"/>
      <c r="F237" s="25"/>
      <c r="G237" s="26"/>
      <c r="H237" s="26"/>
    </row>
    <row r="238" spans="1:8" ht="22.5">
      <c r="A238" s="30" t="s">
        <v>681</v>
      </c>
      <c r="B238" s="31" t="s">
        <v>682</v>
      </c>
      <c r="C238" s="31" t="s">
        <v>89</v>
      </c>
      <c r="D238" s="32"/>
      <c r="E238" s="32"/>
      <c r="F238" s="25"/>
      <c r="G238" s="26"/>
      <c r="H238" s="26"/>
    </row>
    <row r="239" spans="1:8" ht="11.25">
      <c r="A239" s="30" t="s">
        <v>683</v>
      </c>
      <c r="B239" s="31" t="s">
        <v>684</v>
      </c>
      <c r="C239" s="31" t="s">
        <v>90</v>
      </c>
      <c r="D239" s="32"/>
      <c r="E239" s="32"/>
      <c r="F239" s="25"/>
      <c r="G239" s="26"/>
      <c r="H239" s="26"/>
    </row>
    <row r="240" spans="1:8" ht="11.25">
      <c r="A240" s="30" t="s">
        <v>685</v>
      </c>
      <c r="B240" s="31" t="s">
        <v>686</v>
      </c>
      <c r="C240" s="31" t="s">
        <v>91</v>
      </c>
      <c r="D240" s="33" t="s">
        <v>218</v>
      </c>
      <c r="E240" s="33" t="s">
        <v>981</v>
      </c>
      <c r="F240" s="34">
        <v>8</v>
      </c>
      <c r="G240" s="35"/>
      <c r="H240" s="13">
        <f>F240*G240</f>
        <v>0</v>
      </c>
    </row>
    <row r="241" spans="1:8" ht="11.25">
      <c r="A241" s="30" t="s">
        <v>687</v>
      </c>
      <c r="B241" s="31" t="s">
        <v>688</v>
      </c>
      <c r="C241" s="31" t="s">
        <v>92</v>
      </c>
      <c r="D241" s="32"/>
      <c r="E241" s="32"/>
      <c r="F241" s="25"/>
      <c r="G241" s="36"/>
      <c r="H241" s="26"/>
    </row>
    <row r="242" spans="1:8" ht="33.75">
      <c r="A242" s="30" t="s">
        <v>689</v>
      </c>
      <c r="B242" s="31" t="s">
        <v>690</v>
      </c>
      <c r="C242" s="31" t="s">
        <v>93</v>
      </c>
      <c r="D242" s="32"/>
      <c r="E242" s="32"/>
      <c r="F242" s="25"/>
      <c r="G242" s="36"/>
      <c r="H242" s="26"/>
    </row>
    <row r="243" spans="1:8" ht="22.5">
      <c r="A243" s="30" t="s">
        <v>691</v>
      </c>
      <c r="B243" s="31" t="s">
        <v>692</v>
      </c>
      <c r="C243" s="31" t="s">
        <v>94</v>
      </c>
      <c r="D243" s="32"/>
      <c r="E243" s="32"/>
      <c r="F243" s="25"/>
      <c r="G243" s="36"/>
      <c r="H243" s="26"/>
    </row>
    <row r="244" spans="1:8" ht="11.25">
      <c r="A244" s="30" t="s">
        <v>693</v>
      </c>
      <c r="B244" s="31" t="s">
        <v>694</v>
      </c>
      <c r="C244" s="31" t="s">
        <v>95</v>
      </c>
      <c r="D244" s="33" t="s">
        <v>218</v>
      </c>
      <c r="E244" s="33" t="s">
        <v>981</v>
      </c>
      <c r="F244" s="34">
        <v>25</v>
      </c>
      <c r="G244" s="35"/>
      <c r="H244" s="13">
        <f>F244*G244</f>
        <v>0</v>
      </c>
    </row>
    <row r="245" spans="1:8" ht="11.25">
      <c r="A245" s="30" t="s">
        <v>695</v>
      </c>
      <c r="B245" s="31" t="s">
        <v>696</v>
      </c>
      <c r="C245" s="31" t="s">
        <v>96</v>
      </c>
      <c r="D245" s="32"/>
      <c r="E245" s="32"/>
      <c r="F245" s="25"/>
      <c r="G245" s="36"/>
      <c r="H245" s="26"/>
    </row>
    <row r="246" spans="1:8" ht="11.25">
      <c r="A246" s="30" t="s">
        <v>697</v>
      </c>
      <c r="B246" s="31" t="s">
        <v>698</v>
      </c>
      <c r="C246" s="31" t="s">
        <v>97</v>
      </c>
      <c r="D246" s="33" t="s">
        <v>218</v>
      </c>
      <c r="E246" s="33" t="s">
        <v>981</v>
      </c>
      <c r="F246" s="34">
        <v>20</v>
      </c>
      <c r="G246" s="35"/>
      <c r="H246" s="13">
        <f>F246*G246</f>
        <v>0</v>
      </c>
    </row>
    <row r="247" spans="1:8" ht="11.25">
      <c r="A247" s="30" t="s">
        <v>699</v>
      </c>
      <c r="B247" s="31" t="s">
        <v>700</v>
      </c>
      <c r="C247" s="31" t="s">
        <v>98</v>
      </c>
      <c r="D247" s="32"/>
      <c r="E247" s="32"/>
      <c r="F247" s="25"/>
      <c r="G247" s="26"/>
      <c r="H247" s="26"/>
    </row>
    <row r="248" spans="1:8" ht="11.25">
      <c r="A248" s="30" t="s">
        <v>701</v>
      </c>
      <c r="B248" s="31" t="s">
        <v>702</v>
      </c>
      <c r="C248" s="31" t="s">
        <v>99</v>
      </c>
      <c r="D248" s="32"/>
      <c r="E248" s="32"/>
      <c r="F248" s="25"/>
      <c r="G248" s="26"/>
      <c r="H248" s="26"/>
    </row>
    <row r="249" spans="1:8" ht="22.5">
      <c r="A249" s="30" t="s">
        <v>703</v>
      </c>
      <c r="B249" s="31" t="s">
        <v>704</v>
      </c>
      <c r="C249" s="31" t="s">
        <v>100</v>
      </c>
      <c r="D249" s="32"/>
      <c r="E249" s="32"/>
      <c r="F249" s="25"/>
      <c r="G249" s="26"/>
      <c r="H249" s="26"/>
    </row>
    <row r="250" spans="1:8" ht="22.5">
      <c r="A250" s="30" t="s">
        <v>705</v>
      </c>
      <c r="B250" s="31" t="s">
        <v>706</v>
      </c>
      <c r="C250" s="31" t="s">
        <v>101</v>
      </c>
      <c r="D250" s="33" t="s">
        <v>276</v>
      </c>
      <c r="E250" s="33" t="s">
        <v>276</v>
      </c>
      <c r="F250" s="34">
        <v>14460.24</v>
      </c>
      <c r="G250" s="35"/>
      <c r="H250" s="13">
        <f>F250*G250</f>
        <v>0</v>
      </c>
    </row>
    <row r="251" spans="1:8" ht="22.5">
      <c r="A251" s="30" t="s">
        <v>707</v>
      </c>
      <c r="B251" s="31" t="s">
        <v>708</v>
      </c>
      <c r="C251" s="31" t="s">
        <v>102</v>
      </c>
      <c r="D251" s="32"/>
      <c r="E251" s="32"/>
      <c r="F251" s="25"/>
      <c r="G251" s="26"/>
      <c r="H251" s="26"/>
    </row>
    <row r="252" spans="1:8" ht="22.5">
      <c r="A252" s="30" t="s">
        <v>709</v>
      </c>
      <c r="B252" s="31" t="s">
        <v>710</v>
      </c>
      <c r="C252" s="31" t="s">
        <v>103</v>
      </c>
      <c r="D252" s="32"/>
      <c r="E252" s="32"/>
      <c r="F252" s="25"/>
      <c r="G252" s="26"/>
      <c r="H252" s="26"/>
    </row>
    <row r="253" spans="1:8" ht="11.25">
      <c r="A253" s="30" t="s">
        <v>711</v>
      </c>
      <c r="B253" s="31" t="s">
        <v>712</v>
      </c>
      <c r="C253" s="31" t="s">
        <v>104</v>
      </c>
      <c r="D253" s="33" t="s">
        <v>276</v>
      </c>
      <c r="E253" s="33" t="s">
        <v>276</v>
      </c>
      <c r="F253" s="34">
        <v>86761.14</v>
      </c>
      <c r="G253" s="35"/>
      <c r="H253" s="13">
        <f>F253*G253</f>
        <v>0</v>
      </c>
    </row>
    <row r="254" spans="1:8" ht="33.75">
      <c r="A254" s="30" t="s">
        <v>713</v>
      </c>
      <c r="B254" s="31" t="s">
        <v>714</v>
      </c>
      <c r="C254" s="31" t="s">
        <v>105</v>
      </c>
      <c r="D254" s="32"/>
      <c r="E254" s="32"/>
      <c r="F254" s="25"/>
      <c r="G254" s="26"/>
      <c r="H254" s="26"/>
    </row>
    <row r="255" spans="1:8" ht="11.25">
      <c r="A255" s="30" t="s">
        <v>715</v>
      </c>
      <c r="B255" s="31" t="s">
        <v>740</v>
      </c>
      <c r="C255" s="31" t="s">
        <v>106</v>
      </c>
      <c r="D255" s="33" t="s">
        <v>276</v>
      </c>
      <c r="E255" s="33" t="s">
        <v>276</v>
      </c>
      <c r="F255" s="34">
        <v>14460.19</v>
      </c>
      <c r="G255" s="35"/>
      <c r="H255" s="13">
        <f>F255*G255</f>
        <v>0</v>
      </c>
    </row>
    <row r="256" spans="1:8" ht="45">
      <c r="A256" s="30" t="s">
        <v>741</v>
      </c>
      <c r="B256" s="31" t="s">
        <v>742</v>
      </c>
      <c r="C256" s="31" t="s">
        <v>107</v>
      </c>
      <c r="D256" s="32"/>
      <c r="E256" s="32"/>
      <c r="F256" s="25"/>
      <c r="G256" s="26"/>
      <c r="H256" s="26"/>
    </row>
    <row r="257" spans="1:8" ht="11.25">
      <c r="A257" s="30" t="s">
        <v>743</v>
      </c>
      <c r="B257" s="31" t="s">
        <v>744</v>
      </c>
      <c r="C257" s="31" t="s">
        <v>108</v>
      </c>
      <c r="D257" s="32"/>
      <c r="E257" s="32"/>
      <c r="F257" s="25"/>
      <c r="G257" s="26"/>
      <c r="H257" s="26"/>
    </row>
    <row r="258" spans="1:8" ht="11.25">
      <c r="A258" s="30" t="s">
        <v>745</v>
      </c>
      <c r="B258" s="31" t="s">
        <v>746</v>
      </c>
      <c r="C258" s="31" t="s">
        <v>109</v>
      </c>
      <c r="D258" s="32"/>
      <c r="E258" s="32"/>
      <c r="F258" s="25"/>
      <c r="G258" s="26"/>
      <c r="H258" s="26"/>
    </row>
    <row r="259" spans="1:8" ht="11.25">
      <c r="A259" s="30" t="s">
        <v>747</v>
      </c>
      <c r="B259" s="31" t="s">
        <v>748</v>
      </c>
      <c r="C259" s="31" t="s">
        <v>110</v>
      </c>
      <c r="D259" s="32"/>
      <c r="E259" s="32"/>
      <c r="F259" s="25"/>
      <c r="G259" s="26"/>
      <c r="H259" s="26"/>
    </row>
    <row r="260" spans="1:8" ht="11.25">
      <c r="A260" s="30" t="s">
        <v>749</v>
      </c>
      <c r="B260" s="31" t="s">
        <v>750</v>
      </c>
      <c r="C260" s="31" t="s">
        <v>111</v>
      </c>
      <c r="D260" s="33" t="s">
        <v>301</v>
      </c>
      <c r="E260" s="33" t="s">
        <v>301</v>
      </c>
      <c r="F260" s="34">
        <v>920</v>
      </c>
      <c r="G260" s="35"/>
      <c r="H260" s="13">
        <f>F260*G260</f>
        <v>0</v>
      </c>
    </row>
    <row r="261" spans="1:8" ht="11.25">
      <c r="A261" s="30" t="s">
        <v>751</v>
      </c>
      <c r="B261" s="31" t="s">
        <v>752</v>
      </c>
      <c r="C261" s="31" t="s">
        <v>112</v>
      </c>
      <c r="D261" s="32"/>
      <c r="E261" s="32"/>
      <c r="F261" s="25"/>
      <c r="G261" s="36"/>
      <c r="H261" s="26"/>
    </row>
    <row r="262" spans="1:8" ht="22.5">
      <c r="A262" s="30" t="s">
        <v>753</v>
      </c>
      <c r="B262" s="31" t="s">
        <v>754</v>
      </c>
      <c r="C262" s="31" t="s">
        <v>113</v>
      </c>
      <c r="D262" s="32"/>
      <c r="E262" s="32"/>
      <c r="F262" s="25"/>
      <c r="G262" s="36"/>
      <c r="H262" s="26"/>
    </row>
    <row r="263" spans="1:8" ht="22.5">
      <c r="A263" s="30" t="s">
        <v>755</v>
      </c>
      <c r="B263" s="31" t="s">
        <v>756</v>
      </c>
      <c r="C263" s="31" t="s">
        <v>114</v>
      </c>
      <c r="D263" s="32"/>
      <c r="E263" s="32"/>
      <c r="F263" s="25"/>
      <c r="G263" s="36"/>
      <c r="H263" s="26"/>
    </row>
    <row r="264" spans="1:8" ht="22.5">
      <c r="A264" s="30" t="s">
        <v>757</v>
      </c>
      <c r="B264" s="31" t="s">
        <v>758</v>
      </c>
      <c r="C264" s="31" t="s">
        <v>115</v>
      </c>
      <c r="D264" s="33" t="s">
        <v>339</v>
      </c>
      <c r="E264" s="33" t="s">
        <v>339</v>
      </c>
      <c r="F264" s="34">
        <v>669.56</v>
      </c>
      <c r="G264" s="35"/>
      <c r="H264" s="13">
        <f>F264*G264</f>
        <v>0</v>
      </c>
    </row>
    <row r="265" spans="1:8" ht="11.25">
      <c r="A265" s="30" t="s">
        <v>759</v>
      </c>
      <c r="B265" s="31" t="s">
        <v>760</v>
      </c>
      <c r="C265" s="31" t="s">
        <v>116</v>
      </c>
      <c r="D265" s="32"/>
      <c r="E265" s="32"/>
      <c r="F265" s="25"/>
      <c r="G265" s="36"/>
      <c r="H265" s="26"/>
    </row>
    <row r="266" spans="1:8" ht="22.5">
      <c r="A266" s="30" t="s">
        <v>761</v>
      </c>
      <c r="B266" s="31" t="s">
        <v>762</v>
      </c>
      <c r="C266" s="31" t="s">
        <v>117</v>
      </c>
      <c r="D266" s="32"/>
      <c r="E266" s="32"/>
      <c r="F266" s="25"/>
      <c r="G266" s="36"/>
      <c r="H266" s="26"/>
    </row>
    <row r="267" spans="1:8" ht="22.5">
      <c r="A267" s="30" t="s">
        <v>763</v>
      </c>
      <c r="B267" s="31" t="s">
        <v>764</v>
      </c>
      <c r="C267" s="31" t="s">
        <v>118</v>
      </c>
      <c r="D267" s="33" t="s">
        <v>301</v>
      </c>
      <c r="E267" s="33" t="s">
        <v>301</v>
      </c>
      <c r="F267" s="34">
        <v>3100</v>
      </c>
      <c r="G267" s="35"/>
      <c r="H267" s="13">
        <f>F267*G267</f>
        <v>0</v>
      </c>
    </row>
    <row r="268" spans="1:8" ht="22.5">
      <c r="A268" s="30" t="s">
        <v>765</v>
      </c>
      <c r="B268" s="31" t="s">
        <v>766</v>
      </c>
      <c r="C268" s="31" t="s">
        <v>119</v>
      </c>
      <c r="D268" s="33" t="s">
        <v>301</v>
      </c>
      <c r="E268" s="33" t="s">
        <v>301</v>
      </c>
      <c r="F268" s="34">
        <v>150</v>
      </c>
      <c r="G268" s="35"/>
      <c r="H268" s="13">
        <f>F268*G268</f>
        <v>0</v>
      </c>
    </row>
    <row r="269" spans="1:8" ht="22.5">
      <c r="A269" s="30" t="s">
        <v>767</v>
      </c>
      <c r="B269" s="31" t="s">
        <v>768</v>
      </c>
      <c r="C269" s="31" t="s">
        <v>120</v>
      </c>
      <c r="D269" s="33" t="s">
        <v>218</v>
      </c>
      <c r="E269" s="33" t="s">
        <v>981</v>
      </c>
      <c r="F269" s="34">
        <v>15</v>
      </c>
      <c r="G269" s="35"/>
      <c r="H269" s="13">
        <f>F269*G269</f>
        <v>0</v>
      </c>
    </row>
    <row r="270" spans="1:8" ht="22.5">
      <c r="A270" s="30" t="s">
        <v>769</v>
      </c>
      <c r="B270" s="31" t="s">
        <v>770</v>
      </c>
      <c r="C270" s="31" t="s">
        <v>121</v>
      </c>
      <c r="D270" s="33" t="s">
        <v>218</v>
      </c>
      <c r="E270" s="33" t="s">
        <v>981</v>
      </c>
      <c r="F270" s="34">
        <v>15</v>
      </c>
      <c r="G270" s="35"/>
      <c r="H270" s="13">
        <f>F270*G270</f>
        <v>0</v>
      </c>
    </row>
    <row r="271" spans="1:8" ht="22.5">
      <c r="A271" s="30" t="s">
        <v>771</v>
      </c>
      <c r="B271" s="31" t="s">
        <v>772</v>
      </c>
      <c r="C271" s="31" t="s">
        <v>122</v>
      </c>
      <c r="D271" s="33" t="s">
        <v>218</v>
      </c>
      <c r="E271" s="33" t="s">
        <v>981</v>
      </c>
      <c r="F271" s="34">
        <v>20</v>
      </c>
      <c r="G271" s="35"/>
      <c r="H271" s="13">
        <f>F271*G271</f>
        <v>0</v>
      </c>
    </row>
    <row r="272" spans="1:8" ht="11.25">
      <c r="A272" s="30" t="s">
        <v>773</v>
      </c>
      <c r="B272" s="31" t="s">
        <v>774</v>
      </c>
      <c r="C272" s="31" t="s">
        <v>123</v>
      </c>
      <c r="D272" s="32"/>
      <c r="E272" s="32"/>
      <c r="F272" s="25"/>
      <c r="G272" s="36"/>
      <c r="H272" s="26"/>
    </row>
    <row r="273" spans="1:8" ht="22.5">
      <c r="A273" s="30" t="s">
        <v>775</v>
      </c>
      <c r="B273" s="31" t="s">
        <v>776</v>
      </c>
      <c r="C273" s="31" t="s">
        <v>124</v>
      </c>
      <c r="D273" s="32"/>
      <c r="E273" s="32"/>
      <c r="F273" s="25"/>
      <c r="G273" s="36"/>
      <c r="H273" s="26"/>
    </row>
    <row r="274" spans="1:8" ht="11.25">
      <c r="A274" s="30" t="s">
        <v>777</v>
      </c>
      <c r="B274" s="31" t="s">
        <v>778</v>
      </c>
      <c r="C274" s="31" t="s">
        <v>125</v>
      </c>
      <c r="D274" s="33" t="s">
        <v>301</v>
      </c>
      <c r="E274" s="33" t="s">
        <v>301</v>
      </c>
      <c r="F274" s="34">
        <v>1413.9</v>
      </c>
      <c r="G274" s="35"/>
      <c r="H274" s="13">
        <f>F274*G274</f>
        <v>0</v>
      </c>
    </row>
    <row r="275" spans="1:8" ht="11.25">
      <c r="A275" s="30" t="s">
        <v>779</v>
      </c>
      <c r="B275" s="31" t="s">
        <v>780</v>
      </c>
      <c r="C275" s="31" t="s">
        <v>126</v>
      </c>
      <c r="D275" s="32"/>
      <c r="E275" s="32"/>
      <c r="F275" s="25"/>
      <c r="G275" s="36"/>
      <c r="H275" s="26"/>
    </row>
    <row r="276" spans="1:8" ht="11.25">
      <c r="A276" s="30" t="s">
        <v>781</v>
      </c>
      <c r="B276" s="31" t="s">
        <v>782</v>
      </c>
      <c r="C276" s="31" t="s">
        <v>127</v>
      </c>
      <c r="D276" s="32"/>
      <c r="E276" s="32"/>
      <c r="F276" s="25"/>
      <c r="G276" s="36"/>
      <c r="H276" s="26"/>
    </row>
    <row r="277" spans="1:8" ht="22.5">
      <c r="A277" s="30" t="s">
        <v>783</v>
      </c>
      <c r="B277" s="31" t="s">
        <v>784</v>
      </c>
      <c r="C277" s="31" t="s">
        <v>128</v>
      </c>
      <c r="D277" s="33" t="s">
        <v>276</v>
      </c>
      <c r="E277" s="33" t="s">
        <v>276</v>
      </c>
      <c r="F277" s="34">
        <v>3190</v>
      </c>
      <c r="G277" s="35"/>
      <c r="H277" s="13">
        <f>F277*G277</f>
        <v>0</v>
      </c>
    </row>
    <row r="278" spans="1:8" ht="11.25">
      <c r="A278" s="30" t="s">
        <v>785</v>
      </c>
      <c r="B278" s="31" t="s">
        <v>786</v>
      </c>
      <c r="C278" s="31" t="s">
        <v>129</v>
      </c>
      <c r="D278" s="33" t="s">
        <v>276</v>
      </c>
      <c r="E278" s="33" t="s">
        <v>276</v>
      </c>
      <c r="F278" s="34">
        <v>1896</v>
      </c>
      <c r="G278" s="35"/>
      <c r="H278" s="13">
        <f>F278*G278</f>
        <v>0</v>
      </c>
    </row>
    <row r="279" spans="1:8" ht="11.25">
      <c r="A279" s="30" t="s">
        <v>787</v>
      </c>
      <c r="B279" s="31" t="s">
        <v>788</v>
      </c>
      <c r="C279" s="31" t="s">
        <v>130</v>
      </c>
      <c r="D279" s="33" t="s">
        <v>276</v>
      </c>
      <c r="E279" s="33" t="s">
        <v>276</v>
      </c>
      <c r="F279" s="34">
        <v>1298.5</v>
      </c>
      <c r="G279" s="35"/>
      <c r="H279" s="13">
        <f>F279*G279</f>
        <v>0</v>
      </c>
    </row>
    <row r="280" spans="1:8" ht="22.5">
      <c r="A280" s="30" t="s">
        <v>789</v>
      </c>
      <c r="B280" s="31" t="s">
        <v>790</v>
      </c>
      <c r="C280" s="31" t="s">
        <v>131</v>
      </c>
      <c r="D280" s="32"/>
      <c r="E280" s="32"/>
      <c r="F280" s="25"/>
      <c r="G280" s="36"/>
      <c r="H280" s="26"/>
    </row>
    <row r="281" spans="1:8" ht="11.25">
      <c r="A281" s="30" t="s">
        <v>791</v>
      </c>
      <c r="B281" s="31" t="s">
        <v>792</v>
      </c>
      <c r="C281" s="31" t="s">
        <v>132</v>
      </c>
      <c r="D281" s="32"/>
      <c r="E281" s="32"/>
      <c r="F281" s="25"/>
      <c r="G281" s="36"/>
      <c r="H281" s="26"/>
    </row>
    <row r="282" spans="1:8" ht="22.5">
      <c r="A282" s="30" t="s">
        <v>793</v>
      </c>
      <c r="B282" s="31" t="s">
        <v>794</v>
      </c>
      <c r="C282" s="31" t="s">
        <v>133</v>
      </c>
      <c r="D282" s="33" t="s">
        <v>276</v>
      </c>
      <c r="E282" s="33" t="s">
        <v>276</v>
      </c>
      <c r="F282" s="34">
        <v>3190</v>
      </c>
      <c r="G282" s="35"/>
      <c r="H282" s="13">
        <f>F282*G282</f>
        <v>0</v>
      </c>
    </row>
    <row r="283" spans="1:8" ht="33.75">
      <c r="A283" s="30" t="s">
        <v>795</v>
      </c>
      <c r="B283" s="31" t="s">
        <v>796</v>
      </c>
      <c r="C283" s="31" t="s">
        <v>134</v>
      </c>
      <c r="D283" s="32"/>
      <c r="E283" s="32"/>
      <c r="F283" s="25"/>
      <c r="G283" s="36"/>
      <c r="H283" s="26"/>
    </row>
    <row r="284" spans="1:8" ht="11.25">
      <c r="A284" s="30" t="s">
        <v>797</v>
      </c>
      <c r="B284" s="31" t="s">
        <v>798</v>
      </c>
      <c r="C284" s="31" t="s">
        <v>135</v>
      </c>
      <c r="D284" s="32"/>
      <c r="E284" s="32"/>
      <c r="F284" s="25"/>
      <c r="G284" s="36"/>
      <c r="H284" s="26"/>
    </row>
    <row r="285" spans="1:8" ht="11.25">
      <c r="A285" s="30" t="s">
        <v>799</v>
      </c>
      <c r="B285" s="31" t="s">
        <v>800</v>
      </c>
      <c r="C285" s="31" t="s">
        <v>136</v>
      </c>
      <c r="D285" s="32"/>
      <c r="E285" s="32"/>
      <c r="F285" s="25"/>
      <c r="G285" s="36"/>
      <c r="H285" s="26"/>
    </row>
    <row r="286" spans="1:8" ht="11.25">
      <c r="A286" s="30" t="s">
        <v>801</v>
      </c>
      <c r="B286" s="31" t="s">
        <v>802</v>
      </c>
      <c r="C286" s="31" t="s">
        <v>137</v>
      </c>
      <c r="D286" s="33" t="s">
        <v>301</v>
      </c>
      <c r="E286" s="33" t="s">
        <v>301</v>
      </c>
      <c r="F286" s="34">
        <v>1233.02</v>
      </c>
      <c r="G286" s="35"/>
      <c r="H286" s="13">
        <f>F286*G286</f>
        <v>0</v>
      </c>
    </row>
    <row r="287" spans="1:8" ht="11.25">
      <c r="A287" s="30" t="s">
        <v>803</v>
      </c>
      <c r="B287" s="31" t="s">
        <v>804</v>
      </c>
      <c r="C287" s="31" t="s">
        <v>138</v>
      </c>
      <c r="D287" s="32"/>
      <c r="E287" s="32"/>
      <c r="F287" s="25"/>
      <c r="G287" s="36"/>
      <c r="H287" s="26"/>
    </row>
    <row r="288" spans="1:8" ht="11.25">
      <c r="A288" s="30" t="s">
        <v>805</v>
      </c>
      <c r="B288" s="31" t="s">
        <v>806</v>
      </c>
      <c r="C288" s="31" t="s">
        <v>139</v>
      </c>
      <c r="D288" s="32"/>
      <c r="E288" s="32"/>
      <c r="F288" s="25"/>
      <c r="G288" s="36"/>
      <c r="H288" s="26"/>
    </row>
    <row r="289" spans="1:8" ht="11.25">
      <c r="A289" s="30" t="s">
        <v>807</v>
      </c>
      <c r="B289" s="31" t="s">
        <v>808</v>
      </c>
      <c r="C289" s="31" t="s">
        <v>140</v>
      </c>
      <c r="D289" s="33" t="s">
        <v>301</v>
      </c>
      <c r="E289" s="33" t="s">
        <v>301</v>
      </c>
      <c r="F289" s="34">
        <v>1233.02</v>
      </c>
      <c r="G289" s="35"/>
      <c r="H289" s="13">
        <f>F289*G289</f>
        <v>0</v>
      </c>
    </row>
    <row r="290" spans="1:8" ht="11.25">
      <c r="A290" s="30" t="s">
        <v>809</v>
      </c>
      <c r="B290" s="31" t="s">
        <v>810</v>
      </c>
      <c r="C290" s="31" t="s">
        <v>141</v>
      </c>
      <c r="D290" s="32"/>
      <c r="E290" s="32"/>
      <c r="F290" s="25"/>
      <c r="G290" s="36"/>
      <c r="H290" s="26"/>
    </row>
    <row r="291" spans="1:8" ht="11.25">
      <c r="A291" s="30" t="s">
        <v>811</v>
      </c>
      <c r="B291" s="31" t="s">
        <v>812</v>
      </c>
      <c r="C291" s="31" t="s">
        <v>142</v>
      </c>
      <c r="D291" s="33" t="s">
        <v>301</v>
      </c>
      <c r="E291" s="33" t="s">
        <v>301</v>
      </c>
      <c r="F291" s="34">
        <v>3910.06</v>
      </c>
      <c r="G291" s="35"/>
      <c r="H291" s="13">
        <f>F291*G291</f>
        <v>0</v>
      </c>
    </row>
    <row r="292" spans="1:8" ht="11.25">
      <c r="A292" s="30" t="s">
        <v>813</v>
      </c>
      <c r="B292" s="31" t="s">
        <v>814</v>
      </c>
      <c r="C292" s="31" t="s">
        <v>143</v>
      </c>
      <c r="D292" s="32"/>
      <c r="E292" s="32"/>
      <c r="F292" s="25"/>
      <c r="G292" s="36"/>
      <c r="H292" s="26"/>
    </row>
    <row r="293" spans="1:8" ht="11.25">
      <c r="A293" s="30" t="s">
        <v>815</v>
      </c>
      <c r="B293" s="31" t="s">
        <v>816</v>
      </c>
      <c r="C293" s="31" t="s">
        <v>144</v>
      </c>
      <c r="D293" s="32"/>
      <c r="E293" s="32"/>
      <c r="F293" s="25"/>
      <c r="G293" s="36"/>
      <c r="H293" s="26"/>
    </row>
    <row r="294" spans="1:8" ht="22.5">
      <c r="A294" s="30" t="s">
        <v>817</v>
      </c>
      <c r="B294" s="31" t="s">
        <v>818</v>
      </c>
      <c r="C294" s="31" t="s">
        <v>145</v>
      </c>
      <c r="D294" s="32"/>
      <c r="E294" s="32"/>
      <c r="F294" s="25"/>
      <c r="G294" s="36"/>
      <c r="H294" s="26"/>
    </row>
    <row r="295" spans="1:8" ht="11.25">
      <c r="A295" s="30" t="s">
        <v>819</v>
      </c>
      <c r="B295" s="31" t="s">
        <v>820</v>
      </c>
      <c r="C295" s="31" t="s">
        <v>820</v>
      </c>
      <c r="D295" s="33" t="s">
        <v>473</v>
      </c>
      <c r="E295" s="33" t="s">
        <v>473</v>
      </c>
      <c r="F295" s="34">
        <v>2500</v>
      </c>
      <c r="G295" s="35"/>
      <c r="H295" s="13">
        <f>F295*G295</f>
        <v>0</v>
      </c>
    </row>
    <row r="296" spans="1:8" ht="22.5">
      <c r="A296" s="30" t="s">
        <v>821</v>
      </c>
      <c r="B296" s="31" t="s">
        <v>822</v>
      </c>
      <c r="C296" s="31" t="s">
        <v>146</v>
      </c>
      <c r="D296" s="32"/>
      <c r="E296" s="32"/>
      <c r="F296" s="25"/>
      <c r="G296" s="36"/>
      <c r="H296" s="26"/>
    </row>
    <row r="297" spans="1:8" ht="11.25">
      <c r="A297" s="30" t="s">
        <v>823</v>
      </c>
      <c r="B297" s="31" t="s">
        <v>824</v>
      </c>
      <c r="C297" s="31" t="s">
        <v>147</v>
      </c>
      <c r="D297" s="32"/>
      <c r="E297" s="32"/>
      <c r="F297" s="25"/>
      <c r="G297" s="36"/>
      <c r="H297" s="26"/>
    </row>
    <row r="298" spans="1:8" ht="22.5">
      <c r="A298" s="30" t="s">
        <v>825</v>
      </c>
      <c r="B298" s="31" t="s">
        <v>826</v>
      </c>
      <c r="C298" s="31" t="s">
        <v>148</v>
      </c>
      <c r="D298" s="32"/>
      <c r="E298" s="32"/>
      <c r="F298" s="25"/>
      <c r="G298" s="36"/>
      <c r="H298" s="26"/>
    </row>
    <row r="299" spans="1:8" ht="11.25">
      <c r="A299" s="30" t="s">
        <v>827</v>
      </c>
      <c r="B299" s="31" t="s">
        <v>828</v>
      </c>
      <c r="C299" s="31" t="s">
        <v>149</v>
      </c>
      <c r="D299" s="33" t="s">
        <v>218</v>
      </c>
      <c r="E299" s="33" t="s">
        <v>981</v>
      </c>
      <c r="F299" s="34">
        <v>25</v>
      </c>
      <c r="G299" s="35"/>
      <c r="H299" s="13">
        <f>F299*G299</f>
        <v>0</v>
      </c>
    </row>
    <row r="300" spans="1:8" ht="11.25">
      <c r="A300" s="30" t="s">
        <v>829</v>
      </c>
      <c r="B300" s="31" t="s">
        <v>830</v>
      </c>
      <c r="C300" s="31" t="s">
        <v>150</v>
      </c>
      <c r="D300" s="32"/>
      <c r="E300" s="32"/>
      <c r="F300" s="25"/>
      <c r="G300" s="36"/>
      <c r="H300" s="26"/>
    </row>
    <row r="301" spans="1:8" ht="11.25">
      <c r="A301" s="30" t="s">
        <v>831</v>
      </c>
      <c r="B301" s="31" t="s">
        <v>832</v>
      </c>
      <c r="C301" s="31" t="s">
        <v>151</v>
      </c>
      <c r="D301" s="33" t="s">
        <v>218</v>
      </c>
      <c r="E301" s="33" t="s">
        <v>981</v>
      </c>
      <c r="F301" s="34">
        <v>15</v>
      </c>
      <c r="G301" s="35"/>
      <c r="H301" s="13">
        <f>F301*G301</f>
        <v>0</v>
      </c>
    </row>
    <row r="302" spans="1:8" ht="11.25">
      <c r="A302" s="30" t="s">
        <v>833</v>
      </c>
      <c r="B302" s="31" t="s">
        <v>834</v>
      </c>
      <c r="C302" s="31" t="s">
        <v>152</v>
      </c>
      <c r="D302" s="33" t="s">
        <v>218</v>
      </c>
      <c r="E302" s="33" t="s">
        <v>981</v>
      </c>
      <c r="F302" s="34">
        <v>10</v>
      </c>
      <c r="G302" s="35"/>
      <c r="H302" s="13">
        <f>F302*G302</f>
        <v>0</v>
      </c>
    </row>
    <row r="303" spans="1:8" ht="22.5">
      <c r="A303" s="30" t="s">
        <v>835</v>
      </c>
      <c r="B303" s="31" t="s">
        <v>836</v>
      </c>
      <c r="C303" s="31" t="s">
        <v>153</v>
      </c>
      <c r="D303" s="32"/>
      <c r="E303" s="32"/>
      <c r="F303" s="25"/>
      <c r="G303" s="36"/>
      <c r="H303" s="26"/>
    </row>
    <row r="304" spans="1:8" ht="11.25">
      <c r="A304" s="30" t="s">
        <v>837</v>
      </c>
      <c r="B304" s="31" t="s">
        <v>838</v>
      </c>
      <c r="C304" s="31" t="s">
        <v>838</v>
      </c>
      <c r="D304" s="33" t="s">
        <v>218</v>
      </c>
      <c r="E304" s="33" t="s">
        <v>981</v>
      </c>
      <c r="F304" s="34">
        <v>8</v>
      </c>
      <c r="G304" s="35"/>
      <c r="H304" s="13">
        <f>F304*G304</f>
        <v>0</v>
      </c>
    </row>
    <row r="305" spans="1:8" ht="15" customHeight="1">
      <c r="A305" s="30" t="s">
        <v>839</v>
      </c>
      <c r="B305" s="31" t="s">
        <v>840</v>
      </c>
      <c r="C305" s="31" t="s">
        <v>154</v>
      </c>
      <c r="D305" s="32"/>
      <c r="E305" s="32"/>
      <c r="F305" s="25"/>
      <c r="G305" s="36"/>
      <c r="H305" s="26"/>
    </row>
    <row r="306" spans="1:8" ht="11.25">
      <c r="A306" s="30" t="s">
        <v>841</v>
      </c>
      <c r="B306" s="31" t="s">
        <v>842</v>
      </c>
      <c r="C306" s="31" t="s">
        <v>842</v>
      </c>
      <c r="D306" s="33" t="s">
        <v>218</v>
      </c>
      <c r="E306" s="33" t="s">
        <v>981</v>
      </c>
      <c r="F306" s="34">
        <v>15</v>
      </c>
      <c r="G306" s="35"/>
      <c r="H306" s="13">
        <f>F306*G306</f>
        <v>0</v>
      </c>
    </row>
    <row r="307" spans="1:8" ht="11.25">
      <c r="A307" s="30" t="s">
        <v>843</v>
      </c>
      <c r="B307" s="31" t="s">
        <v>844</v>
      </c>
      <c r="C307" s="31" t="s">
        <v>844</v>
      </c>
      <c r="D307" s="33" t="s">
        <v>218</v>
      </c>
      <c r="E307" s="33" t="s">
        <v>981</v>
      </c>
      <c r="F307" s="34">
        <v>10</v>
      </c>
      <c r="G307" s="35"/>
      <c r="H307" s="13">
        <f>F307*G307</f>
        <v>0</v>
      </c>
    </row>
    <row r="308" spans="1:8" ht="11.25">
      <c r="A308" s="30" t="s">
        <v>845</v>
      </c>
      <c r="B308" s="31" t="s">
        <v>846</v>
      </c>
      <c r="C308" s="31" t="s">
        <v>155</v>
      </c>
      <c r="D308" s="32"/>
      <c r="E308" s="32"/>
      <c r="F308" s="25"/>
      <c r="G308" s="36"/>
      <c r="H308" s="26"/>
    </row>
    <row r="309" spans="1:8" ht="22.5">
      <c r="A309" s="30" t="s">
        <v>847</v>
      </c>
      <c r="B309" s="31" t="s">
        <v>848</v>
      </c>
      <c r="C309" s="31" t="s">
        <v>156</v>
      </c>
      <c r="D309" s="33" t="s">
        <v>301</v>
      </c>
      <c r="E309" s="33" t="s">
        <v>301</v>
      </c>
      <c r="F309" s="34">
        <v>120</v>
      </c>
      <c r="G309" s="35"/>
      <c r="H309" s="13">
        <f>F309*G309</f>
        <v>0</v>
      </c>
    </row>
    <row r="310" spans="1:8" ht="11.25">
      <c r="A310" s="30" t="s">
        <v>849</v>
      </c>
      <c r="B310" s="31" t="s">
        <v>850</v>
      </c>
      <c r="C310" s="31" t="s">
        <v>157</v>
      </c>
      <c r="D310" s="32"/>
      <c r="E310" s="32"/>
      <c r="F310" s="25"/>
      <c r="G310" s="36"/>
      <c r="H310" s="26"/>
    </row>
    <row r="311" spans="1:8" ht="22.5">
      <c r="A311" s="30" t="s">
        <v>851</v>
      </c>
      <c r="B311" s="31" t="s">
        <v>852</v>
      </c>
      <c r="C311" s="31" t="s">
        <v>158</v>
      </c>
      <c r="D311" s="33" t="s">
        <v>218</v>
      </c>
      <c r="E311" s="33" t="s">
        <v>981</v>
      </c>
      <c r="F311" s="34">
        <v>25</v>
      </c>
      <c r="G311" s="35"/>
      <c r="H311" s="13">
        <f>F311*G311</f>
        <v>0</v>
      </c>
    </row>
    <row r="312" spans="1:8" ht="22.5">
      <c r="A312" s="30" t="s">
        <v>853</v>
      </c>
      <c r="B312" s="31" t="s">
        <v>854</v>
      </c>
      <c r="C312" s="31" t="s">
        <v>159</v>
      </c>
      <c r="D312" s="32"/>
      <c r="E312" s="32"/>
      <c r="F312" s="25"/>
      <c r="G312" s="36"/>
      <c r="H312" s="26"/>
    </row>
    <row r="313" spans="1:8" ht="11.25">
      <c r="A313" s="30" t="s">
        <v>855</v>
      </c>
      <c r="B313" s="31" t="s">
        <v>856</v>
      </c>
      <c r="C313" s="31" t="s">
        <v>160</v>
      </c>
      <c r="D313" s="33" t="s">
        <v>218</v>
      </c>
      <c r="E313" s="33" t="s">
        <v>981</v>
      </c>
      <c r="F313" s="34">
        <v>10</v>
      </c>
      <c r="G313" s="35"/>
      <c r="H313" s="13">
        <f>F313*G313</f>
        <v>0</v>
      </c>
    </row>
    <row r="314" spans="1:8" ht="11.25">
      <c r="A314" s="30" t="s">
        <v>857</v>
      </c>
      <c r="B314" s="31" t="s">
        <v>858</v>
      </c>
      <c r="C314" s="31" t="s">
        <v>161</v>
      </c>
      <c r="D314" s="33" t="s">
        <v>218</v>
      </c>
      <c r="E314" s="33" t="s">
        <v>981</v>
      </c>
      <c r="F314" s="34">
        <v>10</v>
      </c>
      <c r="G314" s="35"/>
      <c r="H314" s="13">
        <f>F314*G314</f>
        <v>0</v>
      </c>
    </row>
    <row r="315" spans="1:8" ht="11.25">
      <c r="A315" s="30" t="s">
        <v>859</v>
      </c>
      <c r="B315" s="31" t="s">
        <v>860</v>
      </c>
      <c r="C315" s="31" t="s">
        <v>162</v>
      </c>
      <c r="D315" s="32"/>
      <c r="E315" s="32"/>
      <c r="F315" s="25"/>
      <c r="G315" s="36"/>
      <c r="H315" s="26"/>
    </row>
    <row r="316" spans="1:8" ht="22.5">
      <c r="A316" s="30" t="s">
        <v>861</v>
      </c>
      <c r="B316" s="31" t="s">
        <v>862</v>
      </c>
      <c r="C316" s="31" t="s">
        <v>163</v>
      </c>
      <c r="D316" s="32"/>
      <c r="E316" s="32"/>
      <c r="F316" s="25"/>
      <c r="G316" s="36"/>
      <c r="H316" s="26"/>
    </row>
    <row r="317" spans="1:8" ht="11.25">
      <c r="A317" s="30" t="s">
        <v>863</v>
      </c>
      <c r="B317" s="31" t="s">
        <v>864</v>
      </c>
      <c r="C317" s="31" t="s">
        <v>164</v>
      </c>
      <c r="D317" s="33" t="s">
        <v>301</v>
      </c>
      <c r="E317" s="33" t="s">
        <v>301</v>
      </c>
      <c r="F317" s="34">
        <v>4800</v>
      </c>
      <c r="G317" s="35"/>
      <c r="H317" s="13">
        <f>F317*G317</f>
        <v>0</v>
      </c>
    </row>
    <row r="318" spans="1:8" ht="11.25">
      <c r="A318" s="30" t="s">
        <v>865</v>
      </c>
      <c r="B318" s="31" t="s">
        <v>866</v>
      </c>
      <c r="C318" s="31" t="s">
        <v>165</v>
      </c>
      <c r="D318" s="33" t="s">
        <v>301</v>
      </c>
      <c r="E318" s="33" t="s">
        <v>301</v>
      </c>
      <c r="F318" s="34">
        <v>100</v>
      </c>
      <c r="G318" s="35"/>
      <c r="H318" s="13">
        <f>F318*G318</f>
        <v>0</v>
      </c>
    </row>
    <row r="319" spans="1:8" ht="33.75">
      <c r="A319" s="30" t="s">
        <v>867</v>
      </c>
      <c r="B319" s="31" t="s">
        <v>868</v>
      </c>
      <c r="C319" s="31" t="s">
        <v>166</v>
      </c>
      <c r="D319" s="33" t="s">
        <v>218</v>
      </c>
      <c r="E319" s="33" t="s">
        <v>981</v>
      </c>
      <c r="F319" s="34">
        <v>200</v>
      </c>
      <c r="G319" s="35"/>
      <c r="H319" s="13">
        <f>F319*G319</f>
        <v>0</v>
      </c>
    </row>
    <row r="320" spans="1:8" ht="22.5">
      <c r="A320" s="30" t="s">
        <v>869</v>
      </c>
      <c r="B320" s="31" t="s">
        <v>870</v>
      </c>
      <c r="C320" s="31" t="s">
        <v>167</v>
      </c>
      <c r="D320" s="33" t="s">
        <v>218</v>
      </c>
      <c r="E320" s="33" t="s">
        <v>981</v>
      </c>
      <c r="F320" s="34">
        <v>6</v>
      </c>
      <c r="G320" s="35"/>
      <c r="H320" s="13">
        <f>F320*G320</f>
        <v>0</v>
      </c>
    </row>
    <row r="321" spans="1:8" ht="33.75">
      <c r="A321" s="30" t="s">
        <v>871</v>
      </c>
      <c r="B321" s="31" t="s">
        <v>872</v>
      </c>
      <c r="C321" s="31" t="s">
        <v>168</v>
      </c>
      <c r="D321" s="33" t="s">
        <v>218</v>
      </c>
      <c r="E321" s="33" t="s">
        <v>981</v>
      </c>
      <c r="F321" s="34">
        <v>4</v>
      </c>
      <c r="G321" s="35"/>
      <c r="H321" s="13">
        <f>F321*G321</f>
        <v>0</v>
      </c>
    </row>
    <row r="322" spans="1:8" ht="11.25">
      <c r="A322" s="30" t="s">
        <v>873</v>
      </c>
      <c r="B322" s="31" t="s">
        <v>874</v>
      </c>
      <c r="C322" s="31" t="s">
        <v>169</v>
      </c>
      <c r="D322" s="32"/>
      <c r="E322" s="32"/>
      <c r="F322" s="25"/>
      <c r="G322" s="36"/>
      <c r="H322" s="26"/>
    </row>
    <row r="323" spans="1:8" ht="22.5">
      <c r="A323" s="30" t="s">
        <v>875</v>
      </c>
      <c r="B323" s="31" t="s">
        <v>876</v>
      </c>
      <c r="C323" s="31" t="s">
        <v>170</v>
      </c>
      <c r="D323" s="33" t="s">
        <v>218</v>
      </c>
      <c r="E323" s="33" t="s">
        <v>981</v>
      </c>
      <c r="F323" s="34">
        <v>8</v>
      </c>
      <c r="G323" s="35"/>
      <c r="H323" s="13">
        <f>F323*G323</f>
        <v>0</v>
      </c>
    </row>
    <row r="324" spans="1:8" ht="11.25">
      <c r="A324" s="30" t="s">
        <v>877</v>
      </c>
      <c r="B324" s="31" t="s">
        <v>878</v>
      </c>
      <c r="C324" s="31" t="s">
        <v>171</v>
      </c>
      <c r="D324" s="32"/>
      <c r="E324" s="32"/>
      <c r="F324" s="25"/>
      <c r="G324" s="36"/>
      <c r="H324" s="26"/>
    </row>
    <row r="325" spans="1:8" ht="22.5">
      <c r="A325" s="30" t="s">
        <v>879</v>
      </c>
      <c r="B325" s="31" t="s">
        <v>880</v>
      </c>
      <c r="C325" s="31" t="s">
        <v>172</v>
      </c>
      <c r="D325" s="33" t="s">
        <v>276</v>
      </c>
      <c r="E325" s="33" t="s">
        <v>276</v>
      </c>
      <c r="F325" s="34">
        <v>50</v>
      </c>
      <c r="G325" s="35"/>
      <c r="H325" s="13">
        <f>F325*G325</f>
        <v>0</v>
      </c>
    </row>
    <row r="326" spans="1:8" ht="11.25">
      <c r="A326" s="30" t="s">
        <v>881</v>
      </c>
      <c r="B326" s="31" t="s">
        <v>882</v>
      </c>
      <c r="C326" s="31" t="s">
        <v>173</v>
      </c>
      <c r="D326" s="32"/>
      <c r="E326" s="32"/>
      <c r="F326" s="25"/>
      <c r="G326" s="26"/>
      <c r="H326" s="26"/>
    </row>
    <row r="327" spans="1:8" ht="11.25">
      <c r="A327" s="30" t="s">
        <v>883</v>
      </c>
      <c r="B327" s="31" t="s">
        <v>884</v>
      </c>
      <c r="C327" s="31" t="s">
        <v>174</v>
      </c>
      <c r="D327" s="32"/>
      <c r="E327" s="32"/>
      <c r="F327" s="25"/>
      <c r="G327" s="26"/>
      <c r="H327" s="26"/>
    </row>
    <row r="328" spans="1:8" ht="11.25">
      <c r="A328" s="30" t="s">
        <v>885</v>
      </c>
      <c r="B328" s="31" t="s">
        <v>886</v>
      </c>
      <c r="C328" s="31" t="s">
        <v>175</v>
      </c>
      <c r="D328" s="32"/>
      <c r="E328" s="32"/>
      <c r="F328" s="25"/>
      <c r="G328" s="26"/>
      <c r="H328" s="26"/>
    </row>
    <row r="329" spans="1:8" ht="11.25">
      <c r="A329" s="30" t="s">
        <v>887</v>
      </c>
      <c r="B329" s="31" t="s">
        <v>888</v>
      </c>
      <c r="C329" s="31" t="s">
        <v>176</v>
      </c>
      <c r="D329" s="33" t="s">
        <v>276</v>
      </c>
      <c r="E329" s="33" t="s">
        <v>276</v>
      </c>
      <c r="F329" s="34">
        <v>8200</v>
      </c>
      <c r="G329" s="35"/>
      <c r="H329" s="13">
        <f>F329*G329</f>
        <v>0</v>
      </c>
    </row>
    <row r="330" spans="1:8" ht="11.25">
      <c r="A330" s="30" t="s">
        <v>889</v>
      </c>
      <c r="B330" s="31" t="s">
        <v>890</v>
      </c>
      <c r="C330" s="31" t="s">
        <v>177</v>
      </c>
      <c r="D330" s="32"/>
      <c r="E330" s="32"/>
      <c r="F330" s="25"/>
      <c r="G330" s="26"/>
      <c r="H330" s="26"/>
    </row>
    <row r="331" spans="1:8" ht="11.25">
      <c r="A331" s="30" t="s">
        <v>891</v>
      </c>
      <c r="B331" s="31" t="s">
        <v>892</v>
      </c>
      <c r="C331" s="31" t="s">
        <v>178</v>
      </c>
      <c r="D331" s="32"/>
      <c r="E331" s="32"/>
      <c r="F331" s="25"/>
      <c r="G331" s="26"/>
      <c r="H331" s="26"/>
    </row>
    <row r="332" spans="1:8" ht="11.25">
      <c r="A332" s="30" t="s">
        <v>893</v>
      </c>
      <c r="B332" s="31" t="s">
        <v>894</v>
      </c>
      <c r="C332" s="31" t="s">
        <v>179</v>
      </c>
      <c r="D332" s="33" t="s">
        <v>276</v>
      </c>
      <c r="E332" s="33" t="s">
        <v>276</v>
      </c>
      <c r="F332" s="34">
        <v>2983.7</v>
      </c>
      <c r="G332" s="35"/>
      <c r="H332" s="13">
        <f>F332*G332</f>
        <v>0</v>
      </c>
    </row>
    <row r="333" spans="1:8" ht="29.25" customHeight="1">
      <c r="A333" s="10"/>
      <c r="B333" s="39" t="s">
        <v>733</v>
      </c>
      <c r="C333" s="40"/>
      <c r="D333" s="40"/>
      <c r="E333" s="40"/>
      <c r="F333" s="40"/>
      <c r="G333" s="41"/>
      <c r="H333" s="22">
        <f>SUM(H8:H332)</f>
        <v>0</v>
      </c>
    </row>
    <row r="335" spans="2:3" ht="11.25">
      <c r="B335" s="50" t="s">
        <v>725</v>
      </c>
      <c r="C335" s="50"/>
    </row>
    <row r="337" spans="1:8" ht="80.25" customHeight="1">
      <c r="A337" s="23" t="s">
        <v>895</v>
      </c>
      <c r="B337" s="24" t="s">
        <v>896</v>
      </c>
      <c r="C337" s="24" t="s">
        <v>180</v>
      </c>
      <c r="D337" s="23" t="s">
        <v>276</v>
      </c>
      <c r="E337" s="23" t="s">
        <v>276</v>
      </c>
      <c r="F337" s="25">
        <v>17.5</v>
      </c>
      <c r="G337" s="26">
        <v>75</v>
      </c>
      <c r="H337" s="26">
        <v>1312.5</v>
      </c>
    </row>
    <row r="338" spans="1:8" ht="80.25" customHeight="1">
      <c r="A338" s="23" t="s">
        <v>897</v>
      </c>
      <c r="B338" s="24" t="s">
        <v>898</v>
      </c>
      <c r="C338" s="24" t="s">
        <v>181</v>
      </c>
      <c r="D338" s="23" t="s">
        <v>276</v>
      </c>
      <c r="E338" s="23" t="s">
        <v>276</v>
      </c>
      <c r="F338" s="25">
        <v>280</v>
      </c>
      <c r="G338" s="26">
        <v>6.5</v>
      </c>
      <c r="H338" s="26">
        <v>1820</v>
      </c>
    </row>
    <row r="339" spans="1:8" ht="67.5">
      <c r="A339" s="23" t="s">
        <v>899</v>
      </c>
      <c r="B339" s="24" t="s">
        <v>900</v>
      </c>
      <c r="C339" s="24" t="s">
        <v>182</v>
      </c>
      <c r="D339" s="23" t="s">
        <v>276</v>
      </c>
      <c r="E339" s="23" t="s">
        <v>276</v>
      </c>
      <c r="F339" s="25">
        <v>4</v>
      </c>
      <c r="G339" s="26">
        <v>570</v>
      </c>
      <c r="H339" s="26">
        <v>2280</v>
      </c>
    </row>
    <row r="340" spans="1:8" ht="111.75" customHeight="1">
      <c r="A340" s="23" t="s">
        <v>901</v>
      </c>
      <c r="B340" s="24" t="s">
        <v>902</v>
      </c>
      <c r="C340" s="24" t="s">
        <v>183</v>
      </c>
      <c r="D340" s="23" t="s">
        <v>276</v>
      </c>
      <c r="E340" s="23" t="s">
        <v>276</v>
      </c>
      <c r="F340" s="25">
        <v>64</v>
      </c>
      <c r="G340" s="26">
        <v>12.23</v>
      </c>
      <c r="H340" s="26">
        <v>782.72</v>
      </c>
    </row>
    <row r="341" spans="1:8" ht="45">
      <c r="A341" s="23" t="s">
        <v>903</v>
      </c>
      <c r="B341" s="24" t="s">
        <v>904</v>
      </c>
      <c r="C341" s="24" t="s">
        <v>184</v>
      </c>
      <c r="D341" s="23" t="s">
        <v>276</v>
      </c>
      <c r="E341" s="23" t="s">
        <v>276</v>
      </c>
      <c r="F341" s="25">
        <v>11</v>
      </c>
      <c r="G341" s="26">
        <v>39.17</v>
      </c>
      <c r="H341" s="26">
        <v>430.87</v>
      </c>
    </row>
    <row r="342" spans="1:8" ht="45">
      <c r="A342" s="23" t="s">
        <v>905</v>
      </c>
      <c r="B342" s="24" t="s">
        <v>906</v>
      </c>
      <c r="C342" s="24" t="s">
        <v>185</v>
      </c>
      <c r="D342" s="23" t="s">
        <v>276</v>
      </c>
      <c r="E342" s="23" t="s">
        <v>276</v>
      </c>
      <c r="F342" s="25">
        <v>2</v>
      </c>
      <c r="G342" s="26">
        <v>117.47</v>
      </c>
      <c r="H342" s="26">
        <v>234.94</v>
      </c>
    </row>
    <row r="343" spans="1:8" ht="33.75">
      <c r="A343" s="23" t="s">
        <v>907</v>
      </c>
      <c r="B343" s="24" t="s">
        <v>908</v>
      </c>
      <c r="C343" s="24" t="s">
        <v>186</v>
      </c>
      <c r="D343" s="23" t="s">
        <v>276</v>
      </c>
      <c r="E343" s="23" t="s">
        <v>276</v>
      </c>
      <c r="F343" s="25">
        <v>1</v>
      </c>
      <c r="G343" s="26">
        <v>967</v>
      </c>
      <c r="H343" s="26">
        <v>967</v>
      </c>
    </row>
    <row r="344" spans="1:8" ht="33.75">
      <c r="A344" s="23" t="s">
        <v>909</v>
      </c>
      <c r="B344" s="24" t="s">
        <v>910</v>
      </c>
      <c r="C344" s="24" t="s">
        <v>187</v>
      </c>
      <c r="D344" s="23" t="s">
        <v>276</v>
      </c>
      <c r="E344" s="23" t="s">
        <v>276</v>
      </c>
      <c r="F344" s="25">
        <v>1</v>
      </c>
      <c r="G344" s="26">
        <v>325</v>
      </c>
      <c r="H344" s="26">
        <v>325</v>
      </c>
    </row>
    <row r="345" spans="1:8" ht="67.5">
      <c r="A345" s="23" t="s">
        <v>911</v>
      </c>
      <c r="B345" s="24" t="s">
        <v>912</v>
      </c>
      <c r="C345" s="24" t="s">
        <v>188</v>
      </c>
      <c r="D345" s="23" t="s">
        <v>276</v>
      </c>
      <c r="E345" s="23" t="s">
        <v>276</v>
      </c>
      <c r="F345" s="25">
        <v>88</v>
      </c>
      <c r="G345" s="26">
        <v>2.79</v>
      </c>
      <c r="H345" s="26">
        <v>245.52</v>
      </c>
    </row>
    <row r="346" spans="1:8" ht="90">
      <c r="A346" s="23" t="s">
        <v>913</v>
      </c>
      <c r="B346" s="24" t="s">
        <v>914</v>
      </c>
      <c r="C346" s="24" t="s">
        <v>189</v>
      </c>
      <c r="D346" s="23" t="s">
        <v>276</v>
      </c>
      <c r="E346" s="23" t="s">
        <v>276</v>
      </c>
      <c r="F346" s="25">
        <v>300</v>
      </c>
      <c r="G346" s="26">
        <v>7.87</v>
      </c>
      <c r="H346" s="26">
        <v>2361</v>
      </c>
    </row>
    <row r="347" spans="1:8" ht="56.25">
      <c r="A347" s="23" t="s">
        <v>915</v>
      </c>
      <c r="B347" s="24" t="s">
        <v>916</v>
      </c>
      <c r="C347" s="24" t="s">
        <v>190</v>
      </c>
      <c r="D347" s="23" t="s">
        <v>276</v>
      </c>
      <c r="E347" s="23" t="s">
        <v>276</v>
      </c>
      <c r="F347" s="25">
        <v>600</v>
      </c>
      <c r="G347" s="26">
        <v>1.61</v>
      </c>
      <c r="H347" s="26">
        <v>966</v>
      </c>
    </row>
    <row r="348" spans="1:8" ht="67.5">
      <c r="A348" s="23" t="s">
        <v>917</v>
      </c>
      <c r="B348" s="24" t="s">
        <v>918</v>
      </c>
      <c r="C348" s="24" t="s">
        <v>191</v>
      </c>
      <c r="D348" s="23" t="s">
        <v>276</v>
      </c>
      <c r="E348" s="23" t="s">
        <v>276</v>
      </c>
      <c r="F348" s="25">
        <v>1800</v>
      </c>
      <c r="G348" s="26">
        <v>6.05</v>
      </c>
      <c r="H348" s="26">
        <v>10890</v>
      </c>
    </row>
    <row r="349" spans="1:8" ht="90">
      <c r="A349" s="23" t="s">
        <v>919</v>
      </c>
      <c r="B349" s="24" t="s">
        <v>920</v>
      </c>
      <c r="C349" s="24" t="s">
        <v>192</v>
      </c>
      <c r="D349" s="23" t="s">
        <v>276</v>
      </c>
      <c r="E349" s="23" t="s">
        <v>276</v>
      </c>
      <c r="F349" s="25">
        <v>2250</v>
      </c>
      <c r="G349" s="26">
        <v>4.5</v>
      </c>
      <c r="H349" s="26">
        <v>10125</v>
      </c>
    </row>
    <row r="350" spans="1:8" ht="67.5">
      <c r="A350" s="23" t="s">
        <v>921</v>
      </c>
      <c r="B350" s="24" t="s">
        <v>922</v>
      </c>
      <c r="C350" s="24" t="s">
        <v>193</v>
      </c>
      <c r="D350" s="23" t="s">
        <v>276</v>
      </c>
      <c r="E350" s="23" t="s">
        <v>276</v>
      </c>
      <c r="F350" s="25">
        <v>32</v>
      </c>
      <c r="G350" s="26">
        <v>42.74</v>
      </c>
      <c r="H350" s="26">
        <v>1367.68</v>
      </c>
    </row>
    <row r="351" spans="1:8" ht="101.25" customHeight="1">
      <c r="A351" s="23" t="s">
        <v>923</v>
      </c>
      <c r="B351" s="24" t="s">
        <v>924</v>
      </c>
      <c r="C351" s="24" t="s">
        <v>194</v>
      </c>
      <c r="D351" s="23" t="s">
        <v>276</v>
      </c>
      <c r="E351" s="23" t="s">
        <v>276</v>
      </c>
      <c r="F351" s="25">
        <v>450</v>
      </c>
      <c r="G351" s="26">
        <v>52.5</v>
      </c>
      <c r="H351" s="26">
        <v>23625</v>
      </c>
    </row>
    <row r="352" spans="1:8" ht="78.75">
      <c r="A352" s="23" t="s">
        <v>925</v>
      </c>
      <c r="B352" s="24" t="s">
        <v>926</v>
      </c>
      <c r="C352" s="24" t="s">
        <v>195</v>
      </c>
      <c r="D352" s="23" t="s">
        <v>276</v>
      </c>
      <c r="E352" s="23" t="s">
        <v>276</v>
      </c>
      <c r="F352" s="25">
        <v>1800</v>
      </c>
      <c r="G352" s="26">
        <v>1.24</v>
      </c>
      <c r="H352" s="26">
        <v>2232</v>
      </c>
    </row>
    <row r="353" spans="1:8" ht="56.25">
      <c r="A353" s="23" t="s">
        <v>927</v>
      </c>
      <c r="B353" s="24" t="s">
        <v>928</v>
      </c>
      <c r="C353" s="24" t="s">
        <v>196</v>
      </c>
      <c r="D353" s="23" t="s">
        <v>276</v>
      </c>
      <c r="E353" s="23" t="s">
        <v>276</v>
      </c>
      <c r="F353" s="25">
        <v>4500</v>
      </c>
      <c r="G353" s="26">
        <v>3.56</v>
      </c>
      <c r="H353" s="26">
        <v>16020</v>
      </c>
    </row>
    <row r="354" spans="1:8" ht="67.5">
      <c r="A354" s="23" t="s">
        <v>929</v>
      </c>
      <c r="B354" s="24" t="s">
        <v>930</v>
      </c>
      <c r="C354" s="24" t="s">
        <v>197</v>
      </c>
      <c r="D354" s="23" t="s">
        <v>276</v>
      </c>
      <c r="E354" s="23" t="s">
        <v>276</v>
      </c>
      <c r="F354" s="25">
        <v>300</v>
      </c>
      <c r="G354" s="26">
        <v>14.18</v>
      </c>
      <c r="H354" s="26">
        <v>4254</v>
      </c>
    </row>
    <row r="355" spans="1:8" ht="78.75">
      <c r="A355" s="23" t="s">
        <v>931</v>
      </c>
      <c r="B355" s="24" t="s">
        <v>932</v>
      </c>
      <c r="C355" s="24" t="s">
        <v>198</v>
      </c>
      <c r="D355" s="23" t="s">
        <v>276</v>
      </c>
      <c r="E355" s="23" t="s">
        <v>276</v>
      </c>
      <c r="F355" s="25">
        <v>150</v>
      </c>
      <c r="G355" s="26">
        <v>34.43</v>
      </c>
      <c r="H355" s="26">
        <v>5164.5</v>
      </c>
    </row>
    <row r="356" spans="1:8" ht="67.5">
      <c r="A356" s="23" t="s">
        <v>933</v>
      </c>
      <c r="B356" s="24" t="s">
        <v>934</v>
      </c>
      <c r="C356" s="24" t="s">
        <v>199</v>
      </c>
      <c r="D356" s="23" t="s">
        <v>276</v>
      </c>
      <c r="E356" s="23" t="s">
        <v>276</v>
      </c>
      <c r="F356" s="25">
        <v>9900</v>
      </c>
      <c r="G356" s="26">
        <v>3.2</v>
      </c>
      <c r="H356" s="26">
        <v>31680</v>
      </c>
    </row>
    <row r="357" spans="1:8" ht="33.75">
      <c r="A357" s="23" t="s">
        <v>935</v>
      </c>
      <c r="B357" s="24" t="s">
        <v>936</v>
      </c>
      <c r="C357" s="24" t="s">
        <v>200</v>
      </c>
      <c r="D357" s="23" t="s">
        <v>276</v>
      </c>
      <c r="E357" s="23" t="s">
        <v>276</v>
      </c>
      <c r="F357" s="25">
        <v>4</v>
      </c>
      <c r="G357" s="26">
        <v>15.49</v>
      </c>
      <c r="H357" s="26">
        <v>61.96</v>
      </c>
    </row>
    <row r="358" spans="1:8" ht="33.75">
      <c r="A358" s="23" t="s">
        <v>937</v>
      </c>
      <c r="B358" s="24" t="s">
        <v>938</v>
      </c>
      <c r="C358" s="24" t="s">
        <v>201</v>
      </c>
      <c r="D358" s="23" t="s">
        <v>276</v>
      </c>
      <c r="E358" s="23" t="s">
        <v>276</v>
      </c>
      <c r="F358" s="25">
        <v>2</v>
      </c>
      <c r="G358" s="26">
        <v>55.78</v>
      </c>
      <c r="H358" s="26">
        <v>111.56</v>
      </c>
    </row>
    <row r="359" spans="1:8" ht="90">
      <c r="A359" s="23" t="s">
        <v>939</v>
      </c>
      <c r="B359" s="24" t="s">
        <v>940</v>
      </c>
      <c r="C359" s="24" t="s">
        <v>202</v>
      </c>
      <c r="D359" s="23" t="s">
        <v>276</v>
      </c>
      <c r="E359" s="23" t="s">
        <v>276</v>
      </c>
      <c r="F359" s="25">
        <v>330</v>
      </c>
      <c r="G359" s="26">
        <v>1.85</v>
      </c>
      <c r="H359" s="26">
        <v>610.5</v>
      </c>
    </row>
    <row r="360" spans="1:8" ht="78.75">
      <c r="A360" s="23" t="s">
        <v>941</v>
      </c>
      <c r="B360" s="24" t="s">
        <v>942</v>
      </c>
      <c r="C360" s="24" t="s">
        <v>203</v>
      </c>
      <c r="D360" s="23" t="s">
        <v>276</v>
      </c>
      <c r="E360" s="23" t="s">
        <v>276</v>
      </c>
      <c r="F360" s="25">
        <v>44</v>
      </c>
      <c r="G360" s="26">
        <v>57.89</v>
      </c>
      <c r="H360" s="26">
        <v>2547.16</v>
      </c>
    </row>
    <row r="361" spans="1:8" ht="67.5">
      <c r="A361" s="23" t="s">
        <v>943</v>
      </c>
      <c r="B361" s="24" t="s">
        <v>944</v>
      </c>
      <c r="C361" s="24" t="s">
        <v>204</v>
      </c>
      <c r="D361" s="23" t="s">
        <v>276</v>
      </c>
      <c r="E361" s="23" t="s">
        <v>276</v>
      </c>
      <c r="F361" s="25">
        <v>5</v>
      </c>
      <c r="G361" s="26">
        <v>50.99</v>
      </c>
      <c r="H361" s="26">
        <v>254.95</v>
      </c>
    </row>
    <row r="362" spans="1:8" ht="90">
      <c r="A362" s="23" t="s">
        <v>945</v>
      </c>
      <c r="B362" s="24" t="s">
        <v>946</v>
      </c>
      <c r="C362" s="24" t="s">
        <v>205</v>
      </c>
      <c r="D362" s="23" t="s">
        <v>276</v>
      </c>
      <c r="E362" s="23" t="s">
        <v>276</v>
      </c>
      <c r="F362" s="25">
        <v>110</v>
      </c>
      <c r="G362" s="26">
        <v>190.54</v>
      </c>
      <c r="H362" s="26">
        <v>20959.4</v>
      </c>
    </row>
    <row r="363" spans="1:8" ht="90" customHeight="1">
      <c r="A363" s="23" t="s">
        <v>947</v>
      </c>
      <c r="B363" s="24" t="s">
        <v>948</v>
      </c>
      <c r="C363" s="24" t="s">
        <v>206</v>
      </c>
      <c r="D363" s="23" t="s">
        <v>276</v>
      </c>
      <c r="E363" s="23" t="s">
        <v>276</v>
      </c>
      <c r="F363" s="25">
        <v>88</v>
      </c>
      <c r="G363" s="26">
        <v>130.14</v>
      </c>
      <c r="H363" s="26">
        <v>11452.32</v>
      </c>
    </row>
    <row r="364" spans="1:8" ht="248.25" customHeight="1">
      <c r="A364" s="23" t="s">
        <v>949</v>
      </c>
      <c r="B364" s="24" t="s">
        <v>211</v>
      </c>
      <c r="C364" s="24" t="s">
        <v>207</v>
      </c>
      <c r="D364" s="23" t="s">
        <v>276</v>
      </c>
      <c r="E364" s="23" t="s">
        <v>276</v>
      </c>
      <c r="F364" s="25">
        <v>1</v>
      </c>
      <c r="G364" s="26">
        <v>2500</v>
      </c>
      <c r="H364" s="26">
        <v>2500</v>
      </c>
    </row>
    <row r="365" spans="1:8" ht="101.25">
      <c r="A365" s="23" t="s">
        <v>212</v>
      </c>
      <c r="B365" s="24" t="s">
        <v>213</v>
      </c>
      <c r="C365" s="24" t="s">
        <v>208</v>
      </c>
      <c r="D365" s="23" t="s">
        <v>276</v>
      </c>
      <c r="E365" s="23" t="s">
        <v>276</v>
      </c>
      <c r="F365" s="25">
        <v>1</v>
      </c>
      <c r="G365" s="26">
        <v>1500</v>
      </c>
      <c r="H365" s="26">
        <v>1500</v>
      </c>
    </row>
    <row r="366" spans="1:8" ht="45">
      <c r="A366" s="23" t="s">
        <v>214</v>
      </c>
      <c r="B366" s="24" t="s">
        <v>215</v>
      </c>
      <c r="C366" s="24" t="s">
        <v>209</v>
      </c>
      <c r="D366" s="23" t="s">
        <v>276</v>
      </c>
      <c r="E366" s="23" t="s">
        <v>276</v>
      </c>
      <c r="F366" s="25">
        <v>40</v>
      </c>
      <c r="G366" s="26">
        <v>63.79</v>
      </c>
      <c r="H366" s="26">
        <v>2551.6</v>
      </c>
    </row>
    <row r="367" spans="1:8" ht="33.75">
      <c r="A367" s="23" t="s">
        <v>216</v>
      </c>
      <c r="B367" s="24" t="s">
        <v>217</v>
      </c>
      <c r="C367" s="24" t="s">
        <v>210</v>
      </c>
      <c r="D367" s="23" t="s">
        <v>276</v>
      </c>
      <c r="E367" s="23" t="s">
        <v>276</v>
      </c>
      <c r="F367" s="25">
        <v>30</v>
      </c>
      <c r="G367" s="26">
        <v>28.6</v>
      </c>
      <c r="H367" s="26">
        <v>858</v>
      </c>
    </row>
    <row r="368" spans="1:8" ht="27" customHeight="1">
      <c r="A368" s="10"/>
      <c r="B368" s="39" t="s">
        <v>734</v>
      </c>
      <c r="C368" s="40"/>
      <c r="D368" s="40"/>
      <c r="E368" s="40"/>
      <c r="F368" s="40"/>
      <c r="G368" s="41"/>
      <c r="H368" s="22">
        <f>SUM(H337:H367)</f>
        <v>160491.18</v>
      </c>
    </row>
    <row r="369" spans="1:12" ht="9" customHeight="1">
      <c r="A369" s="38"/>
      <c r="B369" s="38"/>
      <c r="C369" s="38"/>
      <c r="D369" s="38"/>
      <c r="E369" s="38"/>
      <c r="F369" s="38"/>
      <c r="G369" s="38"/>
      <c r="H369" s="38"/>
      <c r="I369" s="38"/>
      <c r="J369" s="38"/>
      <c r="K369" s="38"/>
      <c r="L369" s="38"/>
    </row>
    <row r="370" spans="1:8" ht="33" customHeight="1">
      <c r="A370" s="20"/>
      <c r="B370" s="43" t="s">
        <v>730</v>
      </c>
      <c r="C370" s="44"/>
      <c r="D370" s="44"/>
      <c r="E370" s="44"/>
      <c r="F370" s="44"/>
      <c r="G370" s="44"/>
      <c r="H370" s="45"/>
    </row>
    <row r="371" spans="1:8" ht="11.25">
      <c r="A371" s="14"/>
      <c r="B371" s="7"/>
      <c r="C371" s="7"/>
      <c r="D371" s="7"/>
      <c r="E371" s="7"/>
      <c r="F371" s="7"/>
      <c r="G371" s="7"/>
      <c r="H371" s="8"/>
    </row>
    <row r="372" spans="1:8" ht="30" customHeight="1">
      <c r="A372" s="21"/>
      <c r="B372" s="46" t="s">
        <v>729</v>
      </c>
      <c r="C372" s="46"/>
      <c r="D372" s="46"/>
      <c r="E372" s="46"/>
      <c r="F372" s="46"/>
      <c r="G372" s="46"/>
      <c r="H372" s="12">
        <f>H333</f>
        <v>0</v>
      </c>
    </row>
    <row r="373" spans="1:8" ht="30" customHeight="1">
      <c r="A373" s="21"/>
      <c r="B373" s="46" t="s">
        <v>728</v>
      </c>
      <c r="C373" s="46"/>
      <c r="D373" s="46"/>
      <c r="E373" s="46"/>
      <c r="F373" s="46"/>
      <c r="G373" s="46"/>
      <c r="H373" s="12">
        <v>0</v>
      </c>
    </row>
    <row r="374" spans="1:8" ht="30" customHeight="1">
      <c r="A374" s="21"/>
      <c r="B374" s="46" t="s">
        <v>727</v>
      </c>
      <c r="C374" s="46"/>
      <c r="D374" s="46"/>
      <c r="E374" s="46"/>
      <c r="F374" s="46"/>
      <c r="G374" s="46"/>
      <c r="H374" s="12">
        <f>H373+H372</f>
        <v>0</v>
      </c>
    </row>
    <row r="375" spans="1:8" ht="30" customHeight="1">
      <c r="A375" s="21"/>
      <c r="B375" s="46" t="s">
        <v>726</v>
      </c>
      <c r="C375" s="46"/>
      <c r="D375" s="46"/>
      <c r="E375" s="46"/>
      <c r="F375" s="46"/>
      <c r="G375" s="46"/>
      <c r="H375" s="13">
        <f>H368</f>
        <v>160491.18</v>
      </c>
    </row>
    <row r="376" spans="1:8" ht="30" customHeight="1">
      <c r="A376" s="6"/>
      <c r="B376" s="46" t="s">
        <v>735</v>
      </c>
      <c r="C376" s="46"/>
      <c r="D376" s="46"/>
      <c r="E376" s="46"/>
      <c r="F376" s="46"/>
      <c r="G376" s="46"/>
      <c r="H376" s="13">
        <f>H375+H374</f>
        <v>160491.18</v>
      </c>
    </row>
    <row r="379" spans="2:3" ht="11.25">
      <c r="B379" s="11" t="s">
        <v>736</v>
      </c>
      <c r="C379" s="37"/>
    </row>
    <row r="380" ht="11.25">
      <c r="B380" s="11"/>
    </row>
    <row r="381" spans="2:3" ht="22.5" customHeight="1">
      <c r="B381" s="42" t="s">
        <v>737</v>
      </c>
      <c r="C381" s="42"/>
    </row>
    <row r="383" spans="2:3" ht="30" customHeight="1">
      <c r="B383" s="42" t="s">
        <v>738</v>
      </c>
      <c r="C383" s="42"/>
    </row>
    <row r="385" spans="2:3" ht="26.25" customHeight="1">
      <c r="B385" s="42" t="s">
        <v>739</v>
      </c>
      <c r="C385" s="42"/>
    </row>
    <row r="387" spans="2:3" ht="25.5" customHeight="1">
      <c r="B387" s="42" t="s">
        <v>739</v>
      </c>
      <c r="C387" s="42"/>
    </row>
    <row r="389" spans="2:3" ht="22.5" customHeight="1">
      <c r="B389" s="42" t="s">
        <v>739</v>
      </c>
      <c r="C389" s="42"/>
    </row>
    <row r="391" spans="2:3" ht="24" customHeight="1">
      <c r="B391" s="42" t="s">
        <v>739</v>
      </c>
      <c r="C391" s="42"/>
    </row>
    <row r="393" spans="2:3" ht="24.75" customHeight="1">
      <c r="B393" s="42" t="s">
        <v>739</v>
      </c>
      <c r="C393" s="42"/>
    </row>
  </sheetData>
  <sheetProtection password="C5B2" sheet="1" formatCells="0" formatColumns="0" formatRows="0" insertColumns="0" insertRows="0" insertHyperlinks="0" deleteColumns="0" deleteRows="0" selectLockedCells="1" sort="0" autoFilter="0" pivotTables="0"/>
  <mergeCells count="17">
    <mergeCell ref="A1:H1"/>
    <mergeCell ref="B335:C335"/>
    <mergeCell ref="B333:G333"/>
    <mergeCell ref="B372:G372"/>
    <mergeCell ref="B373:G373"/>
    <mergeCell ref="B374:G374"/>
    <mergeCell ref="B387:C387"/>
    <mergeCell ref="B389:C389"/>
    <mergeCell ref="B391:C391"/>
    <mergeCell ref="B393:C393"/>
    <mergeCell ref="B368:G368"/>
    <mergeCell ref="B381:C381"/>
    <mergeCell ref="B383:C383"/>
    <mergeCell ref="B385:C385"/>
    <mergeCell ref="B370:H370"/>
    <mergeCell ref="B375:G375"/>
    <mergeCell ref="B376:G376"/>
  </mergeCells>
  <printOptions/>
  <pageMargins left="0" right="0" top="0.5905511811023623" bottom="0.5905511811023623" header="0.5118110236220472" footer="0.5118110236220472"/>
  <pageSetup horizontalDpi="600" verticalDpi="600" orientation="landscape" paperSize="9" r:id="rId1"/>
  <headerFooter alignWithMargins="0">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Davide Ziller</dc:creator>
  <cp:keywords/>
  <dc:description/>
  <cp:lastModifiedBy>Davide Ziller</cp:lastModifiedBy>
  <cp:lastPrinted>2012-10-29T13:54:33Z</cp:lastPrinted>
  <dcterms:created xsi:type="dcterms:W3CDTF">2012-08-24T07:51:49Z</dcterms:created>
  <dcterms:modified xsi:type="dcterms:W3CDTF">2012-11-12T07:00:53Z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_AdHocReviewCycle">
    <vt:i4>-632743281</vt:i4>
  </property>
  <property fmtid="{D5CDD505-2E9C-101B-9397-08002B2CF9AE}" pid="4" name="_EmailSubje">
    <vt:lpwstr>Comunicazione per la gara [ 002/2012 - LS 128 Welschellen - 3. lotto ]</vt:lpwstr>
  </property>
  <property fmtid="{D5CDD505-2E9C-101B-9397-08002B2CF9AE}" pid="5" name="_AuthorEma">
    <vt:lpwstr>Davide.Ziller@provincia.bz.it</vt:lpwstr>
  </property>
  <property fmtid="{D5CDD505-2E9C-101B-9397-08002B2CF9AE}" pid="6" name="_AuthorEmailDisplayNa">
    <vt:lpwstr>Ziller, Davide</vt:lpwstr>
  </property>
</Properties>
</file>