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425" activeTab="0"/>
  </bookViews>
  <sheets>
    <sheet name="ita" sheetId="1" r:id="rId1"/>
  </sheets>
  <definedNames>
    <definedName name="OLE_LINK1" localSheetId="0">'ita'!$A$1</definedName>
  </definedNames>
  <calcPr fullCalcOnLoad="1"/>
</workbook>
</file>

<file path=xl/sharedStrings.xml><?xml version="1.0" encoding="utf-8"?>
<sst xmlns="http://schemas.openxmlformats.org/spreadsheetml/2006/main" count="1895" uniqueCount="1247">
  <si>
    <t>Box di cantiere uso servizi igienico sanitari realizzato da struttura di base</t>
  </si>
  <si>
    <t>Innaffiamento antipolvere eseguito con lancia-idrante di cantiere</t>
  </si>
  <si>
    <t>Recinzione di cantiere realizzate con pali infissi nel terreno</t>
  </si>
  <si>
    <t>Costo di utilizzo, per la sicurezza dei lavoratori</t>
  </si>
  <si>
    <t>Dotazione completa di DPI</t>
  </si>
  <si>
    <t xml:space="preserve">Nolo di dispositivo anticaduta </t>
  </si>
  <si>
    <t xml:space="preserve">Maggiorazione al nolo di dispositivo anticaduta </t>
  </si>
  <si>
    <t xml:space="preserve">Impianto di terra per cantiere piccolo (6 kW) </t>
  </si>
  <si>
    <t>Collegamento a terra di ponteggio per impianto di protezione contro le scariche atmosferiche</t>
  </si>
  <si>
    <t>Ripari in materiale isolante a protezione di cavi elettric</t>
  </si>
  <si>
    <t xml:space="preserve">Cartello alluminio mm 250x250 </t>
  </si>
  <si>
    <t xml:space="preserve">Maggiori oneri dovuti agli sfalsamenti temporali o momentanee </t>
  </si>
  <si>
    <t>Sorveglianza lavori pericolosi</t>
  </si>
  <si>
    <t>Cancello carrabile realizzato con tubo tipo ponteggiondicato negli allegati grafici del PSC</t>
  </si>
  <si>
    <t>Protezioni o misure di sicurezza connesse alla presenza nell'area di cantiere di condutture ecc.</t>
  </si>
  <si>
    <t>Protezioni contro le scariche atmosferiche</t>
  </si>
  <si>
    <t>Data;</t>
  </si>
  <si>
    <r>
      <t xml:space="preserve">Firma digitale rappresentante legale  dell’impresa </t>
    </r>
    <r>
      <rPr>
        <b/>
        <sz val="10"/>
        <rFont val="Arial"/>
        <family val="2"/>
      </rPr>
      <t>singola</t>
    </r>
    <r>
      <rPr>
        <sz val="10"/>
        <rFont val="Arial"/>
        <family val="2"/>
      </rPr>
      <t xml:space="preserve"> </t>
    </r>
  </si>
  <si>
    <r>
      <t>Firma digitale rappresentante legale della </t>
    </r>
    <r>
      <rPr>
        <b/>
        <sz val="10"/>
        <rFont val="Arial"/>
        <family val="2"/>
      </rPr>
      <t>capogruppo</t>
    </r>
    <r>
      <rPr>
        <sz val="10"/>
        <rFont val="Arial"/>
        <family val="2"/>
      </rPr>
      <t xml:space="preserve"> 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</si>
  <si>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</si>
  <si>
    <r>
      <t>Firma digitale rappresentante legale </t>
    </r>
    <r>
      <rPr>
        <b/>
        <sz val="10"/>
        <rFont val="Arial"/>
        <family val="2"/>
      </rPr>
      <t>mandante/cooptata</t>
    </r>
    <r>
      <rPr>
        <sz val="10"/>
        <rFont val="Arial"/>
        <family val="2"/>
      </rPr>
      <t> </t>
    </r>
    <r>
      <rPr>
        <sz val="9"/>
        <rFont val="Arial"/>
        <family val="2"/>
      </rPr>
      <t xml:space="preserve"> </t>
    </r>
  </si>
  <si>
    <t>Cartello alluminio mm 250x250 segnaletica di sicurezza, posa, manutenzione, rimozione.</t>
  </si>
  <si>
    <t>Piano Operativo di sicurezza per l'Impresa principale, riferito alle circostanze del rispettivo cantiere</t>
  </si>
  <si>
    <t>Piano Operativo di sicurezza per l'Impresa subappaltatrice, riferito alle circostanze del rispettivo cantiere</t>
  </si>
  <si>
    <t>Sorveglianza lavori pericolosi (con uso di dispositivi di trattenuta, in ambienti ristretti, ecc.)</t>
  </si>
  <si>
    <t>Installazione quadri secondari derivati dal principale (sovrapposizioni)</t>
  </si>
  <si>
    <t>Ponteggio a tubo e giunto</t>
  </si>
  <si>
    <t>Noleggio trabattello leggero</t>
  </si>
  <si>
    <t>Manutenzione permanente del ponteggio</t>
  </si>
  <si>
    <t>Posa di opportuna protezione dei percorsi pedonali</t>
  </si>
  <si>
    <t>Formazione di delimitazione lineare di altezza 100 cm</t>
  </si>
  <si>
    <t xml:space="preserve">Recinzione della base di ponteggi e/o castelli per il carico e scarico dei materiali </t>
  </si>
  <si>
    <t>Box di cantiere uso ufficio/spogliatoio imprese di cantiere</t>
  </si>
  <si>
    <t>Costo di utilizzo di lampada colore rosso</t>
  </si>
  <si>
    <t>Box di cantiere uso servizi igienico sanitari</t>
  </si>
  <si>
    <t>Cancello carrabile realizzato con tubo tipo ponteggio</t>
  </si>
  <si>
    <t>Recinzione di cantiere realizzate con pali infissi nel terreno e tavole in legno inchiodate</t>
  </si>
  <si>
    <t>Dotazione completa di DPI nel caso di lavorazioni interferenti</t>
  </si>
  <si>
    <t>Nolo di dispositivo anticaduta costituito da imbracatura con doppio ancoraggio.</t>
  </si>
  <si>
    <t xml:space="preserve">Maggiorazione al nolo di dispositivo anticaduta per scorrimento su fune del diametro di 16 mm </t>
  </si>
  <si>
    <t>Impianto di terra per cantiere</t>
  </si>
  <si>
    <t xml:space="preserve">Collegamento a terra di ponteggio per impianto di protezione contro le scariche atmosferiche </t>
  </si>
  <si>
    <t>Ripari in materiale isolante a protezione di cavi elettrici posati a parete</t>
  </si>
  <si>
    <t xml:space="preserve">NOLO di estintore omologato </t>
  </si>
  <si>
    <t>Cassetta di pronto soccorso</t>
  </si>
  <si>
    <t>Box di cantiere uso ufficio riunioni di coordinamento di cantiere</t>
  </si>
  <si>
    <t>gg</t>
  </si>
  <si>
    <t>ml</t>
  </si>
  <si>
    <t xml:space="preserve">Maggiori oneri dovuti agli sfalsamenti temporali o momentanee interruzioni dei lavori imposti dal PSC </t>
  </si>
  <si>
    <t xml:space="preserve">Linea elettrica eseguita con cavo per posa mobile </t>
  </si>
  <si>
    <t>Gestione diretta, dal sistema impresa</t>
  </si>
  <si>
    <t xml:space="preserve">Noleggio di fari alogeni </t>
  </si>
  <si>
    <t>Ponte di carico</t>
  </si>
  <si>
    <t>Noleggio trabattello leggero, compreso, fornitura, montaggio e smontaggio</t>
  </si>
  <si>
    <t>Ponti su cavalletti</t>
  </si>
  <si>
    <t>Protezione aperture nei solai e verso il vuoto</t>
  </si>
  <si>
    <t>Costo di utilizzo, per la sicurezza dei lavoratori, di transenna modulare per delimitazione</t>
  </si>
  <si>
    <t>Piano Operativo di sicurezza per l'Impresa subappaltatrice</t>
  </si>
  <si>
    <t>Protezioni o misure di sicurezza connesse alla presenza nell'area di cantiere di conduttureecc.</t>
  </si>
  <si>
    <t>Ponteggi prefabbricati metallici a cavalletto</t>
  </si>
  <si>
    <t>Coprigiunto per ponteggi</t>
  </si>
  <si>
    <t>Copertura die posti fissi di lavoro</t>
  </si>
  <si>
    <t>Protezione contro le scariche atmosferiche</t>
  </si>
  <si>
    <t>Fungo di protezione</t>
  </si>
  <si>
    <t>Relazione di coordinamento</t>
  </si>
  <si>
    <t>cad.</t>
  </si>
  <si>
    <t>01.02.01.31.b</t>
  </si>
  <si>
    <t>01.02.01.31.c</t>
  </si>
  <si>
    <t>01.02.01.31.d</t>
  </si>
  <si>
    <t>01.02.01.31.e</t>
  </si>
  <si>
    <t>01.02.01.31.f</t>
  </si>
  <si>
    <t>01.02.01.32.a</t>
  </si>
  <si>
    <t>01.02.01.32.b</t>
  </si>
  <si>
    <t>01.02.01.32.c</t>
  </si>
  <si>
    <t>01.02.01.32.d</t>
  </si>
  <si>
    <t>01.02.01.32.e</t>
  </si>
  <si>
    <t>01.02.01.32.f</t>
  </si>
  <si>
    <t>01.02.01.33</t>
  </si>
  <si>
    <t>01.02.01.34</t>
  </si>
  <si>
    <t>01.02.01.35</t>
  </si>
  <si>
    <t>01.02.01.36.a</t>
  </si>
  <si>
    <t>01.02.01.36.b</t>
  </si>
  <si>
    <t>01.02.01.37</t>
  </si>
  <si>
    <t>01.02.01.38.a</t>
  </si>
  <si>
    <t>01.02.01.38.b</t>
  </si>
  <si>
    <t>01.02.01.38.c</t>
  </si>
  <si>
    <t>01.02.01.38.d</t>
  </si>
  <si>
    <t>01.02.01.39</t>
  </si>
  <si>
    <t>01.02.01.40</t>
  </si>
  <si>
    <t>01.02.01.41</t>
  </si>
  <si>
    <t>01.02.02.1</t>
  </si>
  <si>
    <t>01.02.02.2</t>
  </si>
  <si>
    <t>01.02.03.1</t>
  </si>
  <si>
    <t>01.02.03.2</t>
  </si>
  <si>
    <t>01.02.03.3</t>
  </si>
  <si>
    <t>Pos.n.</t>
  </si>
  <si>
    <t>Descrizione</t>
  </si>
  <si>
    <t>Unità di misura</t>
  </si>
  <si>
    <t>Quantità</t>
  </si>
  <si>
    <t>Prezzo unitario</t>
  </si>
  <si>
    <t>Prezzo totale</t>
  </si>
  <si>
    <t>(quantità per prezzo unitario)</t>
  </si>
  <si>
    <t>01.01.01.01</t>
  </si>
  <si>
    <t>*02.01.99.01</t>
  </si>
  <si>
    <t>*02.01.99.02</t>
  </si>
  <si>
    <t>*02.01.99.03</t>
  </si>
  <si>
    <t>*02.01.99.04</t>
  </si>
  <si>
    <t>*02.01.99.05</t>
  </si>
  <si>
    <t>*02.01.99.06</t>
  </si>
  <si>
    <t>*02.01.99.07</t>
  </si>
  <si>
    <t>*02.02.03.01.A</t>
  </si>
  <si>
    <t>02.02.04.02.B</t>
  </si>
  <si>
    <t>02.02.05.01.A</t>
  </si>
  <si>
    <t>02.02.05.01.B</t>
  </si>
  <si>
    <t>02.02.05.02.B</t>
  </si>
  <si>
    <t>02.02.05.03.a</t>
  </si>
  <si>
    <t>02.02.05.03.b</t>
  </si>
  <si>
    <t>02.02.05.04</t>
  </si>
  <si>
    <t>*02.02.05.08</t>
  </si>
  <si>
    <t>*02.02.05.09</t>
  </si>
  <si>
    <t>02.04.01.02.B</t>
  </si>
  <si>
    <t>02.04.02.02.B</t>
  </si>
  <si>
    <t>02.04.03.01.A</t>
  </si>
  <si>
    <t>02.04.03.03.A</t>
  </si>
  <si>
    <t>02.04.05.01.A</t>
  </si>
  <si>
    <t>*02.04.06.01</t>
  </si>
  <si>
    <t>*02.04.06.02</t>
  </si>
  <si>
    <t>*02.04.06.03</t>
  </si>
  <si>
    <t>*02.04.06.04</t>
  </si>
  <si>
    <t>*02.04.06.06</t>
  </si>
  <si>
    <t>*02.04.06.07</t>
  </si>
  <si>
    <t>*02.04.08.02.a</t>
  </si>
  <si>
    <t>*02.04.08.02.b</t>
  </si>
  <si>
    <t>02.04.10.01.A</t>
  </si>
  <si>
    <t>02.04.10.05.D</t>
  </si>
  <si>
    <t>02.04.10.05.E</t>
  </si>
  <si>
    <t>02.04.10.05.F</t>
  </si>
  <si>
    <t>*02.04.20.01</t>
  </si>
  <si>
    <t>02.04.20.01.C</t>
  </si>
  <si>
    <t>*02.04.20.05.C</t>
  </si>
  <si>
    <t>02.05.01.01.C</t>
  </si>
  <si>
    <t>*02.05.01.01.F</t>
  </si>
  <si>
    <t>02.05.02.01.a</t>
  </si>
  <si>
    <t>*02.05.03.01</t>
  </si>
  <si>
    <t>*02.05.03.02</t>
  </si>
  <si>
    <t>*02.07.03.02.A</t>
  </si>
  <si>
    <t>02.07.03.10.A</t>
  </si>
  <si>
    <t>*02.07.10.02.A</t>
  </si>
  <si>
    <t>*02.07.10.02.B</t>
  </si>
  <si>
    <t>*02.07.10.02.C</t>
  </si>
  <si>
    <t>02.09.01.02.c</t>
  </si>
  <si>
    <t>02.09.01.03.b</t>
  </si>
  <si>
    <t>02.09.01.04.A</t>
  </si>
  <si>
    <t>02.09.01.05.c</t>
  </si>
  <si>
    <t>02.09.02.05.B</t>
  </si>
  <si>
    <t>02.09.02.06.a</t>
  </si>
  <si>
    <t>02.09.07.01.a</t>
  </si>
  <si>
    <t>02.09.07.01.c</t>
  </si>
  <si>
    <t>02.10.01.01.A</t>
  </si>
  <si>
    <t>*02.10.01.02.A</t>
  </si>
  <si>
    <t>*02.10.02.03.B</t>
  </si>
  <si>
    <t>*02.10.02.10</t>
  </si>
  <si>
    <t>02.10.03.01</t>
  </si>
  <si>
    <t>02.10.03.02</t>
  </si>
  <si>
    <t>02.10.03.03</t>
  </si>
  <si>
    <t>02.10.03.04</t>
  </si>
  <si>
    <t>02.10.04.02.B</t>
  </si>
  <si>
    <t>*02.10.04.02.E</t>
  </si>
  <si>
    <t>*02.11.03.06</t>
  </si>
  <si>
    <t>02.11.04.01.d</t>
  </si>
  <si>
    <t>02.11.04.01.H</t>
  </si>
  <si>
    <t>*02.11.04.01.M</t>
  </si>
  <si>
    <t>*02.11.04.02.A</t>
  </si>
  <si>
    <t>02.11.04.02.A</t>
  </si>
  <si>
    <t>*02.12.01.09.B</t>
  </si>
  <si>
    <t>02.12.01.09.G</t>
  </si>
  <si>
    <t>02.12.01.09.M</t>
  </si>
  <si>
    <t>02.12.01.09.N</t>
  </si>
  <si>
    <t>*02.12.01.09.v</t>
  </si>
  <si>
    <t>*02.12.01.22.a</t>
  </si>
  <si>
    <t>*02.12.01.22.b</t>
  </si>
  <si>
    <t>*02.12.01.22.c</t>
  </si>
  <si>
    <t>*02.12.01.22.d</t>
  </si>
  <si>
    <t>02.12.02.01.B</t>
  </si>
  <si>
    <t>02.12.02.08.a</t>
  </si>
  <si>
    <t>Scala con linea di vita</t>
  </si>
  <si>
    <t>Scossalina lamiera zinc.: 25cm</t>
  </si>
  <si>
    <t>Scossalina lamiera zinc.: 67cm</t>
  </si>
  <si>
    <t>Lamierino verticale di testa 34x0,8</t>
  </si>
  <si>
    <t>elemento copertura attica: pannello OSB rivestito in lamiera</t>
  </si>
  <si>
    <t>elemento copertura muro: pannello OSB rivestito in lamiera</t>
  </si>
  <si>
    <t>Griglia paraneve zincata: H 150</t>
  </si>
  <si>
    <t>Lamiera di protezione intonacata per lo zoccolo della parete della rampa</t>
  </si>
  <si>
    <t>Vaschetta grondaia lam. zinc. prev.: 20x30x25cm</t>
  </si>
  <si>
    <t>Tubo pluviale lam. zinc. prev.: ø 80</t>
  </si>
  <si>
    <t>Serramento tipo F1</t>
  </si>
  <si>
    <t>Serramento tipo F2</t>
  </si>
  <si>
    <t>Serramento tipo F3</t>
  </si>
  <si>
    <t>Serramento tipo F4</t>
  </si>
  <si>
    <t>Serramento tipo F5</t>
  </si>
  <si>
    <t>Serramento tipo F6</t>
  </si>
  <si>
    <t>Serramento tipo F7</t>
  </si>
  <si>
    <t>Serramento tipo F8</t>
  </si>
  <si>
    <t>Serramento tipo F9</t>
  </si>
  <si>
    <t>Davanzali interni - Legno laccato bianco, profondità ca. 20-25cm</t>
  </si>
  <si>
    <t>Sostegni delle panchine in listelli in legno (pergolato)</t>
  </si>
  <si>
    <t/>
  </si>
  <si>
    <t>Porta DA - Porta per accesso al tetto 90x220</t>
  </si>
  <si>
    <t>Porta DB - Porta per accesso al tetto 90x160</t>
  </si>
  <si>
    <t>Porta E2 - Porta di ingresso appartamento 110x240</t>
  </si>
  <si>
    <t xml:space="preserve">Porta T1 - Porta interna con telaio a cassa 95 x 210 </t>
  </si>
  <si>
    <t>Porta T2 - Porta interna con telaio a cassa 95 x 210</t>
  </si>
  <si>
    <t>Porta T3 - Porta interna con telaio a cassa 85x210</t>
  </si>
  <si>
    <t>Porta tipo E3 - Porta cantina Scale  110x240</t>
  </si>
  <si>
    <t>Rollò per serramento F1</t>
  </si>
  <si>
    <t>Rollò per serramento F2</t>
  </si>
  <si>
    <t>Rollò per serramento F3</t>
  </si>
  <si>
    <t>Rollò per serramento F5</t>
  </si>
  <si>
    <t>Rollò per serramento F8</t>
  </si>
  <si>
    <t>Sovrapprezzo serratura WC</t>
  </si>
  <si>
    <t>Pavimentazione in pietra naturale - piasentina</t>
  </si>
  <si>
    <t>Pavimentazione in pietra naturale dei pianerottoli delle scale</t>
  </si>
  <si>
    <t>Lastre in pietra naturale per alzate e pedate</t>
  </si>
  <si>
    <t>Davanzale interni: piasentina</t>
  </si>
  <si>
    <t>Zoccolino in pietra naturale pianerottoli</t>
  </si>
  <si>
    <t>Zoccolino in pietra naturale per gradini</t>
  </si>
  <si>
    <t>Ascensore per Persone - senza vano macchine</t>
  </si>
  <si>
    <t>Sovrapprezzo per superfici in acciaio inox antigraffio</t>
  </si>
  <si>
    <t>Sovrapprezzo cabina HPL</t>
  </si>
  <si>
    <t>Sovrapprezzo per dispositivo di segnalazione allarme ricevuto</t>
  </si>
  <si>
    <t>Sistema fuoriuscita fumi</t>
  </si>
  <si>
    <t>ora</t>
  </si>
  <si>
    <t>pezzo</t>
  </si>
  <si>
    <t xml:space="preserve">pezzo </t>
  </si>
  <si>
    <t>Procedura di impermeabilizzazione di sezioni in cemento armato con garanzia di impermeabilità</t>
  </si>
  <si>
    <t xml:space="preserve">Impermeabilizzazione di giunti orizzontali tra piastre e pareti in cemento armato </t>
  </si>
  <si>
    <t xml:space="preserve">Impermeabilizzazione di giunti verticali tra piastre e pareti in cemento armato </t>
  </si>
  <si>
    <t>Fornitura e posa di caditoia di scarico in acciaio inossidabile con grigliato di copertura calpestabile</t>
  </si>
  <si>
    <t>Sovrapprezzo per conglomerato cementizio impermeabile penetrazione acqua 30 mm</t>
  </si>
  <si>
    <t>Blocchi forati, sp=17,50cm da 1200 Kg/m³</t>
  </si>
  <si>
    <t>Armatura intonaco con rete fibra sint.</t>
  </si>
  <si>
    <t>Membrana sintetica in lega di poliolefine flessibili normali (FPO),spessore mm 1,5</t>
  </si>
  <si>
    <t xml:space="preserve">Impermeabilizzazione orizzontale di pavimenti e solai con una spalmatura di pittura </t>
  </si>
  <si>
    <t>Davanzale pos. F1</t>
  </si>
  <si>
    <t>Davanzale pos. F4</t>
  </si>
  <si>
    <t>Davanzale pos. F5</t>
  </si>
  <si>
    <t>Davanzale pos. F6</t>
  </si>
  <si>
    <t>Davanzale pos. F7</t>
  </si>
  <si>
    <t>Davanzale pos. F8</t>
  </si>
  <si>
    <t>Davanzale pos. F9</t>
  </si>
  <si>
    <t xml:space="preserve">Massicciata con misto naturale ghiaioso per formazione di strade, cortili e similari </t>
  </si>
  <si>
    <t xml:space="preserve">Fornitura e montaggio di una lamiera di finitura per la zona piastrellata dele terrazze del piano terra </t>
  </si>
  <si>
    <t>Architettura e statica</t>
  </si>
  <si>
    <t>Scavo a sezione ristretta in materiale di qualunque consistenza deposito laterale entro 5,0 m</t>
  </si>
  <si>
    <t>*02.12.03.01</t>
  </si>
  <si>
    <t>*02.12.03.02</t>
  </si>
  <si>
    <t>*02.12.03.03</t>
  </si>
  <si>
    <t>*02.12.03.04</t>
  </si>
  <si>
    <t>*02.12.03.05</t>
  </si>
  <si>
    <t>*02.12.03.06.a</t>
  </si>
  <si>
    <t>*02.12.03.06.b</t>
  </si>
  <si>
    <t>*02.12.03.06.c</t>
  </si>
  <si>
    <t>*02.12.03.06.d</t>
  </si>
  <si>
    <t>*02.12.03.06.e</t>
  </si>
  <si>
    <t>*02.12.03.07.a</t>
  </si>
  <si>
    <t>*02.12.03.07.b</t>
  </si>
  <si>
    <t>*02.12.03.07.c</t>
  </si>
  <si>
    <t>*02.12.03.08.a</t>
  </si>
  <si>
    <t>*02.12.03.08.b</t>
  </si>
  <si>
    <t>*02.12.03.08.c</t>
  </si>
  <si>
    <t>*02.12.03.08.d</t>
  </si>
  <si>
    <t>*02.12.03.08.e</t>
  </si>
  <si>
    <t>*02.12.03.08.f</t>
  </si>
  <si>
    <t>*02.12.03.08.g</t>
  </si>
  <si>
    <t>*02.15.01.10</t>
  </si>
  <si>
    <t>*02.15.01.11</t>
  </si>
  <si>
    <t>02.15.02.06</t>
  </si>
  <si>
    <t>*02.15.03.01.j</t>
  </si>
  <si>
    <t>*02.15.03.01.k</t>
  </si>
  <si>
    <t>*02.15.03.01.l</t>
  </si>
  <si>
    <t>*02.15.03.01.m</t>
  </si>
  <si>
    <t>02.15.04.01</t>
  </si>
  <si>
    <t>02.16.02.02.B</t>
  </si>
  <si>
    <t>02.16.02.03.A</t>
  </si>
  <si>
    <t>02.16.02.05.A</t>
  </si>
  <si>
    <t>02.16.04.03.A</t>
  </si>
  <si>
    <t>02.16.04.03.B</t>
  </si>
  <si>
    <t>02.16.04.03.C</t>
  </si>
  <si>
    <t>02.16.07.01.B</t>
  </si>
  <si>
    <t>02.16.07.01.C</t>
  </si>
  <si>
    <t>02.16.07.01.D</t>
  </si>
  <si>
    <t>02.16.07.06.B</t>
  </si>
  <si>
    <t>*02.16.07.10</t>
  </si>
  <si>
    <t>*02.16.07.11</t>
  </si>
  <si>
    <t>*02.16.07.12</t>
  </si>
  <si>
    <t>02.16.08.01.C</t>
  </si>
  <si>
    <t>02.16.08.01.D</t>
  </si>
  <si>
    <t>02.16.08.03.B</t>
  </si>
  <si>
    <t>*02.16.08.06.B</t>
  </si>
  <si>
    <t>*02.16.08.06.D</t>
  </si>
  <si>
    <t>02.16.09.01.A</t>
  </si>
  <si>
    <t>*02.16.09.01.C</t>
  </si>
  <si>
    <t>02.16.09.01.C</t>
  </si>
  <si>
    <t>*02.16.09.01.D</t>
  </si>
  <si>
    <t>*02.16.09.01.g</t>
  </si>
  <si>
    <t>*02.16.09.03.g</t>
  </si>
  <si>
    <t>*02.16.09.07.c</t>
  </si>
  <si>
    <t>*02.16.09.08.c</t>
  </si>
  <si>
    <t>02.16.09.12.b</t>
  </si>
  <si>
    <t>02.17.01.01.A</t>
  </si>
  <si>
    <t>02.17.01.01.b</t>
  </si>
  <si>
    <t>02.17.01.02</t>
  </si>
  <si>
    <t>02.17.04.08</t>
  </si>
  <si>
    <t>*02.17.05.03</t>
  </si>
  <si>
    <t>*02.17.05.04</t>
  </si>
  <si>
    <t>*02.17.05.05</t>
  </si>
  <si>
    <t>*02.17.05.06</t>
  </si>
  <si>
    <t>*02.17.05.07</t>
  </si>
  <si>
    <t>*02.17.05.08</t>
  </si>
  <si>
    <t>*02.17.05.09</t>
  </si>
  <si>
    <t>*02.17.05.10</t>
  </si>
  <si>
    <t>*02.17.05.11</t>
  </si>
  <si>
    <t>*02.17.05.12</t>
  </si>
  <si>
    <t>*02.17.05.13</t>
  </si>
  <si>
    <t>*02.17.05.14</t>
  </si>
  <si>
    <t>*02.17.05.15</t>
  </si>
  <si>
    <t>*02.17.05.16</t>
  </si>
  <si>
    <t>*02.17.05.17</t>
  </si>
  <si>
    <t>*02.17.05.18</t>
  </si>
  <si>
    <t>*02.17.05.19</t>
  </si>
  <si>
    <t>*02.17.05.20</t>
  </si>
  <si>
    <t>*02.21.01.01</t>
  </si>
  <si>
    <t>*02.21.01.02</t>
  </si>
  <si>
    <t>*02.21.01.03</t>
  </si>
  <si>
    <t>*02.21.01.04</t>
  </si>
  <si>
    <t>*02.21.01.06</t>
  </si>
  <si>
    <t>*02.21.01.07</t>
  </si>
  <si>
    <t>*02.21.01.08</t>
  </si>
  <si>
    <t>*02.21.01.09</t>
  </si>
  <si>
    <t>*02.21.01.10</t>
  </si>
  <si>
    <t>*02.21.01.11</t>
  </si>
  <si>
    <t>*02.21.01.12</t>
  </si>
  <si>
    <t>*02.22.01.01</t>
  </si>
  <si>
    <t>03.01.01.01.A</t>
  </si>
  <si>
    <t>03.01.01.01.E</t>
  </si>
  <si>
    <t>*03.01.01.03</t>
  </si>
  <si>
    <t>*03.01.01.04</t>
  </si>
  <si>
    <t>*03.01.01.05</t>
  </si>
  <si>
    <t>*03.01.01.06</t>
  </si>
  <si>
    <t>Nolo per ogni mese o frazione di mese successivo al primo.</t>
  </si>
  <si>
    <t>*03.01.01.07</t>
  </si>
  <si>
    <t>*03.02.02.04</t>
  </si>
  <si>
    <t>*03.02.02.05</t>
  </si>
  <si>
    <t>*03.02.02.06</t>
  </si>
  <si>
    <t>Gitterrost Lichtschacht Garage 140x460 - nicht befahrbar</t>
  </si>
  <si>
    <t>*03.02.02.07</t>
  </si>
  <si>
    <t>Gitterrost Lichtschacht Garage 175x200 - nicht befahrbar</t>
  </si>
  <si>
    <t>*03.02.02.08</t>
  </si>
  <si>
    <t>*03.03.01.05</t>
  </si>
  <si>
    <t>*03.03.01.06</t>
  </si>
  <si>
    <t>*03.03.01.07</t>
  </si>
  <si>
    <t>*03.03.02.03</t>
  </si>
  <si>
    <t xml:space="preserve">Protezione contro la caduta di materiali dall’alto </t>
  </si>
  <si>
    <t>*03.03.02.04</t>
  </si>
  <si>
    <t>*03.03.02.05</t>
  </si>
  <si>
    <t>*03.03.02.06</t>
  </si>
  <si>
    <t>*03.03.02.07</t>
  </si>
  <si>
    <t>*03.03.02.08</t>
  </si>
  <si>
    <t>*03.03.02.09</t>
  </si>
  <si>
    <t>*03.06.01.03</t>
  </si>
  <si>
    <t>*03.06.01.04</t>
  </si>
  <si>
    <t>*03.06.01.05</t>
  </si>
  <si>
    <t>*03.06.01.06</t>
  </si>
  <si>
    <t>*03.06.02.03</t>
  </si>
  <si>
    <t>*03.07.01.08</t>
  </si>
  <si>
    <t>*03.07.01.09</t>
  </si>
  <si>
    <t>*03.07.01.10</t>
  </si>
  <si>
    <t>*03.07.01.11</t>
  </si>
  <si>
    <t>*03.07.01.12</t>
  </si>
  <si>
    <t>*03.07.01.13</t>
  </si>
  <si>
    <t>*03.07.01.14</t>
  </si>
  <si>
    <t>*03.07.01.15</t>
  </si>
  <si>
    <t>*03.09.01.03</t>
  </si>
  <si>
    <t>*03.09.02.17</t>
  </si>
  <si>
    <t>*03.11.01.01</t>
  </si>
  <si>
    <t>*03.11.01.02</t>
  </si>
  <si>
    <t>*03.11.01.03</t>
  </si>
  <si>
    <t>*04.01.02.12</t>
  </si>
  <si>
    <t>04.01.03.03.b</t>
  </si>
  <si>
    <t>04.01.03.04.C</t>
  </si>
  <si>
    <t>Tempera: airless</t>
  </si>
  <si>
    <t>05.01.01.02.b</t>
  </si>
  <si>
    <t>05.01.02.01.B</t>
  </si>
  <si>
    <t>05.01.02.04.E</t>
  </si>
  <si>
    <t>05.01.02.10.b</t>
  </si>
  <si>
    <t>05.02.02.10.a</t>
  </si>
  <si>
    <t>05.03.01.01.b</t>
  </si>
  <si>
    <t>05.03.01.02.a</t>
  </si>
  <si>
    <t>05.03.02.01.A</t>
  </si>
  <si>
    <t>06.01.01.01</t>
  </si>
  <si>
    <t>06.03.02.05.A</t>
  </si>
  <si>
    <t>06.06.01.03</t>
  </si>
  <si>
    <t>06.08.01.01.f</t>
  </si>
  <si>
    <t>06.09.01.01.b</t>
  </si>
  <si>
    <t>07.01.01.01.C</t>
  </si>
  <si>
    <t>07.01.01.04.C</t>
  </si>
  <si>
    <t>07.01.01.05</t>
  </si>
  <si>
    <t>07.01.03.13</t>
  </si>
  <si>
    <t>*07.01.03.21.a</t>
  </si>
  <si>
    <t>*07.01.03.22.a</t>
  </si>
  <si>
    <t>*07.01.04.14</t>
  </si>
  <si>
    <t>07.02.01.01</t>
  </si>
  <si>
    <t>07.02.01.02</t>
  </si>
  <si>
    <t>07.02.08.01.B</t>
  </si>
  <si>
    <t>07.02.08.03.A</t>
  </si>
  <si>
    <t>*07.02.08.04</t>
  </si>
  <si>
    <t>*07.02.08.05</t>
  </si>
  <si>
    <t>08.01.04.01.C</t>
  </si>
  <si>
    <t>08.01.04.01.G</t>
  </si>
  <si>
    <t>*08.01.04.12</t>
  </si>
  <si>
    <t>*08.01.04.13</t>
  </si>
  <si>
    <t>*08.01.04.14.a</t>
  </si>
  <si>
    <t>*08.01.04.14.b</t>
  </si>
  <si>
    <t>08.01.06.02.a</t>
  </si>
  <si>
    <t>*08.02.02.01.c</t>
  </si>
  <si>
    <t>08.02.03.03.B</t>
  </si>
  <si>
    <t>08.02.03.04.A</t>
  </si>
  <si>
    <t>*09.01.02.07.a</t>
  </si>
  <si>
    <t>*09.01.02.07.b</t>
  </si>
  <si>
    <t>*09.01.02.07.c</t>
  </si>
  <si>
    <t>*09.01.02.07.d</t>
  </si>
  <si>
    <t>*09.01.02.07.e</t>
  </si>
  <si>
    <t>*09.01.02.07.f</t>
  </si>
  <si>
    <t>*09.01.02.07.g</t>
  </si>
  <si>
    <t>*09.01.02.07.h</t>
  </si>
  <si>
    <t>*09.01.02.07.i</t>
  </si>
  <si>
    <t>*09.01.05.16</t>
  </si>
  <si>
    <t>*09.01.05.17</t>
  </si>
  <si>
    <t>*09.02.01.08.a</t>
  </si>
  <si>
    <t>*09.02.01.08.b</t>
  </si>
  <si>
    <t>*09.03.01.02</t>
  </si>
  <si>
    <t>*09.03.02.16.a</t>
  </si>
  <si>
    <t>*09.03.02.16.b</t>
  </si>
  <si>
    <t>*09.03.02.16.c</t>
  </si>
  <si>
    <t>*09.03.02.18</t>
  </si>
  <si>
    <t>*09.04.02.05.a</t>
  </si>
  <si>
    <t>*09.04.02.05.b</t>
  </si>
  <si>
    <t>*09.04.02.05.c</t>
  </si>
  <si>
    <t>*09.04.02.05.d</t>
  </si>
  <si>
    <t>*09.04.02.05.e</t>
  </si>
  <si>
    <t>*09.06.04.05</t>
  </si>
  <si>
    <t>*10.01.04.01</t>
  </si>
  <si>
    <t>*10.03.01.08</t>
  </si>
  <si>
    <t>*10.03.01.09</t>
  </si>
  <si>
    <t>10.05.01.04.F</t>
  </si>
  <si>
    <t>*10.07.01.06</t>
  </si>
  <si>
    <t>*10.07.01.07</t>
  </si>
  <si>
    <t>*16.01.04.01</t>
  </si>
  <si>
    <t>*16.01.04.02</t>
  </si>
  <si>
    <t>*16.01.04.03</t>
  </si>
  <si>
    <t>*16.01.04.04</t>
  </si>
  <si>
    <t>*16.01.04.05</t>
  </si>
  <si>
    <t>Operaio alt. spec.</t>
  </si>
  <si>
    <t>Operaio spec.</t>
  </si>
  <si>
    <t>Operaio qual.</t>
  </si>
  <si>
    <t>Operaio com.</t>
  </si>
  <si>
    <t xml:space="preserve">Demolizione fabbricati F1+F2 </t>
  </si>
  <si>
    <t xml:space="preserve">Demolizione fabbricati E2+E1+H+G </t>
  </si>
  <si>
    <t>Demolizione in superfice</t>
  </si>
  <si>
    <t>Demolizione cisterne</t>
  </si>
  <si>
    <t>Demolizione fino a -1,50 m</t>
  </si>
  <si>
    <t>Taglio di pavimentazioni bituminose per spessori di pavimentazione oltre 10,0 cm  fino a 20,00 cm</t>
  </si>
  <si>
    <t>Demolizione di pavimentazione bituminosa spessore  di pavimentazione oltre 10 cm fino a 20 cm</t>
  </si>
  <si>
    <t>m2</t>
  </si>
  <si>
    <t>Scavo di sbancamento</t>
  </si>
  <si>
    <t>m3</t>
  </si>
  <si>
    <t>Rinterro con materiale di scavo: a mano</t>
  </si>
  <si>
    <t>Rinterro con materiale di scavo: con mezzi meccanici</t>
  </si>
  <si>
    <t>Rinterro e rilevato con materiale di cava: con mezzi meccanici</t>
  </si>
  <si>
    <t>Rinterro e rilevati con RB-granulato 0/70: a mano</t>
  </si>
  <si>
    <t>Rinterro e rilevati con RB-granulato 0/70: con mezzi meccanici</t>
  </si>
  <si>
    <t>Materiale di riporto</t>
  </si>
  <si>
    <t>Materiale drenante senza stratificazioni fuso granulometrico (mm) 35/70</t>
  </si>
  <si>
    <t>Materiale drenante in strati verticali fuso granulometrico (mm): 35/70</t>
  </si>
  <si>
    <t>Casseratura laterale per fondazioni per struttura superficiale S2</t>
  </si>
  <si>
    <t>Casseratura per muri e pareti diritte: per struttura superficiale S2</t>
  </si>
  <si>
    <t>Casseratura di solette, solette a sbalzo: per struttura superficiale S2</t>
  </si>
  <si>
    <t>Casseratura di solette per scale, pianerottoli, gradini per struttura superficiale S2</t>
  </si>
  <si>
    <t>Casseratura di pilastri a sezione poligonale fino a 4 spigoli per struttura superficiale S2</t>
  </si>
  <si>
    <t>Fornitura e posa di nastri di guarnizione interni</t>
  </si>
  <si>
    <t xml:space="preserve">Fornitura e posa di guarnizioni anulari a doppia guarnizione; </t>
  </si>
  <si>
    <t>Sovrapprezzo per calcestruzzo a vista con casseri rivestiti in tavolato piallato  - pareti dritte esterne</t>
  </si>
  <si>
    <t>Sovrapprezzo per getto a vista dell'intradosso con superficie liscia - intradosso solaio esterno</t>
  </si>
  <si>
    <t>Conglomerato cementizio per sottofondi, spianamenti e riempimenti classe C 8/10</t>
  </si>
  <si>
    <t>Conglomerato cementizio per manufatti di qualunque ubicazione, forma e dimensione classe C 25/30</t>
  </si>
  <si>
    <t>Conglomerato cementizio per manufatti di qualunque ubicazione, forma e dimensione classe C 28/35</t>
  </si>
  <si>
    <t>Conglomerato cementizio per manufatti di qualunque ubicazione, forma e dimensione classe C 32/40</t>
  </si>
  <si>
    <t>classe di esposizione XC XC4 con penetrazione acqua 15 mm</t>
  </si>
  <si>
    <t>Sovrapprezzo per conglomerato cementizio C28/35 al posto del C25/30</t>
  </si>
  <si>
    <t>Acciaio tondo: acciaio ad aderenza migl. B450C</t>
  </si>
  <si>
    <t>kg</t>
  </si>
  <si>
    <t>Acciaio per c.a.: elemento termoisolante portante</t>
  </si>
  <si>
    <t>Rete elettrosaldata: acciaio ad aderenza migl., B450C</t>
  </si>
  <si>
    <t>Connettori a taglio</t>
  </si>
  <si>
    <t>Pioli di punzonamento</t>
  </si>
  <si>
    <t>Tramezza doppio-UNI spess. 12cm da 1200 Kg/m³: con malta idr.</t>
  </si>
  <si>
    <t>Tramezza later.alveolare spess.12cm: con malta idr.</t>
  </si>
  <si>
    <t>Blocchi forati, sp=20,00 cm da 1200 Kg/m³</t>
  </si>
  <si>
    <t>Blocchi semipieni, sp=25,00 cm  da 1200 Kg/m³</t>
  </si>
  <si>
    <t>Intonaco grezzo 2 mani: rinzaffo+malta idr.</t>
  </si>
  <si>
    <t>Intonaco civile 3 mani: rinzaffo+malta bast.+malta fina</t>
  </si>
  <si>
    <t>Intonaco esterno 2 mani: rinzaffo+malta bastarda</t>
  </si>
  <si>
    <t>Intonaco est. 3 mani: rinzaffo+malta cem.+malta emin. idr.</t>
  </si>
  <si>
    <t>Armatura intonaco per "sistemi di isolamento termico" con rete in fibra di vetro 4x4mm</t>
  </si>
  <si>
    <t>Paraspigolo: lungh. 2m</t>
  </si>
  <si>
    <t>Paraspigolo: lungh. 3m</t>
  </si>
  <si>
    <t>Ossatura di sottofondo con pietrame: spess. 25cm</t>
  </si>
  <si>
    <t>Ossatura di sottofondo RB-granulato 40/70: spess. 10cm</t>
  </si>
  <si>
    <t>Massetto livellante spess. 8cm: cemento cellulare</t>
  </si>
  <si>
    <t>Massetto di protezione spess. 7-8cm</t>
  </si>
  <si>
    <t>Massetto gallegg. pav. a malta spess. 5cm</t>
  </si>
  <si>
    <t>Sovrappr. voce .01 magg. spess. 1cm</t>
  </si>
  <si>
    <t>m2cm</t>
  </si>
  <si>
    <t>Massetto gallegg. pav. incoll. spess. 5cm</t>
  </si>
  <si>
    <t>Sovrappr. voce .01 per magg. spess.</t>
  </si>
  <si>
    <t>Pav. industr. spess. 15cm: superf. frattazzo mecc.</t>
  </si>
  <si>
    <t>Pav. industr. spess. 15cm, a spina di pesce</t>
  </si>
  <si>
    <t>Strato separatore: strato polipropilene 300g/m2</t>
  </si>
  <si>
    <t>Strato separatore: polietilene 0,30mm</t>
  </si>
  <si>
    <t>Materassini di protezione e drenanti</t>
  </si>
  <si>
    <t>Barriera antivapore: feltro vetro prebitum. spessore da 2,5 a 3 mm</t>
  </si>
  <si>
    <t>Lastre di isolazione in poliuretano: pav., spess. 6cm</t>
  </si>
  <si>
    <t>Polistirolo espanso estruso EPS: pareti, spess. 3cm (parete doppia)</t>
  </si>
  <si>
    <t>Polistirolo espanso estruso EPS: pareti con sist. di isol. term., spess. 8cm</t>
  </si>
  <si>
    <t>Polistirolo espanso estruso EPS: pareti con sist. di isol. term., spess. 10cm</t>
  </si>
  <si>
    <t>Polistirolo espanso estruso EPS,posato a pavimento, spess. 12cm</t>
  </si>
  <si>
    <t>Taglio termico pareti in elevazione l=12cm</t>
  </si>
  <si>
    <t>Taglio termico sotto muratura l=17,50cm</t>
  </si>
  <si>
    <t>Taglio termico pareti in elevazione l=20cm</t>
  </si>
  <si>
    <t>Taglio termico sotto muratura l=25cm</t>
  </si>
  <si>
    <t>Isolam. acust. largh. 12-20cm: trucioli gomma spess. 8mm</t>
  </si>
  <si>
    <t>Isolam. anticalpestio, EPS-T, carico 5 kN/m2: spessore 20-2mm</t>
  </si>
  <si>
    <t>Cappotto esterno</t>
  </si>
  <si>
    <t>Supporti per scatole elettriche per il sistema di isolamento a cappotto</t>
  </si>
  <si>
    <t>Finitura grossa</t>
  </si>
  <si>
    <t>Finitura fine</t>
  </si>
  <si>
    <t>Finitura facciate in cls e muratura senza cappotto</t>
  </si>
  <si>
    <t>Cassonetto rollò serramento tipo F1</t>
  </si>
  <si>
    <t>Cassonetto rollò serramento tipo F2</t>
  </si>
  <si>
    <t>Cassonetto rollò serramento tipo F3</t>
  </si>
  <si>
    <t>Cassonetto rollò serramento tipo F5</t>
  </si>
  <si>
    <t>Cassonetto rollò serramento tipo F8</t>
  </si>
  <si>
    <t>Blocco di montaggio del sistema di isolamento a cappotto – carichi leggeri</t>
  </si>
  <si>
    <t>Cilindri di montaggio in EPS del sistema di isolamento a cappotto - 70x70mm- carichi medi</t>
  </si>
  <si>
    <t>Blocco di montaggio del sistema di isolamento a cappotto – carichi pesanti</t>
  </si>
  <si>
    <t>Pacchetto lastricato (interno)</t>
  </si>
  <si>
    <t>Pacchetto estradosso torrino</t>
  </si>
  <si>
    <t>Raccordo parete - lamiera plastificata</t>
  </si>
  <si>
    <t>Pluviali di tetti zavorrati con ghiaia (passaggio di manutenzione del tetto sottotetto) - riscaldato</t>
  </si>
  <si>
    <t>Pluviali con griglia di scarico (balcone)</t>
  </si>
  <si>
    <t>Doccioni</t>
  </si>
  <si>
    <t>Pluviali di tetti zavorrati con ghiaia (tettoie sottotetto, solaio vano scala)</t>
  </si>
  <si>
    <t>Zavorra in ghiaia tonda spess. 5cm</t>
  </si>
  <si>
    <t>Drenaggio vert. muratura: telo in poliet. con bollini</t>
  </si>
  <si>
    <t>Membrana filtrante: tessuto spess. 0,7mm</t>
  </si>
  <si>
    <t>Materassino drenante: spess. 8mm</t>
  </si>
  <si>
    <t>Tubo in PVC-U: DN 110mm</t>
  </si>
  <si>
    <t>Tubo in PVC-U: DN 125mm</t>
  </si>
  <si>
    <t>Tubo in PVC-U: DN 160mm</t>
  </si>
  <si>
    <t>Pozzetti in conglomerato cem. non armato, rettangolari 40x40</t>
  </si>
  <si>
    <t>cm</t>
  </si>
  <si>
    <t>Pozzetti in conglomerato cem. non armato, rettangolari 50x50</t>
  </si>
  <si>
    <t>Pozzetti in conglomerato cem. non armato, rettangolari 60x60</t>
  </si>
  <si>
    <t>Pozzo perdente acque piovane: ø 1500mm</t>
  </si>
  <si>
    <t>Pozzetto, a tenuta d'acqua 0,10 bar DN 1000 mm</t>
  </si>
  <si>
    <t>Caditoia tipo "Rekord" caditoia concava  peso 95/105 kg</t>
  </si>
  <si>
    <t>nr</t>
  </si>
  <si>
    <t>Secchielli raccoglitori tipo lungo (L = 60 cm)</t>
  </si>
  <si>
    <t>Chiusino in ghisa: 500x500mm, 75/85kg</t>
  </si>
  <si>
    <t>Chiusino in ghisa: 600x600mm, 110-120kg</t>
  </si>
  <si>
    <t>Canaletto di scolo: griglia zinc. a maglia, 10(largh.)cm</t>
  </si>
  <si>
    <t>Lastra di copertura per pozzetti in cls dimensioni 40 x 40 cm, comprensiva di chiusini in cls</t>
  </si>
  <si>
    <t>Lastra di copertura per pozzetti in cls dimensioni 60 x 60 cm, comprensiva di chiusini in cls</t>
  </si>
  <si>
    <t>Sottofondo ghiaioso: spess. 15cm</t>
  </si>
  <si>
    <t>Sottofondo ghiaioso: spess. 25cm EV2 &gt;=180 MN/m2</t>
  </si>
  <si>
    <t>Sottofondo ghiaioso: spess. 25cm</t>
  </si>
  <si>
    <t>Sottofondo ghiaioso: spess. 30cm EV2&gt;=120 MN/m2</t>
  </si>
  <si>
    <t>Fornitura, posa in opera, spianamento e costipamento di RC-ghiaia 0/40 mm</t>
  </si>
  <si>
    <t>Strato portante in conglomerato bituminoso spessore 6 cm</t>
  </si>
  <si>
    <t>Tappeto d'usura spessore 3 cm</t>
  </si>
  <si>
    <t>Cordone in cls: C 35/45 resistente al gelo ed ai sali</t>
  </si>
  <si>
    <t>Terra da coltivo: stendimento manuale</t>
  </si>
  <si>
    <t>Terra da coltivo: stendimento meccanico</t>
  </si>
  <si>
    <t>Tappeto erboso</t>
  </si>
  <si>
    <t>Ghiaia tonda lavata 15/30</t>
  </si>
  <si>
    <t>mq</t>
  </si>
  <si>
    <t>Robinia Pseudoacacia 'Umbraculifera Circ 20/25</t>
  </si>
  <si>
    <t xml:space="preserve">Acer Griseum H=1,25 -1,50 M </t>
  </si>
  <si>
    <t xml:space="preserve">Malus 'Royalty' Circ 14/16 </t>
  </si>
  <si>
    <t>Salicone Con Corona Eretta, Altezza Dei Rami Min. 80 Cm</t>
  </si>
  <si>
    <t>Tilia cordata "Greenspire" - Tiglio 16/18</t>
  </si>
  <si>
    <t>Purnus Cerasifera</t>
  </si>
  <si>
    <t>Thuja Occidentalis Smaragd / Siepe Da Taglio</t>
  </si>
  <si>
    <t>Tappezzanti</t>
  </si>
  <si>
    <t>Arbusti A Fioritura Differenziata:</t>
  </si>
  <si>
    <t xml:space="preserve">Rosa Tappezzante </t>
  </si>
  <si>
    <t xml:space="preserve">Lavanda "Hidcote Blue" A Siepe </t>
  </si>
  <si>
    <t>Viburnum</t>
  </si>
  <si>
    <t>Piante Rampicanti</t>
  </si>
  <si>
    <t xml:space="preserve">Pali E Materiale Di Fissaggio Per Treppiede  </t>
  </si>
  <si>
    <t>Torba In Balle</t>
  </si>
  <si>
    <t xml:space="preserve">Telo Anti Erbacce </t>
  </si>
  <si>
    <t xml:space="preserve">Pacciame Di Corteccia </t>
  </si>
  <si>
    <t xml:space="preserve">Tubo Goccia A Goccia Dn 16 Mm </t>
  </si>
  <si>
    <t xml:space="preserve">Grigliati erbosi per parcheggi </t>
  </si>
  <si>
    <t>Pavimentazione di grande formato</t>
  </si>
  <si>
    <t>Bindero in granito 10x10x20 profilo di delimitazione</t>
  </si>
  <si>
    <t>Masselli di grande formato con fughe in erba</t>
  </si>
  <si>
    <t>Sabbionaia</t>
  </si>
  <si>
    <t>Gioco a molla</t>
  </si>
  <si>
    <t>Panchine da giardino</t>
  </si>
  <si>
    <t>Portabiciclette per 10 biciclette</t>
  </si>
  <si>
    <t>Profili di delimitazione dei viali e dei prati</t>
  </si>
  <si>
    <t>Apparecchio di illuminazione da palo 42W</t>
  </si>
  <si>
    <t>Apparecchio di illuminazione da applique 42 W</t>
  </si>
  <si>
    <t>Pulizie appartamenti, vano scale, garage, superfici comuni ed esterni</t>
  </si>
  <si>
    <t>Strutture di acciaio: bullonate</t>
  </si>
  <si>
    <t>Strutture di acciaio: sovrappr. zincatura</t>
  </si>
  <si>
    <t>Pergolato</t>
  </si>
  <si>
    <t>Paravista per balcone per piano standard</t>
  </si>
  <si>
    <t>Paravista per balcone per pianoterra</t>
  </si>
  <si>
    <t>Rivestimento in HPL delle colonne montanti - piano terra e piano standard 215 x 270cm - sec. A 23</t>
  </si>
  <si>
    <t>Rivestimento in HPL delle colonne montanti - piano interrato - sec. A 23</t>
  </si>
  <si>
    <t>Grigliato per la bocca di lupo della cantina con telaio 65x135</t>
  </si>
  <si>
    <t>Grigliato per la bocca di lupo del garage 170x600 - carrabile</t>
  </si>
  <si>
    <t>Grigliato per il pozzo della pompa del garage 120x120 - carrabile</t>
  </si>
  <si>
    <t>Corrimano scala interiore</t>
  </si>
  <si>
    <t>Elevazione del muro del giardino come protezione anticaduta (A 25)</t>
  </si>
  <si>
    <t>Corrimano sul parapetto in muratura - giardino privato</t>
  </si>
  <si>
    <t>Ringhiera del balcone</t>
  </si>
  <si>
    <t>Ringhiera della tromba delle scale</t>
  </si>
  <si>
    <t>Ringhiera al piano interrato tra la scala e l'ascensore 1,75x3,08</t>
  </si>
  <si>
    <t>Ringhiera al piano terra e per piano standard tra la scala e l'ascensore 1,75x2,70</t>
  </si>
  <si>
    <t>Ringhiera e corrimano della testata dell'ascensore</t>
  </si>
  <si>
    <t>Ringhiera rampa garage secondo A 25</t>
  </si>
  <si>
    <t>Recinzione in grigliato secondo  A 24/A27</t>
  </si>
  <si>
    <t>Porta tipo M3 - Porta multiuso per esterni, 110x210</t>
  </si>
  <si>
    <t xml:space="preserve">Porta tipo M1 - Porta multiuso 95x210 </t>
  </si>
  <si>
    <t xml:space="preserve">Porta tipo M2 105x210 </t>
  </si>
  <si>
    <t>Porta tipo MR - Porta tagliofuoco 110x210, REI 120</t>
  </si>
  <si>
    <t>E1 - Porta di ingresso dell'edificio 250x270</t>
  </si>
  <si>
    <t>Portone basculante 3000 x 2450 mm</t>
  </si>
  <si>
    <t>Sovrapprezzo box</t>
  </si>
  <si>
    <t>ST1 Cancelli scorrevoli e motorizzazione, 470x140</t>
  </si>
  <si>
    <t>ST2 Cancelli scorrevoli e motorizzazione, 470x160</t>
  </si>
  <si>
    <t>Telecomandi per cancelli scorrevoli</t>
  </si>
  <si>
    <t>Box di ingresso - Cancello pedoni e cancello automezzi - Copertura dell'ingresso</t>
  </si>
  <si>
    <t>Lato anteriore del capanno degli attrezzi - Cancellata e cancello</t>
  </si>
  <si>
    <t>Lato posteriore del capanno degli attrezzi - Cancellata</t>
  </si>
  <si>
    <t>Bordatura in Corten (superfici asfaltate/lastricate)</t>
  </si>
  <si>
    <t>Elemento di riempimento porte con telaio a cassa sopra alle piastrelle della parete</t>
  </si>
  <si>
    <t>Casellario autoportante con pulsantiera</t>
  </si>
  <si>
    <t>Pulsantiera del campanello autoportante</t>
  </si>
  <si>
    <t>Zerbino singolo in fibra sintetica</t>
  </si>
  <si>
    <t>Impregnazione in colore di cls a vista</t>
  </si>
  <si>
    <t>Silicati di potassio: tinta media</t>
  </si>
  <si>
    <t>Pavim. piastr. Klinker a spacco: 25x25cm</t>
  </si>
  <si>
    <t>Pavim. grès rosso: 10x20cm</t>
  </si>
  <si>
    <t>Pavim. piastr. grès porcell: 30x30cm uni.</t>
  </si>
  <si>
    <t>Pavim. piastr., formato grande: 30x60cm</t>
  </si>
  <si>
    <t>Rivestimento in piastr., formato grande: 30x60</t>
  </si>
  <si>
    <t>Zoccolino: grés porcell. H 10</t>
  </si>
  <si>
    <t>Giunti con mastice di elasticità Sovraprezzo fuga con mastice di elasticità</t>
  </si>
  <si>
    <t>Zoccolino: grés H 10</t>
  </si>
  <si>
    <t>Spolvero massetto</t>
  </si>
  <si>
    <t>Listello spess.14mm: rovere</t>
  </si>
  <si>
    <t>Zoccolino legno duro 9x60(H)mm</t>
  </si>
  <si>
    <t>Verniciatura: 3 x vernice all'acqua</t>
  </si>
  <si>
    <t xml:space="preserve">m2 </t>
  </si>
  <si>
    <t>Coprigiunto: con viti non in vista</t>
  </si>
  <si>
    <t>Struttura di copertura in legno lamellare retto: resine melamminiche</t>
  </si>
  <si>
    <t>Pilastrini in legno lamellare: resine melamminiche</t>
  </si>
  <si>
    <t>Unioni in acciaio zincato</t>
  </si>
  <si>
    <t>Listelli e controlistelli</t>
  </si>
  <si>
    <t>Rivestimento lato interno del cordolo di coronamento – lastre in cemento</t>
  </si>
  <si>
    <t>Strutture del tetto inclinato - box laminati circolazione dell'aria &amp; condotto di ventilazione</t>
  </si>
  <si>
    <t>Pacchetto massetto praticabile</t>
  </si>
  <si>
    <t>Tegole marsigliesi:</t>
  </si>
  <si>
    <t>Copertura colmi/displuvi:</t>
  </si>
  <si>
    <t>Rete antinido: largh.18cm</t>
  </si>
  <si>
    <t>Grappe paraneve: zincate prevernic.</t>
  </si>
  <si>
    <t>Linea di vita</t>
  </si>
  <si>
    <t>01.01.01.02</t>
  </si>
  <si>
    <t xml:space="preserve"> operaio specializzato </t>
  </si>
  <si>
    <t>all'h</t>
  </si>
  <si>
    <t>01.01.01.03</t>
  </si>
  <si>
    <t xml:space="preserve"> operaio qualificato </t>
  </si>
  <si>
    <t>01.01.01.04</t>
  </si>
  <si>
    <t xml:space="preserve"> operaio comune </t>
  </si>
  <si>
    <t>09.06.06.05.b</t>
  </si>
  <si>
    <t>dimensioni 150x150 mm</t>
  </si>
  <si>
    <t>pz.</t>
  </si>
  <si>
    <t>09.06.06.05.c</t>
  </si>
  <si>
    <t>dimensioni 300x300 mm</t>
  </si>
  <si>
    <t>15.04.01.01.a</t>
  </si>
  <si>
    <t>tubo FMP 25 mm.</t>
  </si>
  <si>
    <t>mt.</t>
  </si>
  <si>
    <t>15.04.01.01.b</t>
  </si>
  <si>
    <t>tubo FMP 32 mm.</t>
  </si>
  <si>
    <t>15.04.01.01.c</t>
  </si>
  <si>
    <t>tubo FMP 40 mm.</t>
  </si>
  <si>
    <t>15.04.03.01.f</t>
  </si>
  <si>
    <t>Tubazione in polietilene 110 mm</t>
  </si>
  <si>
    <t>15.04.03.01.g</t>
  </si>
  <si>
    <t>Tubazione in polietilene 125 mm</t>
  </si>
  <si>
    <t>15.04.05.01.d</t>
  </si>
  <si>
    <t>Cassetta 350/400x150/200x50/70 mm</t>
  </si>
  <si>
    <t>15.04.06.01.b</t>
  </si>
  <si>
    <t>Sistema portacavi in metallo 100x75 mm</t>
  </si>
  <si>
    <t>15.04.06.01.d</t>
  </si>
  <si>
    <t>Sistema portacavi in metallo 200x75 mm</t>
  </si>
  <si>
    <t>15.04.06.03.b</t>
  </si>
  <si>
    <t>Coperchio 100 mm</t>
  </si>
  <si>
    <t>15.04.06.03.d</t>
  </si>
  <si>
    <t>Coperchio 200 mm</t>
  </si>
  <si>
    <t>15.04.06.04.a</t>
  </si>
  <si>
    <t>Separatori altezza 50/75/100 mm</t>
  </si>
  <si>
    <t>15.05.01.01.b</t>
  </si>
  <si>
    <t>N07V-K 1x2,5 mm2</t>
  </si>
  <si>
    <t>15.05.01.01.c</t>
  </si>
  <si>
    <t>N07V-K 1x4 mm2</t>
  </si>
  <si>
    <t>15.05.01.01.e</t>
  </si>
  <si>
    <t>N07V-K 1x10 mm2</t>
  </si>
  <si>
    <t>15.05.02.01.b</t>
  </si>
  <si>
    <t>FROR 450/750V 2x2,5 mm2</t>
  </si>
  <si>
    <t>15.05.02.02.b</t>
  </si>
  <si>
    <t>FROR 450/750V 3x2,5 mm2</t>
  </si>
  <si>
    <t>15.05.02.04.c</t>
  </si>
  <si>
    <t>FROR 450/750V 5x4 mm2</t>
  </si>
  <si>
    <t>15.05.02.04.d</t>
  </si>
  <si>
    <t>FROR 450/750V 5x6 mm2</t>
  </si>
  <si>
    <t>15.05.03.02.b</t>
  </si>
  <si>
    <t>FG7OR0,6/1KV 2x2,5 mm2</t>
  </si>
  <si>
    <t>15.05.03.03.b</t>
  </si>
  <si>
    <t>FG7OR0,6/1KV 3x2,5 mm2</t>
  </si>
  <si>
    <t>15.05.03.03.e</t>
  </si>
  <si>
    <t>FG7OR0,6/1KV 3x10 mm2</t>
  </si>
  <si>
    <t>15.05.03.05.d</t>
  </si>
  <si>
    <t>FG7OR0,6/1KV 5x6 mm2</t>
  </si>
  <si>
    <t>15.06.01.01.c</t>
  </si>
  <si>
    <t>QAPP - da parete IP30, 36 u.m</t>
  </si>
  <si>
    <t>15.06.01.03.a</t>
  </si>
  <si>
    <t>Q-BOX/CANT - da parete IP65, 12 u.m.</t>
  </si>
  <si>
    <t>15.06.03.03.b</t>
  </si>
  <si>
    <t>QSC - da parete IP65, 5x28 u.m.</t>
  </si>
  <si>
    <t>15.06.10.01.b</t>
  </si>
  <si>
    <t>Interruttore a levetta, 2x40A</t>
  </si>
  <si>
    <t>15.06.10.01.f</t>
  </si>
  <si>
    <t>Interruttore a levetta, 4x63A</t>
  </si>
  <si>
    <t>15.06.21.02.b</t>
  </si>
  <si>
    <t>2x 10-16-20-25-32 A, 6kA</t>
  </si>
  <si>
    <t>15.06.21.02.g</t>
  </si>
  <si>
    <t>2x 40 A, 6kA</t>
  </si>
  <si>
    <t>15.06.21.04.b</t>
  </si>
  <si>
    <t>4x 10-16-20-25-32 A, 6kA</t>
  </si>
  <si>
    <t>15.06.23.05.e*</t>
  </si>
  <si>
    <t>4x 25 A, 15kA - D</t>
  </si>
  <si>
    <t>15.06.35.02.b</t>
  </si>
  <si>
    <t>2x10-16-20-25-32 A - 6kA - 30 mA  TIPO AC</t>
  </si>
  <si>
    <t>15.06.42.02.a</t>
  </si>
  <si>
    <t>ID - 2x25A 30 mA  TIPO AC</t>
  </si>
  <si>
    <t>15.06.42.14.b</t>
  </si>
  <si>
    <t>ID - 4x40A 300 mA  TIPO AC</t>
  </si>
  <si>
    <t>15.06.42.15.b*</t>
  </si>
  <si>
    <t>ID - 4x40A 300 mA  TIPO B</t>
  </si>
  <si>
    <t>15.06.71.11.c</t>
  </si>
  <si>
    <t>Interruttore a tempo</t>
  </si>
  <si>
    <t>15.06.71.11.e</t>
  </si>
  <si>
    <t>Interruttore orario digitale ad un canale</t>
  </si>
  <si>
    <t>15.06.71.11.f</t>
  </si>
  <si>
    <t>Contattore bipolare 20 A</t>
  </si>
  <si>
    <t>15.06.91.01</t>
  </si>
  <si>
    <t>Bobina a lancio di corrente 230/415V c.a.</t>
  </si>
  <si>
    <t>15.06.92.01*</t>
  </si>
  <si>
    <t>Dispositivo centralizzato di sgancio</t>
  </si>
  <si>
    <t>15.08.01.01.a</t>
  </si>
  <si>
    <t>Punto luce interrotto - IP40</t>
  </si>
  <si>
    <t>15.08.01.01.d*</t>
  </si>
  <si>
    <t>Punto luce interrotto luminoso - IP40</t>
  </si>
  <si>
    <t>15.08.01.02.c</t>
  </si>
  <si>
    <t>Punto luce interrotto - IP65</t>
  </si>
  <si>
    <t>15.08.01.11.a</t>
  </si>
  <si>
    <t>Punto luce deviato - IP40</t>
  </si>
  <si>
    <t>15.08.01.21.a</t>
  </si>
  <si>
    <t>Punto luce invertito - IP40</t>
  </si>
  <si>
    <t>15.08.01.31.a</t>
  </si>
  <si>
    <t>Punto luce con comando centralizzato - IP40</t>
  </si>
  <si>
    <t>15.08.01.32.b</t>
  </si>
  <si>
    <t>Punto luce con comando centralizzato - IP44</t>
  </si>
  <si>
    <t>15.08.01.35.a</t>
  </si>
  <si>
    <t>Pulsante apriporta</t>
  </si>
  <si>
    <t>15.08.01.35.d</t>
  </si>
  <si>
    <t>Punto pulsante luminoso - IP40</t>
  </si>
  <si>
    <t>15.08.01.35.i</t>
  </si>
  <si>
    <t>Punto rilevatore di movimento - IP40</t>
  </si>
  <si>
    <t>15.08.01.36.f</t>
  </si>
  <si>
    <t>Punto pulsante luminoso - IP65</t>
  </si>
  <si>
    <t>15.08.01.36.h</t>
  </si>
  <si>
    <t>Punto rilevatore di movimento - IP44</t>
  </si>
  <si>
    <t>15.08.01.36.j</t>
  </si>
  <si>
    <t>Punto interruttore crepuscolare</t>
  </si>
  <si>
    <t>15.08.01.51.a</t>
  </si>
  <si>
    <t>Punto luce in parallelo - IP40</t>
  </si>
  <si>
    <t>15.08.01.52.c</t>
  </si>
  <si>
    <t>Punto luce in parallelo - IP65</t>
  </si>
  <si>
    <t>15.08.01.62.b*</t>
  </si>
  <si>
    <t>Punto luce illuminazione esterna</t>
  </si>
  <si>
    <t>15.08.11.01.a</t>
  </si>
  <si>
    <t>Punto luce per illuminazione di sicurezza - IP40</t>
  </si>
  <si>
    <t>15.08.11.02.c</t>
  </si>
  <si>
    <t>Punto luce per illuminazione di sicurezza - IP65</t>
  </si>
  <si>
    <t>15.13.01.01.c</t>
  </si>
  <si>
    <t>Lampada fluorescente 8W, 6V-4Ah, autonomia: 1 ora</t>
  </si>
  <si>
    <t>15.10.01.11.a</t>
  </si>
  <si>
    <t>punto presa 230V 10/16A, bivalente</t>
  </si>
  <si>
    <t>15.10.01.11.a1</t>
  </si>
  <si>
    <t>punto presa 230V 10/16A, UNI</t>
  </si>
  <si>
    <t>15.10.01.11.j</t>
  </si>
  <si>
    <t>Punto presa con interruttore bipolare luminoso</t>
  </si>
  <si>
    <t>15.10.01.15.c</t>
  </si>
  <si>
    <t>Punto presa - IP65</t>
  </si>
  <si>
    <t>15.10.01.51.a</t>
  </si>
  <si>
    <t>Punto forza generico - IP40</t>
  </si>
  <si>
    <t>15.11.01.01.a</t>
  </si>
  <si>
    <t>Punto tapparella - IP40</t>
  </si>
  <si>
    <t>15.11.01.11.a</t>
  </si>
  <si>
    <t>Punto termostato - IP40</t>
  </si>
  <si>
    <t>15.11.01.31.a</t>
  </si>
  <si>
    <t>Punto per aspiratore - IP40</t>
  </si>
  <si>
    <t>15.12.20.10*</t>
  </si>
  <si>
    <t>Plafoniera stagna 1x58W - Tipo 1</t>
  </si>
  <si>
    <t>15.12.20.20*</t>
  </si>
  <si>
    <t>Plafoniera stagna 1x36W - Tipo 1.1</t>
  </si>
  <si>
    <t>15.12.20.30*</t>
  </si>
  <si>
    <t>Apparecchio di illuminazione 11W - Tipo 2</t>
  </si>
  <si>
    <t>15.12.20.40*</t>
  </si>
  <si>
    <t>Apparecchio di illuminazione 32W - Tipo 3</t>
  </si>
  <si>
    <t>15.12.20.50*</t>
  </si>
  <si>
    <t>Apparecchio di illuminazione 26W - Tipo 4</t>
  </si>
  <si>
    <t>15.12.20.60*</t>
  </si>
  <si>
    <t>Apparecchio di illuminazione 40W - Tipo 5</t>
  </si>
  <si>
    <t>15.14.01.01</t>
  </si>
  <si>
    <t>Bandella  in acciaio zincato a fuoco, dimensione 35x3,5</t>
  </si>
  <si>
    <t>15.14.01.02.b</t>
  </si>
  <si>
    <t>Dispersori a puntazza in acciaio lunghezza 1,5 mt</t>
  </si>
  <si>
    <t>15.14.02.01</t>
  </si>
  <si>
    <t>Collettori  di  terra</t>
  </si>
  <si>
    <t>15.14.02.02.e*</t>
  </si>
  <si>
    <t>Collegamenti equipotenziali sulla tubazione dell'acqua</t>
  </si>
  <si>
    <t>15.14.02.02.f*</t>
  </si>
  <si>
    <t>Collegamenti equipotenziali sulla tubazione del gas</t>
  </si>
  <si>
    <t>15.14.02.02.g*</t>
  </si>
  <si>
    <t>Collegamenti equipotenziali sui canali e tubazioni</t>
  </si>
  <si>
    <t>15.15.01.01.a</t>
  </si>
  <si>
    <t>Tondino con sezione pari a 50 mm²</t>
  </si>
  <si>
    <t>15.16.01.01</t>
  </si>
  <si>
    <t>Pulsante campanello</t>
  </si>
  <si>
    <t>15.16.02.01.c</t>
  </si>
  <si>
    <t>Pulsantiera esterna con 10 pulsanti</t>
  </si>
  <si>
    <t>15.16.02.02</t>
  </si>
  <si>
    <t>Alimentatore per portiere elettrico</t>
  </si>
  <si>
    <t>15.16.02.03</t>
  </si>
  <si>
    <t>Relè di commutazione per portiere elettrico</t>
  </si>
  <si>
    <t>15.16.02.04</t>
  </si>
  <si>
    <t>Punto citofono interno</t>
  </si>
  <si>
    <t>15.17.01.01</t>
  </si>
  <si>
    <t>Palo di sostegno per antenne</t>
  </si>
  <si>
    <t>15.17.01.02</t>
  </si>
  <si>
    <t>Impianto antenne</t>
  </si>
  <si>
    <t>15.17.01.03.e</t>
  </si>
  <si>
    <t>Antenna parabolica</t>
  </si>
  <si>
    <t>15.17.01.05</t>
  </si>
  <si>
    <t>Messa a terra del palo antenna</t>
  </si>
  <si>
    <t>15.140.10.50*</t>
  </si>
  <si>
    <t xml:space="preserve">Contenitore in PVC </t>
  </si>
  <si>
    <t>15.17.02.02.b</t>
  </si>
  <si>
    <t>Centralina base SAT</t>
  </si>
  <si>
    <t>15.17.02.02.c*</t>
  </si>
  <si>
    <t>Multiswitch con 16 uscite derivate</t>
  </si>
  <si>
    <t>15.17.03.01</t>
  </si>
  <si>
    <t>Presa antenna</t>
  </si>
  <si>
    <t>15.17.03.02*</t>
  </si>
  <si>
    <t>Presa antenna SAT</t>
  </si>
  <si>
    <t>15.18.10.10*</t>
  </si>
  <si>
    <t>Punto prima presa telefono</t>
  </si>
  <si>
    <t>15.18.10.20*</t>
  </si>
  <si>
    <t>Punto successivo presa telefono</t>
  </si>
  <si>
    <t>15.19.10.10</t>
  </si>
  <si>
    <t xml:space="preserve">Verifica dell'impianto di messa a terra </t>
  </si>
  <si>
    <t>a corpo</t>
  </si>
  <si>
    <t>15.19.10.20</t>
  </si>
  <si>
    <t>Cntatti con AE o ENEL e la TELECOM</t>
  </si>
  <si>
    <t>15.19.10.30</t>
  </si>
  <si>
    <t>Impianti locali contatori</t>
  </si>
  <si>
    <t>Impianto elettrico</t>
  </si>
  <si>
    <t>h</t>
  </si>
  <si>
    <t>Operaio di 5. livello</t>
  </si>
  <si>
    <t>Operaio di 4. livello</t>
  </si>
  <si>
    <t xml:space="preserve">OFFERTA CON PREZZI UNITARI </t>
  </si>
  <si>
    <t xml:space="preserve">Codice gara:  </t>
  </si>
  <si>
    <t>IMPORTO DEI LAVORI SENZA SICUREZZA</t>
  </si>
  <si>
    <t>Importo Lavori a MISURA</t>
  </si>
  <si>
    <t>Importo Lavori a CORPO</t>
  </si>
  <si>
    <t>IMPORTO TOTALE OFFERTO PER LAVORI A CORPO e/o AD MISURA SENZA ONERI DI SICUREZZA</t>
  </si>
  <si>
    <t>COSTI PER LA SICUREZZA</t>
  </si>
  <si>
    <t>IMPORTO COMPLESSIVO DEI LAVORI CON LA SICUREZZA</t>
  </si>
  <si>
    <t>IMPORTO COMPLESSIVO PER LA SICUREZZA</t>
  </si>
  <si>
    <t xml:space="preserve">ALLEGATO 4 - MODULO DELL’OFFERTA LISTA DELLE </t>
  </si>
  <si>
    <t xml:space="preserve">CATEGORIE DI LAVORAZIONI E FORNITURE </t>
  </si>
  <si>
    <t>Operaio di 3. livello</t>
  </si>
  <si>
    <t>Allacciamento alla stazione di teleriscaldamento</t>
  </si>
  <si>
    <t>a c</t>
  </si>
  <si>
    <t>Valvola di sicurezza per riscaldamento</t>
  </si>
  <si>
    <t>cad</t>
  </si>
  <si>
    <t>Valvola di sicurezza  per bollitori</t>
  </si>
  <si>
    <t>Apparecchiatura di espansione</t>
  </si>
  <si>
    <t>Imbuto di scarico</t>
  </si>
  <si>
    <t>Manometro</t>
  </si>
  <si>
    <t>Termometro bimetallico</t>
  </si>
  <si>
    <t>Pozzetto ad immersione</t>
  </si>
  <si>
    <t>Trattamento acqua</t>
  </si>
  <si>
    <t>Sistema di accumulo</t>
  </si>
  <si>
    <t>Lancia di circolazione</t>
  </si>
  <si>
    <t>Pompa di circolazione per circuito primario</t>
  </si>
  <si>
    <t>Pompa di circolazione per circuito alloggi</t>
  </si>
  <si>
    <t>Valvola d'intercettazione a sfera Ø 2"</t>
  </si>
  <si>
    <t>Valvola d'intercettazione a sfera Ø 1"1/2</t>
  </si>
  <si>
    <t>Valvola d'intercettazione a sfera Ø 1"1/4</t>
  </si>
  <si>
    <t>Valvola d'intercettazione a sfera Ø  1"</t>
  </si>
  <si>
    <t>Valvola d'intercettazione a sfera Ø 3/4"</t>
  </si>
  <si>
    <t>Valvola di ritegno</t>
  </si>
  <si>
    <t>Valvola automatica per sfogo aria</t>
  </si>
  <si>
    <t>Rubinetto di carico e scarico</t>
  </si>
  <si>
    <t>Targhetta</t>
  </si>
  <si>
    <t>Barilotto raccolta aria</t>
  </si>
  <si>
    <t>Filtro d'impurità con corpo in bronzo  Ø 2"</t>
  </si>
  <si>
    <t>Filtro d'impurità con corpo in bronzo  Ø 3/4"</t>
  </si>
  <si>
    <t>Valvola di taratura</t>
  </si>
  <si>
    <t>Panello radiante a pavimento</t>
  </si>
  <si>
    <t>m²</t>
  </si>
  <si>
    <t>Isolazione termica ed acustica</t>
  </si>
  <si>
    <t>Limitatore temperatura di ritorno</t>
  </si>
  <si>
    <t>Radiatore da bagno</t>
  </si>
  <si>
    <t>elem</t>
  </si>
  <si>
    <t>Radiatore a tubo H 1800: 2 colonne</t>
  </si>
  <si>
    <t>Radiatore a tubo H 600: 3 colonne</t>
  </si>
  <si>
    <t>Valvola termostatica</t>
  </si>
  <si>
    <t>Detentore</t>
  </si>
  <si>
    <t>Valvolina di sfiato per radiatori</t>
  </si>
  <si>
    <t>Mensole universali</t>
  </si>
  <si>
    <t>Rosette</t>
  </si>
  <si>
    <t>Cassette ad incasso</t>
  </si>
  <si>
    <t>Contatore di calore compatto multicampo: Qn = 1,0 m3/h - Qn max = 1,5 m3/h</t>
  </si>
  <si>
    <t>Valvole motorizzate</t>
  </si>
  <si>
    <t>Contatore di acqua ad incasso</t>
  </si>
  <si>
    <t>Contatore di acqua a parete</t>
  </si>
  <si>
    <t>Regolatore di circolazione</t>
  </si>
  <si>
    <t>Valvole di intercettazione e misurazione colonne</t>
  </si>
  <si>
    <t>Regolatore della pressione differenziale</t>
  </si>
  <si>
    <t>Valvola di intercettazione ad incasso</t>
  </si>
  <si>
    <t>m</t>
  </si>
  <si>
    <t>Tubo  nero Ø 2"</t>
  </si>
  <si>
    <t>Tubo nero Ø  1"1/2</t>
  </si>
  <si>
    <t>Tubo  nero Ø  1"1/4</t>
  </si>
  <si>
    <t>Tubo  nero Ø  1"</t>
  </si>
  <si>
    <t>Tubo  nero Ø  3/4"</t>
  </si>
  <si>
    <t>Tubo  nero  Ø  1/2"</t>
  </si>
  <si>
    <t>Isolamento termico Ø  2"</t>
  </si>
  <si>
    <t>Isolamento termico Ø 1"1/2</t>
  </si>
  <si>
    <t>Isolamento termico Ø 1"1/4</t>
  </si>
  <si>
    <t>Isolamento termico Ø 1"</t>
  </si>
  <si>
    <t>Isolamento termico Ø 3/4"</t>
  </si>
  <si>
    <t>Isolamento termico Ø 1/2"</t>
  </si>
  <si>
    <t>Tubo in polietilene Ø 63 x 8,7 mm</t>
  </si>
  <si>
    <t>Tubo in polietilene  Ø 50 x 6,9 mm</t>
  </si>
  <si>
    <t>Tubo in polietilene Ø 40 x 5,5 mm</t>
  </si>
  <si>
    <t>Tubo in polietilene Ø 32 x 4,4 mm</t>
  </si>
  <si>
    <t>Tubo in polietilene  Ø 25 x 3,6 mm</t>
  </si>
  <si>
    <t>Tubo in polietilene Ø 20 x 2,8 mm</t>
  </si>
  <si>
    <t>Tubo in polietilene  Ø 16 x 2,2 mm</t>
  </si>
  <si>
    <t>Isolamento termico Ø 2"</t>
  </si>
  <si>
    <t>Isolamento termico Ø 3/8"</t>
  </si>
  <si>
    <t>Collettore solare piatto alto rendimento</t>
  </si>
  <si>
    <t>Tubo di rame Ø  35 * 1,5 mm</t>
  </si>
  <si>
    <t>Tubo di rame Ø 28 * 1,5 mm</t>
  </si>
  <si>
    <t>Tubo di rame Ø  22 * 1 mm</t>
  </si>
  <si>
    <t>Tubo di rame Ø 18 * 1 mm</t>
  </si>
  <si>
    <t>Vaso d'espansione a membrana</t>
  </si>
  <si>
    <t>Contenitore in materiale sintetico</t>
  </si>
  <si>
    <t>Gruppo di alimentazione manuale</t>
  </si>
  <si>
    <t>Isolazione termica  Ø 1"1/4</t>
  </si>
  <si>
    <t>Isolazione termica  Ø 1"</t>
  </si>
  <si>
    <t>Stazione solare</t>
  </si>
  <si>
    <t>Antigelo</t>
  </si>
  <si>
    <t>Valvola miscelatrice a tre vie</t>
  </si>
  <si>
    <t>Termostato ambiente</t>
  </si>
  <si>
    <t>Sonda ad immersione</t>
  </si>
  <si>
    <t>Termosonda ad immersione</t>
  </si>
  <si>
    <t>Termosonda climatica</t>
  </si>
  <si>
    <t>Quadro elettrico di comando</t>
  </si>
  <si>
    <t>Regolazione DDC</t>
  </si>
  <si>
    <t>Regolazione elettronica</t>
  </si>
  <si>
    <t>Linea Bus</t>
  </si>
  <si>
    <t>Installazione elettrica</t>
  </si>
  <si>
    <t>Impianto doccia con piatto 1.000 * 800 * 25 mm</t>
  </si>
  <si>
    <t>Impianto doccia con piatto 1.000 * 900 * 25 mm</t>
  </si>
  <si>
    <t>Impianto doccia con piatto 900 * 900 * 25 mm</t>
  </si>
  <si>
    <t>Parete doccia con entrata ad angolo</t>
  </si>
  <si>
    <t>Porta doccia con entrata frontale</t>
  </si>
  <si>
    <t>Doccia adatta per disabili 1.000 * 900 mm</t>
  </si>
  <si>
    <t>Doccia adatta per disabili 900 * 900 mm</t>
  </si>
  <si>
    <t>Impianto vasca da bagno</t>
  </si>
  <si>
    <t>Impianto WC con accessori</t>
  </si>
  <si>
    <t>Impianto lavabo</t>
  </si>
  <si>
    <t>Bidet</t>
  </si>
  <si>
    <t>WC per diversamente abili, esecuzione a pavimento</t>
  </si>
  <si>
    <t>Lavabo per diversamente abili</t>
  </si>
  <si>
    <t>Maniglione per WC per diversamente abili: L 265 mm - rigido</t>
  </si>
  <si>
    <t>Maniglione per WC per diversamente abili: L 805 mm - ribaltabile</t>
  </si>
  <si>
    <t>Attacchi per  lavelli cucina</t>
  </si>
  <si>
    <t>Attacco lavatrici e  lavastoviglie</t>
  </si>
  <si>
    <t>Idrante erogazione giardino</t>
  </si>
  <si>
    <t>Idrante erogazione giardino, esecuzione  antigelo</t>
  </si>
  <si>
    <t>Filtro d'acqua a controlavaggio a manicotto</t>
  </si>
  <si>
    <t>Filtro a candela</t>
  </si>
  <si>
    <t>Riduttore di pressione a manicotto</t>
  </si>
  <si>
    <t>By-pass</t>
  </si>
  <si>
    <t>Installazione contatore d'acqua</t>
  </si>
  <si>
    <t>Valvola a sede inclinata Ø 1"1/2"</t>
  </si>
  <si>
    <t>Valvola a  con sede inclinata Ø 1"1/4</t>
  </si>
  <si>
    <t>Valvola a sede inclinata Ø 1"</t>
  </si>
  <si>
    <t>Valvola a sede inclinata Ø  3/4"</t>
  </si>
  <si>
    <t>Valvola a con sede inclinata Ø 1/2"</t>
  </si>
  <si>
    <t>Valvola di ritegno Ø 1"1/2</t>
  </si>
  <si>
    <t>Valvola di ritegno  Ø  1"</t>
  </si>
  <si>
    <t>Valvola di ritegno Ø 3/4"</t>
  </si>
  <si>
    <t>Valvola di ritegno Ø 1/2"</t>
  </si>
  <si>
    <t>Pompa di ricircolo a manicotto</t>
  </si>
  <si>
    <t>Tubazione di scarico in ghisa Ø 125</t>
  </si>
  <si>
    <t>Tubazione di scarico in ghisa Ø 100</t>
  </si>
  <si>
    <t>Tubazione di scarico in ghisa Ø 75</t>
  </si>
  <si>
    <t>Sistema tubazioni di scarico Ø 150</t>
  </si>
  <si>
    <t>Sistema tubazioni di scarico Ø 125</t>
  </si>
  <si>
    <t>Sistema tubazioni di scarico Ø 100</t>
  </si>
  <si>
    <t>Tubazione di scarico in PE-HD Ø 90 mm</t>
  </si>
  <si>
    <t>Tubazione di scarico in  PE-HD Ø  75 mm</t>
  </si>
  <si>
    <t>Tubazione di scarico in PE-HD Ø 63 mm</t>
  </si>
  <si>
    <t>Tubazione di scarico in PE-HD Ø  50 mm</t>
  </si>
  <si>
    <t>Piastra fonoassorbente</t>
  </si>
  <si>
    <t>Tubo in PVC  DN 200 mm</t>
  </si>
  <si>
    <t>Tubo in PVC  DN 160 mm</t>
  </si>
  <si>
    <t>Tubo in PVC  DN 125 mm</t>
  </si>
  <si>
    <t>Tubo in PVC  DN 110 mm</t>
  </si>
  <si>
    <t>Tubo d'acciaio INOX Ø  42x1,5</t>
  </si>
  <si>
    <t>Tubo d'acciaio INOX Ø  35x1,5</t>
  </si>
  <si>
    <t>Tubo d'acciaio INOX Ø  28x1,2</t>
  </si>
  <si>
    <t>Tubo d'acciaio INOX Ø  22x1,2</t>
  </si>
  <si>
    <t>Tubo d'acciaio INOX Ø  18x1,0</t>
  </si>
  <si>
    <t>Tubo d'acciaio INOX Ø 15x1,0</t>
  </si>
  <si>
    <t>Tubo in polietilene reticolato Ø  50 * 6,9 mm</t>
  </si>
  <si>
    <t>Tubo in polietilene reticolato Ø 40 * 5,5 mm</t>
  </si>
  <si>
    <t>Tubo in polietilene reticolato Ø 32 * 4,4 mm</t>
  </si>
  <si>
    <t>Tubo in polietilene reticolato Ø 25 * 3,5 mm</t>
  </si>
  <si>
    <t>Tubo in polietilene reticolato Ø 20 * 2,8 mm</t>
  </si>
  <si>
    <t>Tubo in polietilene reticolato Ø 16 * 2,2 mm</t>
  </si>
  <si>
    <t>Tubazione a pressione in polietilene</t>
  </si>
  <si>
    <t>Tubazioni in polietilene D=50 mm</t>
  </si>
  <si>
    <t>Pompa di sollevamento</t>
  </si>
  <si>
    <t>Passaggi tubazioni Ø 200</t>
  </si>
  <si>
    <t>Passaggi tubazioni Ø 80</t>
  </si>
  <si>
    <t>Ventilatore per WC singolo</t>
  </si>
  <si>
    <t>Tubo PVC per ventilazione Ø 150 mm</t>
  </si>
  <si>
    <t>Tubo PVC per ventilazione Ø 125 mm</t>
  </si>
  <si>
    <t>Tubo PVC per ventilazione Ø 100 mm</t>
  </si>
  <si>
    <t>Tubo PVC per ventilazione Ø 80 mm</t>
  </si>
  <si>
    <t>Griglia di protezione</t>
  </si>
  <si>
    <t>Serranda di non ritorno per aspirazione cucina</t>
  </si>
  <si>
    <t>Canali zincati</t>
  </si>
  <si>
    <t>Estintore portatile</t>
  </si>
  <si>
    <t>Cartelli segnaletici</t>
  </si>
  <si>
    <t>Serbatoio per l'acqua piovana in PE</t>
  </si>
  <si>
    <t>Impianti di filtraggio per l'acqua piovana</t>
  </si>
  <si>
    <t>Unità compatta di pompaggio</t>
  </si>
  <si>
    <t>01.01.01.1.a</t>
  </si>
  <si>
    <t>01.01.01.1.b</t>
  </si>
  <si>
    <t>01.01.01.1.c</t>
  </si>
  <si>
    <t>01.01.01.2</t>
  </si>
  <si>
    <t>01.01.01.3</t>
  </si>
  <si>
    <t>01.01.01.4</t>
  </si>
  <si>
    <t>01.01.01.5</t>
  </si>
  <si>
    <t>01.01.01.6</t>
  </si>
  <si>
    <t>01.01.01.7</t>
  </si>
  <si>
    <t>01.01.01.8</t>
  </si>
  <si>
    <t>01.01.01.9</t>
  </si>
  <si>
    <t>01.01.01.10</t>
  </si>
  <si>
    <t>01.01.01.11</t>
  </si>
  <si>
    <t>01.01.01.12</t>
  </si>
  <si>
    <t>01.01.01.13.a</t>
  </si>
  <si>
    <t>01.01.01.13.b</t>
  </si>
  <si>
    <t>01.01.01.14.a</t>
  </si>
  <si>
    <t>01.01.01.14.b</t>
  </si>
  <si>
    <t>01.01.01.14.c</t>
  </si>
  <si>
    <t>01.01.01.14.d</t>
  </si>
  <si>
    <t>01.01.01.14.e</t>
  </si>
  <si>
    <t>01.01.01.15</t>
  </si>
  <si>
    <t>01.01.01.16</t>
  </si>
  <si>
    <t>01.01.01.17</t>
  </si>
  <si>
    <t>01.01.01.18</t>
  </si>
  <si>
    <t>01.01.01.19</t>
  </si>
  <si>
    <t>01.01.01.20.a</t>
  </si>
  <si>
    <t>01.01.01.20.b</t>
  </si>
  <si>
    <t>01.01.01.21</t>
  </si>
  <si>
    <t>01.01.01.22</t>
  </si>
  <si>
    <t>01.01.01.23</t>
  </si>
  <si>
    <t>01.01.01.24</t>
  </si>
  <si>
    <t>01.01.01.25</t>
  </si>
  <si>
    <t>01.01.01.26.a</t>
  </si>
  <si>
    <t>01.01.01.26.b</t>
  </si>
  <si>
    <t>01.01.01.27</t>
  </si>
  <si>
    <t>01.01.01.28</t>
  </si>
  <si>
    <t>01.01.01.29</t>
  </si>
  <si>
    <t>01.01.01.30</t>
  </si>
  <si>
    <t>01.01.01.31</t>
  </si>
  <si>
    <t>01.01.01.32</t>
  </si>
  <si>
    <t>01.01.01.33</t>
  </si>
  <si>
    <t>01.01.01.34</t>
  </si>
  <si>
    <t>01.01.01.35</t>
  </si>
  <si>
    <t>01.01.01.36</t>
  </si>
  <si>
    <t>01.01.01.37</t>
  </si>
  <si>
    <t>01.01.01.38</t>
  </si>
  <si>
    <t>01.01.01.39</t>
  </si>
  <si>
    <t>01.01.01.40</t>
  </si>
  <si>
    <t>01.01.01.41.a</t>
  </si>
  <si>
    <t>01.01.01.41.b</t>
  </si>
  <si>
    <t>01.01.01.41.c</t>
  </si>
  <si>
    <t>01.01.01.41.d</t>
  </si>
  <si>
    <t>01.01.01.41.e</t>
  </si>
  <si>
    <t>01.01.01.41.f</t>
  </si>
  <si>
    <t>01.01.01.42.a</t>
  </si>
  <si>
    <t>01.01.01.42.b</t>
  </si>
  <si>
    <t>01.01.01.42.c</t>
  </si>
  <si>
    <t>01.01.01.42.d</t>
  </si>
  <si>
    <t>01.01.01.42.e</t>
  </si>
  <si>
    <t>01.01.01.42.f</t>
  </si>
  <si>
    <t>01.01.01.43.a</t>
  </si>
  <si>
    <t>01.01.01.43.b</t>
  </si>
  <si>
    <t>01.01.01.43.c</t>
  </si>
  <si>
    <t>01.01.01.43.d</t>
  </si>
  <si>
    <t>01.01.01.43.e</t>
  </si>
  <si>
    <t>01.01.01.43.f</t>
  </si>
  <si>
    <t>01.01.01.43.g</t>
  </si>
  <si>
    <t>01.01.01.44.a</t>
  </si>
  <si>
    <t>01.01.01.44.b</t>
  </si>
  <si>
    <t>01.01.01.44.c</t>
  </si>
  <si>
    <t>01.01.01.44.d</t>
  </si>
  <si>
    <t>01.01.01.44.e</t>
  </si>
  <si>
    <t>01.01.01.44.f</t>
  </si>
  <si>
    <t>01.01.01.44.g</t>
  </si>
  <si>
    <t>01.01.01.45</t>
  </si>
  <si>
    <t>01.01.01.46.a</t>
  </si>
  <si>
    <t>01.01.01.46.b</t>
  </si>
  <si>
    <t>01.01.01.46.c</t>
  </si>
  <si>
    <t>01.01.01.46.d</t>
  </si>
  <si>
    <t>01.01.01.47</t>
  </si>
  <si>
    <t>01.01.01.48</t>
  </si>
  <si>
    <t>01.01.01.49</t>
  </si>
  <si>
    <t>01.01.01.50.a</t>
  </si>
  <si>
    <t>01.01.01.50.b</t>
  </si>
  <si>
    <t>01.01.01.51</t>
  </si>
  <si>
    <t>01.01.01.52</t>
  </si>
  <si>
    <t>01.01.02.1</t>
  </si>
  <si>
    <t>01.01.02.2</t>
  </si>
  <si>
    <t>01.01.02.3</t>
  </si>
  <si>
    <t>01.01.02.4</t>
  </si>
  <si>
    <t>01.01.02.5</t>
  </si>
  <si>
    <t>01.01.02.6</t>
  </si>
  <si>
    <t>01.01.02.7</t>
  </si>
  <si>
    <t>01.01.02.8</t>
  </si>
  <si>
    <t>01.01.02.9</t>
  </si>
  <si>
    <t>01.01.02.10</t>
  </si>
  <si>
    <t>01.02.01.1.a</t>
  </si>
  <si>
    <t>01.02.01.1.b</t>
  </si>
  <si>
    <t>01.02.01.1.c</t>
  </si>
  <si>
    <t>01.02.01.2</t>
  </si>
  <si>
    <t>01.02.01.3</t>
  </si>
  <si>
    <t>01.02.01.4.a</t>
  </si>
  <si>
    <t>01.02.01.4.b</t>
  </si>
  <si>
    <t>01.02.01.5</t>
  </si>
  <si>
    <t>01.02.01.6</t>
  </si>
  <si>
    <t>01.02.01.7</t>
  </si>
  <si>
    <t>01.02.01.8</t>
  </si>
  <si>
    <t>01.02.01.9</t>
  </si>
  <si>
    <t>01.02.01.10</t>
  </si>
  <si>
    <t>01.02.01.11</t>
  </si>
  <si>
    <t>01.02.01.12</t>
  </si>
  <si>
    <t>01.02.01.13</t>
  </si>
  <si>
    <t>01.02.01.14</t>
  </si>
  <si>
    <t>01.02.01.15</t>
  </si>
  <si>
    <t>01.02.01.16</t>
  </si>
  <si>
    <t>01.02.01.17</t>
  </si>
  <si>
    <t>01.02.01.18</t>
  </si>
  <si>
    <t>01.02.01.19</t>
  </si>
  <si>
    <t>01.02.01.20</t>
  </si>
  <si>
    <t>01.02.01.21</t>
  </si>
  <si>
    <t>01.02.01.22.a</t>
  </si>
  <si>
    <t>01.02.01.22.b</t>
  </si>
  <si>
    <t>01.02.01.22.c</t>
  </si>
  <si>
    <t>01.02.01.22.d</t>
  </si>
  <si>
    <t>01.02.01.22.e</t>
  </si>
  <si>
    <t>01.02.01.23.a</t>
  </si>
  <si>
    <t>01.02.01.23.b</t>
  </si>
  <si>
    <t>01.02.01.23.c</t>
  </si>
  <si>
    <t>01.02.01.23.d</t>
  </si>
  <si>
    <t>01.02.01.24</t>
  </si>
  <si>
    <t>01.02.01.25</t>
  </si>
  <si>
    <t>01.02.01.26.a</t>
  </si>
  <si>
    <t>01.02.01.26.b</t>
  </si>
  <si>
    <t>01.02.01.26.c</t>
  </si>
  <si>
    <t>01.02.01.27.a</t>
  </si>
  <si>
    <t>01.02.01.27.b</t>
  </si>
  <si>
    <t>01.02.01.27.c</t>
  </si>
  <si>
    <t>01.02.01.28.a</t>
  </si>
  <si>
    <t>01.02.01.28.b</t>
  </si>
  <si>
    <t>01.02.01.28.c</t>
  </si>
  <si>
    <t>01.02.01.28.d</t>
  </si>
  <si>
    <t>01.02.01.29</t>
  </si>
  <si>
    <t>01.02.01.30.a</t>
  </si>
  <si>
    <t>01.02.01.30.b</t>
  </si>
  <si>
    <t>01.02.01.30.c</t>
  </si>
  <si>
    <t>01.02.01.30.d</t>
  </si>
  <si>
    <t>01.02.01.31.a</t>
  </si>
  <si>
    <t>Parapetto guardia corpo per superfici piane o inclinate</t>
  </si>
  <si>
    <t xml:space="preserve">Posa di opportuna protezione dei percorsi pedonali obbligati dalla caduta di materiali </t>
  </si>
  <si>
    <t xml:space="preserve">Recinzione della base di ponteggi e/o castelli per il carico e scarico </t>
  </si>
  <si>
    <t>Puntellatura di strutture non portanti, h = max m 4,00</t>
  </si>
  <si>
    <t>Nolo di scivolo per macerie composto da un singolo convogliatore in tubo di PVC</t>
  </si>
  <si>
    <t>Fornitura e posa di cassone metallico per contenimento di materiali di scavo/macerie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</si>
</sst>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[$€-1]"/>
    <numFmt numFmtId="173" formatCode="#,##0.00\ &quot;€&quot;"/>
    <numFmt numFmtId="174" formatCode="#,##0_);\(#,##0\)"/>
    <numFmt numFmtId="175" formatCode="_-[$€-2]\ * #,##0.00_-;\-[$€-2]\ * #,##0.00_-;_-[$€-2]\ * &quot;-&quot;??_-"/>
    <numFmt numFmtId="176" formatCode="&quot;€&quot;\ #,##0.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###"/>
    <numFmt numFmtId="182" formatCode="#,##0.00000"/>
  </numFmts>
  <fonts count="1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Alignment="0">
      <protection locked="0"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4" fontId="0" fillId="0" borderId="1" xfId="0" applyNumberFormat="1" applyFont="1" applyFill="1" applyBorder="1" applyAlignment="1" applyProtection="1">
      <alignment horizontal="right" vertical="top"/>
      <protection/>
    </xf>
    <xf numFmtId="4" fontId="0" fillId="0" borderId="2" xfId="0" applyNumberFormat="1" applyFont="1" applyFill="1" applyBorder="1" applyAlignment="1" applyProtection="1">
      <alignment horizontal="right" vertical="top"/>
      <protection/>
    </xf>
    <xf numFmtId="174" fontId="0" fillId="0" borderId="3" xfId="0" applyNumberFormat="1" applyFont="1" applyFill="1" applyBorder="1" applyAlignment="1" applyProtection="1">
      <alignment horizontal="center" vertical="top"/>
      <protection/>
    </xf>
    <xf numFmtId="174" fontId="0" fillId="0" borderId="4" xfId="0" applyNumberFormat="1" applyFont="1" applyFill="1" applyBorder="1" applyAlignment="1" applyProtection="1">
      <alignment horizontal="center" vertical="top"/>
      <protection/>
    </xf>
    <xf numFmtId="49" fontId="0" fillId="0" borderId="5" xfId="0" applyNumberFormat="1" applyFont="1" applyFill="1" applyBorder="1" applyAlignment="1" applyProtection="1">
      <alignment horizontal="left" vertical="top"/>
      <protection/>
    </xf>
    <xf numFmtId="49" fontId="0" fillId="0" borderId="5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vertical="top"/>
      <protection/>
    </xf>
    <xf numFmtId="49" fontId="4" fillId="0" borderId="5" xfId="0" applyNumberFormat="1" applyFont="1" applyFill="1" applyBorder="1" applyAlignment="1" applyProtection="1">
      <alignment horizontal="left" vertical="top"/>
      <protection/>
    </xf>
    <xf numFmtId="174" fontId="4" fillId="0" borderId="5" xfId="0" applyNumberFormat="1" applyFont="1" applyFill="1" applyBorder="1" applyAlignment="1" applyProtection="1">
      <alignment horizontal="justify" vertical="top"/>
      <protection/>
    </xf>
    <xf numFmtId="49" fontId="4" fillId="0" borderId="6" xfId="0" applyNumberFormat="1" applyFont="1" applyFill="1" applyBorder="1" applyAlignment="1" applyProtection="1">
      <alignment vertical="top"/>
      <protection/>
    </xf>
    <xf numFmtId="173" fontId="0" fillId="0" borderId="3" xfId="0" applyNumberFormat="1" applyBorder="1" applyAlignment="1" applyProtection="1">
      <alignment horizontal="right" vertical="top"/>
      <protection locked="0"/>
    </xf>
    <xf numFmtId="173" fontId="0" fillId="0" borderId="4" xfId="0" applyNumberFormat="1" applyBorder="1" applyAlignment="1" applyProtection="1">
      <alignment horizontal="right" vertical="top"/>
      <protection locked="0"/>
    </xf>
    <xf numFmtId="176" fontId="1" fillId="3" borderId="7" xfId="0" applyNumberFormat="1" applyFont="1" applyFill="1" applyBorder="1" applyAlignment="1" applyProtection="1">
      <alignment horizontal="left"/>
      <protection locked="0"/>
    </xf>
    <xf numFmtId="176" fontId="0" fillId="0" borderId="3" xfId="0" applyNumberFormat="1" applyFont="1" applyBorder="1" applyAlignment="1" applyProtection="1">
      <alignment/>
      <protection locked="0"/>
    </xf>
    <xf numFmtId="176" fontId="0" fillId="0" borderId="3" xfId="0" applyNumberFormat="1" applyFont="1" applyFill="1" applyBorder="1" applyAlignment="1" applyProtection="1">
      <alignment/>
      <protection locked="0"/>
    </xf>
    <xf numFmtId="176" fontId="0" fillId="0" borderId="4" xfId="0" applyNumberFormat="1" applyFont="1" applyBorder="1" applyAlignment="1" applyProtection="1">
      <alignment/>
      <protection locked="0"/>
    </xf>
    <xf numFmtId="176" fontId="0" fillId="0" borderId="3" xfId="0" applyNumberFormat="1" applyFont="1" applyFill="1" applyBorder="1" applyAlignment="1" applyProtection="1">
      <alignment vertical="top"/>
      <protection locked="0"/>
    </xf>
    <xf numFmtId="176" fontId="0" fillId="0" borderId="3" xfId="0" applyNumberFormat="1" applyFont="1" applyFill="1" applyBorder="1" applyAlignment="1" applyProtection="1">
      <alignment vertical="top" wrapText="1"/>
      <protection locked="0"/>
    </xf>
    <xf numFmtId="176" fontId="0" fillId="0" borderId="3" xfId="18" applyNumberFormat="1" applyFont="1" applyFill="1" applyBorder="1" applyAlignment="1" applyProtection="1">
      <alignment vertical="top"/>
      <protection locked="0"/>
    </xf>
    <xf numFmtId="176" fontId="0" fillId="0" borderId="4" xfId="18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2" fillId="4" borderId="8" xfId="0" applyFont="1" applyFill="1" applyBorder="1" applyAlignment="1" applyProtection="1">
      <alignment horizontal="left" vertical="center" wrapText="1"/>
      <protection/>
    </xf>
    <xf numFmtId="0" fontId="4" fillId="4" borderId="9" xfId="0" applyFont="1" applyFill="1" applyBorder="1" applyAlignment="1" applyProtection="1">
      <alignment horizontal="left" vertical="center" wrapText="1"/>
      <protection/>
    </xf>
    <xf numFmtId="0" fontId="1" fillId="3" borderId="10" xfId="0" applyFont="1" applyFill="1" applyBorder="1" applyAlignment="1" applyProtection="1">
      <alignment horizontal="left"/>
      <protection/>
    </xf>
    <xf numFmtId="0" fontId="0" fillId="3" borderId="11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 horizontal="center"/>
      <protection/>
    </xf>
    <xf numFmtId="4" fontId="1" fillId="3" borderId="12" xfId="0" applyNumberFormat="1" applyFont="1" applyFill="1" applyBorder="1" applyAlignment="1" applyProtection="1">
      <alignment horizontal="left"/>
      <protection/>
    </xf>
    <xf numFmtId="176" fontId="1" fillId="3" borderId="11" xfId="0" applyNumberFormat="1" applyFont="1" applyFill="1" applyBorder="1" applyAlignment="1" applyProtection="1">
      <alignment horizontal="left"/>
      <protection/>
    </xf>
    <xf numFmtId="176" fontId="1" fillId="3" borderId="13" xfId="0" applyNumberFormat="1" applyFont="1" applyFill="1" applyBorder="1" applyAlignment="1" applyProtection="1">
      <alignment horizontal="right"/>
      <protection/>
    </xf>
    <xf numFmtId="49" fontId="0" fillId="0" borderId="5" xfId="0" applyNumberFormat="1" applyBorder="1" applyAlignment="1" applyProtection="1">
      <alignment horizontal="left" vertical="top"/>
      <protection/>
    </xf>
    <xf numFmtId="1" fontId="0" fillId="0" borderId="3" xfId="0" applyNumberFormat="1" applyBorder="1" applyAlignment="1" applyProtection="1">
      <alignment horizontal="left" vertical="top" wrapText="1"/>
      <protection/>
    </xf>
    <xf numFmtId="49" fontId="0" fillId="0" borderId="3" xfId="0" applyNumberFormat="1" applyBorder="1" applyAlignment="1" applyProtection="1">
      <alignment horizontal="center" vertical="top"/>
      <protection/>
    </xf>
    <xf numFmtId="181" fontId="0" fillId="0" borderId="1" xfId="0" applyNumberFormat="1" applyBorder="1" applyAlignment="1" applyProtection="1">
      <alignment horizontal="right" vertical="top"/>
      <protection/>
    </xf>
    <xf numFmtId="173" fontId="0" fillId="0" borderId="14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horizontal="left" vertical="top"/>
      <protection/>
    </xf>
    <xf numFmtId="49" fontId="0" fillId="0" borderId="6" xfId="0" applyNumberFormat="1" applyBorder="1" applyAlignment="1" applyProtection="1">
      <alignment horizontal="left" vertical="top"/>
      <protection/>
    </xf>
    <xf numFmtId="1" fontId="0" fillId="0" borderId="4" xfId="0" applyNumberFormat="1" applyBorder="1" applyAlignment="1" applyProtection="1">
      <alignment horizontal="left" vertical="top" wrapText="1"/>
      <protection/>
    </xf>
    <xf numFmtId="49" fontId="0" fillId="0" borderId="4" xfId="0" applyNumberFormat="1" applyBorder="1" applyAlignment="1" applyProtection="1">
      <alignment horizontal="center" vertical="top"/>
      <protection/>
    </xf>
    <xf numFmtId="181" fontId="0" fillId="0" borderId="2" xfId="0" applyNumberFormat="1" applyBorder="1" applyAlignment="1" applyProtection="1">
      <alignment horizontal="right" vertical="top"/>
      <protection/>
    </xf>
    <xf numFmtId="173" fontId="0" fillId="0" borderId="15" xfId="0" applyNumberFormat="1" applyBorder="1" applyAlignment="1" applyProtection="1">
      <alignment horizontal="right" vertical="top"/>
      <protection/>
    </xf>
    <xf numFmtId="0" fontId="1" fillId="3" borderId="16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>
      <alignment horizontal="left"/>
      <protection/>
    </xf>
    <xf numFmtId="0" fontId="1" fillId="3" borderId="7" xfId="0" applyFont="1" applyFill="1" applyBorder="1" applyAlignment="1" applyProtection="1">
      <alignment horizontal="center"/>
      <protection/>
    </xf>
    <xf numFmtId="4" fontId="1" fillId="3" borderId="17" xfId="0" applyNumberFormat="1" applyFont="1" applyFill="1" applyBorder="1" applyAlignment="1" applyProtection="1">
      <alignment horizontal="left"/>
      <protection/>
    </xf>
    <xf numFmtId="176" fontId="1" fillId="3" borderId="18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 applyProtection="1" quotePrefix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4" fontId="0" fillId="0" borderId="1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0" fillId="0" borderId="3" xfId="0" applyFont="1" applyFill="1" applyBorder="1" applyAlignment="1" applyProtection="1">
      <alignment horizontal="center"/>
      <protection/>
    </xf>
    <xf numFmtId="4" fontId="0" fillId="0" borderId="1" xfId="0" applyNumberFormat="1" applyFont="1" applyFill="1" applyBorder="1" applyAlignment="1" applyProtection="1">
      <alignment/>
      <protection/>
    </xf>
    <xf numFmtId="176" fontId="0" fillId="0" borderId="14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6" xfId="0" applyFont="1" applyBorder="1" applyAlignment="1" applyProtection="1" quotePrefix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0" borderId="3" xfId="0" applyFont="1" applyFill="1" applyBorder="1" applyAlignment="1" applyProtection="1">
      <alignment vertical="top" wrapText="1"/>
      <protection/>
    </xf>
    <xf numFmtId="176" fontId="0" fillId="0" borderId="14" xfId="18" applyNumberFormat="1" applyFont="1" applyFill="1" applyBorder="1" applyAlignment="1" applyProtection="1">
      <alignment horizontal="right" vertical="top"/>
      <protection/>
    </xf>
    <xf numFmtId="0" fontId="0" fillId="0" borderId="0" xfId="0" applyAlignment="1" applyProtection="1">
      <alignment horizontal="left"/>
      <protection/>
    </xf>
    <xf numFmtId="176" fontId="0" fillId="0" borderId="3" xfId="18" applyNumberFormat="1" applyFont="1" applyFill="1" applyBorder="1" applyAlignment="1" applyProtection="1">
      <alignment vertical="top"/>
      <protection/>
    </xf>
    <xf numFmtId="0" fontId="0" fillId="0" borderId="4" xfId="0" applyFont="1" applyFill="1" applyBorder="1" applyAlignment="1" applyProtection="1">
      <alignment vertical="top" wrapText="1"/>
      <protection/>
    </xf>
    <xf numFmtId="176" fontId="0" fillId="0" borderId="15" xfId="18" applyNumberFormat="1" applyFont="1" applyFill="1" applyBorder="1" applyAlignment="1" applyProtection="1">
      <alignment horizontal="right" vertical="top"/>
      <protection/>
    </xf>
    <xf numFmtId="0" fontId="1" fillId="0" borderId="19" xfId="0" applyFont="1" applyFill="1" applyBorder="1" applyAlignment="1" applyProtection="1">
      <alignment horizontal="left"/>
      <protection/>
    </xf>
    <xf numFmtId="0" fontId="1" fillId="3" borderId="20" xfId="0" applyFont="1" applyFill="1" applyBorder="1" applyAlignment="1" applyProtection="1">
      <alignment horizontal="left"/>
      <protection/>
    </xf>
    <xf numFmtId="0" fontId="0" fillId="0" borderId="19" xfId="0" applyFill="1" applyBorder="1" applyAlignment="1" applyProtection="1" quotePrefix="1">
      <alignment/>
      <protection/>
    </xf>
    <xf numFmtId="0" fontId="0" fillId="3" borderId="19" xfId="0" applyFill="1" applyBorder="1" applyAlignment="1" applyProtection="1">
      <alignment/>
      <protection/>
    </xf>
    <xf numFmtId="0" fontId="0" fillId="0" borderId="21" xfId="0" applyFill="1" applyBorder="1" applyAlignment="1" applyProtection="1" quotePrefix="1">
      <alignment/>
      <protection/>
    </xf>
    <xf numFmtId="0" fontId="1" fillId="3" borderId="19" xfId="0" applyFont="1" applyFill="1" applyBorder="1" applyAlignment="1" applyProtection="1">
      <alignment wrapText="1"/>
      <protection/>
    </xf>
    <xf numFmtId="0" fontId="0" fillId="3" borderId="22" xfId="0" applyFill="1" applyBorder="1" applyAlignment="1" applyProtection="1">
      <alignment horizontal="center"/>
      <protection/>
    </xf>
    <xf numFmtId="4" fontId="0" fillId="3" borderId="22" xfId="0" applyNumberFormat="1" applyFill="1" applyBorder="1" applyAlignment="1" applyProtection="1">
      <alignment/>
      <protection/>
    </xf>
    <xf numFmtId="172" fontId="0" fillId="3" borderId="22" xfId="0" applyNumberFormat="1" applyFill="1" applyBorder="1" applyAlignment="1" applyProtection="1">
      <alignment/>
      <protection/>
    </xf>
    <xf numFmtId="172" fontId="1" fillId="3" borderId="23" xfId="0" applyNumberFormat="1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" fillId="0" borderId="0" xfId="0" applyFont="1" applyAlignment="1" applyProtection="1">
      <alignment horizontal="justify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176" fontId="1" fillId="3" borderId="21" xfId="18" applyNumberFormat="1" applyFont="1" applyFill="1" applyBorder="1" applyAlignment="1" applyProtection="1">
      <alignment horizontal="right"/>
      <protection/>
    </xf>
    <xf numFmtId="176" fontId="1" fillId="3" borderId="22" xfId="18" applyNumberFormat="1" applyFont="1" applyFill="1" applyBorder="1" applyAlignment="1" applyProtection="1">
      <alignment horizontal="right"/>
      <protection/>
    </xf>
    <xf numFmtId="176" fontId="1" fillId="3" borderId="23" xfId="18" applyNumberFormat="1" applyFont="1" applyFill="1" applyBorder="1" applyAlignment="1" applyProtection="1">
      <alignment horizontal="right"/>
      <protection/>
    </xf>
    <xf numFmtId="0" fontId="8" fillId="3" borderId="24" xfId="0" applyFont="1" applyFill="1" applyBorder="1" applyAlignment="1" applyProtection="1">
      <alignment horizontal="center"/>
      <protection/>
    </xf>
    <xf numFmtId="0" fontId="8" fillId="3" borderId="25" xfId="0" applyFont="1" applyFill="1" applyBorder="1" applyAlignment="1" applyProtection="1">
      <alignment horizontal="center"/>
      <protection/>
    </xf>
    <xf numFmtId="0" fontId="8" fillId="3" borderId="26" xfId="0" applyFont="1" applyFill="1" applyBorder="1" applyAlignment="1" applyProtection="1">
      <alignment horizontal="center"/>
      <protection/>
    </xf>
    <xf numFmtId="0" fontId="8" fillId="3" borderId="27" xfId="0" applyFont="1" applyFill="1" applyBorder="1" applyAlignment="1" applyProtection="1">
      <alignment horizontal="center"/>
      <protection/>
    </xf>
    <xf numFmtId="0" fontId="8" fillId="3" borderId="0" xfId="0" applyFont="1" applyFill="1" applyBorder="1" applyAlignment="1" applyProtection="1">
      <alignment horizontal="center"/>
      <protection/>
    </xf>
    <xf numFmtId="0" fontId="8" fillId="3" borderId="28" xfId="0" applyFont="1" applyFill="1" applyBorder="1" applyAlignment="1" applyProtection="1">
      <alignment horizontal="center"/>
      <protection/>
    </xf>
    <xf numFmtId="0" fontId="8" fillId="3" borderId="29" xfId="0" applyFont="1" applyFill="1" applyBorder="1" applyAlignment="1" applyProtection="1">
      <alignment horizontal="center"/>
      <protection/>
    </xf>
    <xf numFmtId="0" fontId="8" fillId="3" borderId="30" xfId="0" applyFont="1" applyFill="1" applyBorder="1" applyAlignment="1" applyProtection="1">
      <alignment horizontal="center"/>
      <protection/>
    </xf>
    <xf numFmtId="0" fontId="8" fillId="3" borderId="31" xfId="0" applyFont="1" applyFill="1" applyBorder="1" applyAlignment="1" applyProtection="1">
      <alignment horizontal="center"/>
      <protection/>
    </xf>
    <xf numFmtId="0" fontId="2" fillId="4" borderId="32" xfId="0" applyFont="1" applyFill="1" applyBorder="1" applyAlignment="1" applyProtection="1">
      <alignment horizontal="left" vertical="center" wrapText="1"/>
      <protection/>
    </xf>
    <xf numFmtId="0" fontId="2" fillId="4" borderId="33" xfId="0" applyFont="1" applyFill="1" applyBorder="1" applyAlignment="1" applyProtection="1">
      <alignment horizontal="left" vertical="center" wrapText="1"/>
      <protection/>
    </xf>
    <xf numFmtId="0" fontId="2" fillId="4" borderId="32" xfId="0" applyFont="1" applyFill="1" applyBorder="1" applyAlignment="1" applyProtection="1">
      <alignment horizontal="center" vertical="center" wrapText="1"/>
      <protection/>
    </xf>
    <xf numFmtId="0" fontId="2" fillId="4" borderId="33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neroretinato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4"/>
  <sheetViews>
    <sheetView tabSelected="1" workbookViewId="0" topLeftCell="A1">
      <selection activeCell="B8" sqref="B8"/>
    </sheetView>
  </sheetViews>
  <sheetFormatPr defaultColWidth="11.421875" defaultRowHeight="12.75"/>
  <cols>
    <col min="1" max="1" width="12.8515625" style="24" customWidth="1"/>
    <col min="2" max="2" width="88.57421875" style="24" customWidth="1"/>
    <col min="3" max="3" width="9.7109375" style="25" customWidth="1"/>
    <col min="4" max="4" width="11.57421875" style="26" bestFit="1" customWidth="1"/>
    <col min="5" max="5" width="11.7109375" style="27" bestFit="1" customWidth="1"/>
    <col min="6" max="6" width="17.7109375" style="27" bestFit="1" customWidth="1"/>
    <col min="7" max="9" width="11.421875" style="24" customWidth="1"/>
    <col min="10" max="10" width="66.00390625" style="24" customWidth="1"/>
    <col min="11" max="11" width="63.28125" style="24" customWidth="1"/>
    <col min="12" max="16384" width="11.421875" style="24" customWidth="1"/>
  </cols>
  <sheetData>
    <row r="1" ht="12.75">
      <c r="A1" s="23"/>
    </row>
    <row r="2" ht="15">
      <c r="A2" s="28"/>
    </row>
    <row r="3" spans="1:6" ht="15">
      <c r="A3" s="98" t="s">
        <v>917</v>
      </c>
      <c r="B3" s="99"/>
      <c r="C3" s="99"/>
      <c r="D3" s="99"/>
      <c r="E3" s="99"/>
      <c r="F3" s="100"/>
    </row>
    <row r="4" spans="1:6" ht="15">
      <c r="A4" s="101" t="s">
        <v>918</v>
      </c>
      <c r="B4" s="102"/>
      <c r="C4" s="102"/>
      <c r="D4" s="102"/>
      <c r="E4" s="102"/>
      <c r="F4" s="103"/>
    </row>
    <row r="5" spans="1:6" ht="15">
      <c r="A5" s="104" t="s">
        <v>908</v>
      </c>
      <c r="B5" s="105"/>
      <c r="C5" s="105"/>
      <c r="D5" s="105"/>
      <c r="E5" s="105"/>
      <c r="F5" s="106"/>
    </row>
    <row r="6" ht="12.75">
      <c r="A6" s="29"/>
    </row>
    <row r="7" ht="12.75">
      <c r="A7" s="30"/>
    </row>
    <row r="8" spans="1:6" ht="12.75">
      <c r="A8" s="91" t="s">
        <v>909</v>
      </c>
      <c r="B8" s="21"/>
      <c r="C8" s="92"/>
      <c r="D8" s="93"/>
      <c r="E8" s="94"/>
      <c r="F8" s="94"/>
    </row>
    <row r="10" ht="13.5" thickBot="1"/>
    <row r="11" spans="1:6" ht="12.75">
      <c r="A11" s="107" t="s">
        <v>95</v>
      </c>
      <c r="B11" s="107" t="s">
        <v>96</v>
      </c>
      <c r="C11" s="109" t="s">
        <v>97</v>
      </c>
      <c r="D11" s="107" t="s">
        <v>98</v>
      </c>
      <c r="E11" s="107" t="s">
        <v>99</v>
      </c>
      <c r="F11" s="31" t="s">
        <v>100</v>
      </c>
    </row>
    <row r="12" spans="1:6" ht="24.75" thickBot="1">
      <c r="A12" s="108"/>
      <c r="B12" s="108"/>
      <c r="C12" s="110"/>
      <c r="D12" s="108"/>
      <c r="E12" s="108"/>
      <c r="F12" s="32" t="s">
        <v>101</v>
      </c>
    </row>
    <row r="13" spans="1:6" ht="12.75">
      <c r="A13" s="33"/>
      <c r="B13" s="34" t="s">
        <v>252</v>
      </c>
      <c r="C13" s="35"/>
      <c r="D13" s="36"/>
      <c r="E13" s="37"/>
      <c r="F13" s="38"/>
    </row>
    <row r="14" spans="1:6" s="44" customFormat="1" ht="12.75">
      <c r="A14" s="39" t="s">
        <v>102</v>
      </c>
      <c r="B14" s="40" t="s">
        <v>462</v>
      </c>
      <c r="C14" s="41" t="s">
        <v>231</v>
      </c>
      <c r="D14" s="42">
        <v>100</v>
      </c>
      <c r="E14" s="11"/>
      <c r="F14" s="43">
        <f>D14*E14</f>
        <v>0</v>
      </c>
    </row>
    <row r="15" spans="1:6" s="44" customFormat="1" ht="12.75">
      <c r="A15" s="39" t="s">
        <v>692</v>
      </c>
      <c r="B15" s="40" t="s">
        <v>463</v>
      </c>
      <c r="C15" s="41" t="s">
        <v>231</v>
      </c>
      <c r="D15" s="42">
        <v>100</v>
      </c>
      <c r="E15" s="11"/>
      <c r="F15" s="43">
        <f aca="true" t="shared" si="0" ref="F15:F78">D15*E15</f>
        <v>0</v>
      </c>
    </row>
    <row r="16" spans="1:6" s="44" customFormat="1" ht="12.75">
      <c r="A16" s="39" t="s">
        <v>695</v>
      </c>
      <c r="B16" s="40" t="s">
        <v>464</v>
      </c>
      <c r="C16" s="41" t="s">
        <v>231</v>
      </c>
      <c r="D16" s="42">
        <v>200</v>
      </c>
      <c r="E16" s="11"/>
      <c r="F16" s="43">
        <f t="shared" si="0"/>
        <v>0</v>
      </c>
    </row>
    <row r="17" spans="1:6" s="44" customFormat="1" ht="12.75">
      <c r="A17" s="39" t="s">
        <v>697</v>
      </c>
      <c r="B17" s="40" t="s">
        <v>465</v>
      </c>
      <c r="C17" s="41" t="s">
        <v>231</v>
      </c>
      <c r="D17" s="42">
        <v>200</v>
      </c>
      <c r="E17" s="11"/>
      <c r="F17" s="43">
        <f t="shared" si="0"/>
        <v>0</v>
      </c>
    </row>
    <row r="18" spans="1:6" s="44" customFormat="1" ht="12.75">
      <c r="A18" s="39" t="s">
        <v>103</v>
      </c>
      <c r="B18" s="40" t="s">
        <v>466</v>
      </c>
      <c r="C18" s="41" t="s">
        <v>899</v>
      </c>
      <c r="D18" s="42">
        <v>2</v>
      </c>
      <c r="E18" s="11"/>
      <c r="F18" s="43">
        <f t="shared" si="0"/>
        <v>0</v>
      </c>
    </row>
    <row r="19" spans="1:6" s="44" customFormat="1" ht="12.75">
      <c r="A19" s="39" t="s">
        <v>104</v>
      </c>
      <c r="B19" s="40" t="s">
        <v>467</v>
      </c>
      <c r="C19" s="41" t="s">
        <v>899</v>
      </c>
      <c r="D19" s="42">
        <v>2</v>
      </c>
      <c r="E19" s="11"/>
      <c r="F19" s="43">
        <f t="shared" si="0"/>
        <v>0</v>
      </c>
    </row>
    <row r="20" spans="1:6" s="44" customFormat="1" ht="12.75">
      <c r="A20" s="39" t="s">
        <v>105</v>
      </c>
      <c r="B20" s="40" t="s">
        <v>468</v>
      </c>
      <c r="C20" s="41" t="s">
        <v>899</v>
      </c>
      <c r="D20" s="42">
        <v>2</v>
      </c>
      <c r="E20" s="11"/>
      <c r="F20" s="43">
        <f t="shared" si="0"/>
        <v>0</v>
      </c>
    </row>
    <row r="21" spans="1:6" s="44" customFormat="1" ht="12.75">
      <c r="A21" s="39" t="s">
        <v>106</v>
      </c>
      <c r="B21" s="40" t="s">
        <v>469</v>
      </c>
      <c r="C21" s="41" t="s">
        <v>899</v>
      </c>
      <c r="D21" s="42">
        <v>2</v>
      </c>
      <c r="E21" s="11"/>
      <c r="F21" s="43">
        <f t="shared" si="0"/>
        <v>0</v>
      </c>
    </row>
    <row r="22" spans="1:6" s="44" customFormat="1" ht="12.75">
      <c r="A22" s="39" t="s">
        <v>107</v>
      </c>
      <c r="B22" s="40" t="s">
        <v>470</v>
      </c>
      <c r="C22" s="41" t="s">
        <v>899</v>
      </c>
      <c r="D22" s="42">
        <v>2</v>
      </c>
      <c r="E22" s="11"/>
      <c r="F22" s="43">
        <f t="shared" si="0"/>
        <v>0</v>
      </c>
    </row>
    <row r="23" spans="1:6" s="44" customFormat="1" ht="12.75">
      <c r="A23" s="39" t="s">
        <v>108</v>
      </c>
      <c r="B23" s="40" t="s">
        <v>471</v>
      </c>
      <c r="C23" s="41" t="s">
        <v>970</v>
      </c>
      <c r="D23" s="42">
        <v>200</v>
      </c>
      <c r="E23" s="11"/>
      <c r="F23" s="43">
        <f t="shared" si="0"/>
        <v>0</v>
      </c>
    </row>
    <row r="24" spans="1:6" s="44" customFormat="1" ht="12.75">
      <c r="A24" s="39" t="s">
        <v>109</v>
      </c>
      <c r="B24" s="40" t="s">
        <v>472</v>
      </c>
      <c r="C24" s="41" t="s">
        <v>473</v>
      </c>
      <c r="D24" s="42">
        <v>100</v>
      </c>
      <c r="E24" s="11"/>
      <c r="F24" s="43">
        <f t="shared" si="0"/>
        <v>0</v>
      </c>
    </row>
    <row r="25" spans="1:6" s="44" customFormat="1" ht="12.75">
      <c r="A25" s="39" t="s">
        <v>110</v>
      </c>
      <c r="B25" s="40" t="s">
        <v>474</v>
      </c>
      <c r="C25" s="41" t="s">
        <v>475</v>
      </c>
      <c r="D25" s="42">
        <v>11196</v>
      </c>
      <c r="E25" s="11"/>
      <c r="F25" s="43">
        <f t="shared" si="0"/>
        <v>0</v>
      </c>
    </row>
    <row r="26" spans="1:6" s="44" customFormat="1" ht="12.75">
      <c r="A26" s="39" t="s">
        <v>111</v>
      </c>
      <c r="B26" s="40" t="s">
        <v>253</v>
      </c>
      <c r="C26" s="41" t="s">
        <v>475</v>
      </c>
      <c r="D26" s="42">
        <v>366.6</v>
      </c>
      <c r="E26" s="11"/>
      <c r="F26" s="43">
        <f t="shared" si="0"/>
        <v>0</v>
      </c>
    </row>
    <row r="27" spans="1:6" s="44" customFormat="1" ht="12.75">
      <c r="A27" s="39" t="s">
        <v>112</v>
      </c>
      <c r="B27" s="40" t="s">
        <v>476</v>
      </c>
      <c r="C27" s="41" t="s">
        <v>475</v>
      </c>
      <c r="D27" s="42">
        <v>42.98</v>
      </c>
      <c r="E27" s="11"/>
      <c r="F27" s="43">
        <f t="shared" si="0"/>
        <v>0</v>
      </c>
    </row>
    <row r="28" spans="1:6" s="44" customFormat="1" ht="12.75">
      <c r="A28" s="39" t="s">
        <v>113</v>
      </c>
      <c r="B28" s="40" t="s">
        <v>477</v>
      </c>
      <c r="C28" s="41" t="s">
        <v>475</v>
      </c>
      <c r="D28" s="42">
        <v>386.86</v>
      </c>
      <c r="E28" s="11"/>
      <c r="F28" s="43">
        <f t="shared" si="0"/>
        <v>0</v>
      </c>
    </row>
    <row r="29" spans="1:6" s="44" customFormat="1" ht="12.75">
      <c r="A29" s="39" t="s">
        <v>114</v>
      </c>
      <c r="B29" s="40" t="s">
        <v>478</v>
      </c>
      <c r="C29" s="41" t="s">
        <v>475</v>
      </c>
      <c r="D29" s="42">
        <v>594</v>
      </c>
      <c r="E29" s="11"/>
      <c r="F29" s="43">
        <f t="shared" si="0"/>
        <v>0</v>
      </c>
    </row>
    <row r="30" spans="1:6" s="44" customFormat="1" ht="12.75">
      <c r="A30" s="39" t="s">
        <v>115</v>
      </c>
      <c r="B30" s="40" t="s">
        <v>479</v>
      </c>
      <c r="C30" s="41" t="s">
        <v>475</v>
      </c>
      <c r="D30" s="42">
        <v>60</v>
      </c>
      <c r="E30" s="11"/>
      <c r="F30" s="43">
        <f t="shared" si="0"/>
        <v>0</v>
      </c>
    </row>
    <row r="31" spans="1:6" s="44" customFormat="1" ht="12.75">
      <c r="A31" s="39" t="s">
        <v>116</v>
      </c>
      <c r="B31" s="40" t="s">
        <v>480</v>
      </c>
      <c r="C31" s="41" t="s">
        <v>475</v>
      </c>
      <c r="D31" s="42">
        <v>3872.64</v>
      </c>
      <c r="E31" s="11"/>
      <c r="F31" s="43">
        <f t="shared" si="0"/>
        <v>0</v>
      </c>
    </row>
    <row r="32" spans="1:6" s="44" customFormat="1" ht="12.75">
      <c r="A32" s="39" t="s">
        <v>117</v>
      </c>
      <c r="B32" s="40" t="s">
        <v>481</v>
      </c>
      <c r="C32" s="41" t="s">
        <v>475</v>
      </c>
      <c r="D32" s="42">
        <v>90</v>
      </c>
      <c r="E32" s="11"/>
      <c r="F32" s="43">
        <f t="shared" si="0"/>
        <v>0</v>
      </c>
    </row>
    <row r="33" spans="1:6" s="44" customFormat="1" ht="12.75">
      <c r="A33" s="39" t="s">
        <v>118</v>
      </c>
      <c r="B33" s="40" t="s">
        <v>482</v>
      </c>
      <c r="C33" s="41" t="s">
        <v>475</v>
      </c>
      <c r="D33" s="42">
        <v>1.42</v>
      </c>
      <c r="E33" s="11"/>
      <c r="F33" s="43">
        <f t="shared" si="0"/>
        <v>0</v>
      </c>
    </row>
    <row r="34" spans="1:6" s="44" customFormat="1" ht="12.75">
      <c r="A34" s="39" t="s">
        <v>119</v>
      </c>
      <c r="B34" s="40" t="s">
        <v>483</v>
      </c>
      <c r="C34" s="41" t="s">
        <v>475</v>
      </c>
      <c r="D34" s="42">
        <v>24.02</v>
      </c>
      <c r="E34" s="11"/>
      <c r="F34" s="43">
        <f t="shared" si="0"/>
        <v>0</v>
      </c>
    </row>
    <row r="35" spans="1:6" s="44" customFormat="1" ht="12.75">
      <c r="A35" s="39" t="s">
        <v>120</v>
      </c>
      <c r="B35" s="40" t="s">
        <v>484</v>
      </c>
      <c r="C35" s="41" t="s">
        <v>473</v>
      </c>
      <c r="D35" s="42">
        <v>365.46</v>
      </c>
      <c r="E35" s="11"/>
      <c r="F35" s="43">
        <f t="shared" si="0"/>
        <v>0</v>
      </c>
    </row>
    <row r="36" spans="1:6" s="44" customFormat="1" ht="12.75">
      <c r="A36" s="39" t="s">
        <v>121</v>
      </c>
      <c r="B36" s="40" t="s">
        <v>485</v>
      </c>
      <c r="C36" s="41" t="s">
        <v>473</v>
      </c>
      <c r="D36" s="42">
        <v>7308.6</v>
      </c>
      <c r="E36" s="11"/>
      <c r="F36" s="43">
        <f t="shared" si="0"/>
        <v>0</v>
      </c>
    </row>
    <row r="37" spans="1:6" s="44" customFormat="1" ht="12.75">
      <c r="A37" s="39" t="s">
        <v>122</v>
      </c>
      <c r="B37" s="40" t="s">
        <v>486</v>
      </c>
      <c r="C37" s="41" t="s">
        <v>473</v>
      </c>
      <c r="D37" s="42">
        <v>8914.3</v>
      </c>
      <c r="E37" s="11"/>
      <c r="F37" s="43">
        <f t="shared" si="0"/>
        <v>0</v>
      </c>
    </row>
    <row r="38" spans="1:6" s="44" customFormat="1" ht="12.75">
      <c r="A38" s="39" t="s">
        <v>123</v>
      </c>
      <c r="B38" s="40" t="s">
        <v>487</v>
      </c>
      <c r="C38" s="41" t="s">
        <v>473</v>
      </c>
      <c r="D38" s="42">
        <v>158.76</v>
      </c>
      <c r="E38" s="11"/>
      <c r="F38" s="43">
        <f t="shared" si="0"/>
        <v>0</v>
      </c>
    </row>
    <row r="39" spans="1:6" s="44" customFormat="1" ht="12.75">
      <c r="A39" s="39" t="s">
        <v>124</v>
      </c>
      <c r="B39" s="40" t="s">
        <v>488</v>
      </c>
      <c r="C39" s="41" t="s">
        <v>473</v>
      </c>
      <c r="D39" s="42">
        <v>2244.96</v>
      </c>
      <c r="E39" s="11"/>
      <c r="F39" s="43">
        <f t="shared" si="0"/>
        <v>0</v>
      </c>
    </row>
    <row r="40" spans="1:6" s="44" customFormat="1" ht="12.75">
      <c r="A40" s="39" t="s">
        <v>125</v>
      </c>
      <c r="B40" s="40" t="s">
        <v>234</v>
      </c>
      <c r="C40" s="41" t="s">
        <v>899</v>
      </c>
      <c r="D40" s="42">
        <v>2</v>
      </c>
      <c r="E40" s="11"/>
      <c r="F40" s="43">
        <f t="shared" si="0"/>
        <v>0</v>
      </c>
    </row>
    <row r="41" spans="1:6" s="44" customFormat="1" ht="12.75">
      <c r="A41" s="39" t="s">
        <v>126</v>
      </c>
      <c r="B41" s="40" t="s">
        <v>489</v>
      </c>
      <c r="C41" s="41" t="s">
        <v>970</v>
      </c>
      <c r="D41" s="42">
        <v>160</v>
      </c>
      <c r="E41" s="11"/>
      <c r="F41" s="43">
        <f t="shared" si="0"/>
        <v>0</v>
      </c>
    </row>
    <row r="42" spans="1:6" s="44" customFormat="1" ht="12.75">
      <c r="A42" s="39" t="s">
        <v>127</v>
      </c>
      <c r="B42" s="40" t="s">
        <v>235</v>
      </c>
      <c r="C42" s="41" t="s">
        <v>970</v>
      </c>
      <c r="D42" s="42">
        <v>380</v>
      </c>
      <c r="E42" s="11"/>
      <c r="F42" s="43">
        <f t="shared" si="0"/>
        <v>0</v>
      </c>
    </row>
    <row r="43" spans="1:6" s="44" customFormat="1" ht="12.75">
      <c r="A43" s="39" t="s">
        <v>128</v>
      </c>
      <c r="B43" s="40" t="s">
        <v>236</v>
      </c>
      <c r="C43" s="41" t="s">
        <v>970</v>
      </c>
      <c r="D43" s="42">
        <v>160</v>
      </c>
      <c r="E43" s="11"/>
      <c r="F43" s="43">
        <f t="shared" si="0"/>
        <v>0</v>
      </c>
    </row>
    <row r="44" spans="1:6" s="44" customFormat="1" ht="12.75">
      <c r="A44" s="39" t="s">
        <v>129</v>
      </c>
      <c r="B44" s="40" t="s">
        <v>490</v>
      </c>
      <c r="C44" s="41" t="s">
        <v>923</v>
      </c>
      <c r="D44" s="42">
        <v>10</v>
      </c>
      <c r="E44" s="11"/>
      <c r="F44" s="43">
        <f t="shared" si="0"/>
        <v>0</v>
      </c>
    </row>
    <row r="45" spans="1:6" s="44" customFormat="1" ht="12.75">
      <c r="A45" s="39" t="s">
        <v>130</v>
      </c>
      <c r="B45" s="40" t="s">
        <v>237</v>
      </c>
      <c r="C45" s="41" t="s">
        <v>923</v>
      </c>
      <c r="D45" s="42">
        <v>10</v>
      </c>
      <c r="E45" s="11"/>
      <c r="F45" s="43">
        <f t="shared" si="0"/>
        <v>0</v>
      </c>
    </row>
    <row r="46" spans="1:6" s="44" customFormat="1" ht="12.75">
      <c r="A46" s="39" t="s">
        <v>131</v>
      </c>
      <c r="B46" s="40" t="s">
        <v>491</v>
      </c>
      <c r="C46" s="41" t="s">
        <v>473</v>
      </c>
      <c r="D46" s="42">
        <v>212.44</v>
      </c>
      <c r="E46" s="11"/>
      <c r="F46" s="43">
        <f t="shared" si="0"/>
        <v>0</v>
      </c>
    </row>
    <row r="47" spans="1:6" s="44" customFormat="1" ht="12.75">
      <c r="A47" s="39" t="s">
        <v>132</v>
      </c>
      <c r="B47" s="40" t="s">
        <v>492</v>
      </c>
      <c r="C47" s="41" t="s">
        <v>473</v>
      </c>
      <c r="D47" s="42">
        <v>828.34</v>
      </c>
      <c r="E47" s="11"/>
      <c r="F47" s="43">
        <f t="shared" si="0"/>
        <v>0</v>
      </c>
    </row>
    <row r="48" spans="1:6" s="44" customFormat="1" ht="12.75">
      <c r="A48" s="39" t="s">
        <v>133</v>
      </c>
      <c r="B48" s="40" t="s">
        <v>493</v>
      </c>
      <c r="C48" s="41" t="s">
        <v>475</v>
      </c>
      <c r="D48" s="42">
        <v>303.54</v>
      </c>
      <c r="E48" s="11"/>
      <c r="F48" s="43">
        <f t="shared" si="0"/>
        <v>0</v>
      </c>
    </row>
    <row r="49" spans="1:6" s="44" customFormat="1" ht="12.75">
      <c r="A49" s="39" t="s">
        <v>134</v>
      </c>
      <c r="B49" s="40" t="s">
        <v>494</v>
      </c>
      <c r="C49" s="41" t="s">
        <v>475</v>
      </c>
      <c r="D49" s="42">
        <v>1339.74</v>
      </c>
      <c r="E49" s="11"/>
      <c r="F49" s="43">
        <f t="shared" si="0"/>
        <v>0</v>
      </c>
    </row>
    <row r="50" spans="1:6" s="44" customFormat="1" ht="12.75">
      <c r="A50" s="39" t="s">
        <v>135</v>
      </c>
      <c r="B50" s="40" t="s">
        <v>495</v>
      </c>
      <c r="C50" s="41" t="s">
        <v>475</v>
      </c>
      <c r="D50" s="42">
        <v>972.16</v>
      </c>
      <c r="E50" s="11"/>
      <c r="F50" s="43">
        <f t="shared" si="0"/>
        <v>0</v>
      </c>
    </row>
    <row r="51" spans="1:6" s="44" customFormat="1" ht="12.75">
      <c r="A51" s="39" t="s">
        <v>136</v>
      </c>
      <c r="B51" s="40" t="s">
        <v>496</v>
      </c>
      <c r="C51" s="41" t="s">
        <v>475</v>
      </c>
      <c r="D51" s="42">
        <v>2396.56</v>
      </c>
      <c r="E51" s="11"/>
      <c r="F51" s="43">
        <f t="shared" si="0"/>
        <v>0</v>
      </c>
    </row>
    <row r="52" spans="1:6" s="44" customFormat="1" ht="12.75">
      <c r="A52" s="39" t="s">
        <v>137</v>
      </c>
      <c r="B52" s="40" t="s">
        <v>238</v>
      </c>
      <c r="C52" s="41" t="s">
        <v>475</v>
      </c>
      <c r="D52" s="42">
        <v>2212.86</v>
      </c>
      <c r="E52" s="11"/>
      <c r="F52" s="43">
        <f t="shared" si="0"/>
        <v>0</v>
      </c>
    </row>
    <row r="53" spans="1:6" s="44" customFormat="1" ht="12.75">
      <c r="A53" s="39" t="s">
        <v>138</v>
      </c>
      <c r="B53" s="40" t="s">
        <v>497</v>
      </c>
      <c r="C53" s="41" t="s">
        <v>475</v>
      </c>
      <c r="D53" s="42">
        <v>183.7</v>
      </c>
      <c r="E53" s="11"/>
      <c r="F53" s="43">
        <f t="shared" si="0"/>
        <v>0</v>
      </c>
    </row>
    <row r="54" spans="1:6" s="44" customFormat="1" ht="12.75">
      <c r="A54" s="39" t="s">
        <v>139</v>
      </c>
      <c r="B54" s="40" t="s">
        <v>498</v>
      </c>
      <c r="C54" s="41" t="s">
        <v>475</v>
      </c>
      <c r="D54" s="42">
        <v>100</v>
      </c>
      <c r="E54" s="11"/>
      <c r="F54" s="43">
        <f t="shared" si="0"/>
        <v>0</v>
      </c>
    </row>
    <row r="55" spans="1:6" s="44" customFormat="1" ht="12.75">
      <c r="A55" s="39" t="s">
        <v>140</v>
      </c>
      <c r="B55" s="40" t="s">
        <v>499</v>
      </c>
      <c r="C55" s="41" t="s">
        <v>500</v>
      </c>
      <c r="D55" s="42">
        <v>594484.8</v>
      </c>
      <c r="E55" s="11"/>
      <c r="F55" s="43">
        <f t="shared" si="0"/>
        <v>0</v>
      </c>
    </row>
    <row r="56" spans="1:6" s="44" customFormat="1" ht="12.75">
      <c r="A56" s="39" t="s">
        <v>141</v>
      </c>
      <c r="B56" s="40" t="s">
        <v>501</v>
      </c>
      <c r="C56" s="41" t="s">
        <v>970</v>
      </c>
      <c r="D56" s="42">
        <v>292.9</v>
      </c>
      <c r="E56" s="11"/>
      <c r="F56" s="43">
        <f t="shared" si="0"/>
        <v>0</v>
      </c>
    </row>
    <row r="57" spans="1:6" s="44" customFormat="1" ht="12.75">
      <c r="A57" s="39" t="s">
        <v>142</v>
      </c>
      <c r="B57" s="40" t="s">
        <v>502</v>
      </c>
      <c r="C57" s="41" t="s">
        <v>500</v>
      </c>
      <c r="D57" s="42">
        <v>11457.48</v>
      </c>
      <c r="E57" s="11"/>
      <c r="F57" s="43">
        <f t="shared" si="0"/>
        <v>0</v>
      </c>
    </row>
    <row r="58" spans="1:6" s="44" customFormat="1" ht="12.75">
      <c r="A58" s="39" t="s">
        <v>143</v>
      </c>
      <c r="B58" s="40" t="s">
        <v>503</v>
      </c>
      <c r="C58" s="41" t="s">
        <v>232</v>
      </c>
      <c r="D58" s="42">
        <v>70</v>
      </c>
      <c r="E58" s="11"/>
      <c r="F58" s="43">
        <f t="shared" si="0"/>
        <v>0</v>
      </c>
    </row>
    <row r="59" spans="1:6" s="44" customFormat="1" ht="12.75">
      <c r="A59" s="39" t="s">
        <v>144</v>
      </c>
      <c r="B59" s="40" t="s">
        <v>504</v>
      </c>
      <c r="C59" s="41" t="s">
        <v>500</v>
      </c>
      <c r="D59" s="42">
        <v>3700</v>
      </c>
      <c r="E59" s="11"/>
      <c r="F59" s="43">
        <f t="shared" si="0"/>
        <v>0</v>
      </c>
    </row>
    <row r="60" spans="1:6" s="44" customFormat="1" ht="12.75">
      <c r="A60" s="39" t="s">
        <v>145</v>
      </c>
      <c r="B60" s="40" t="s">
        <v>505</v>
      </c>
      <c r="C60" s="41" t="s">
        <v>473</v>
      </c>
      <c r="D60" s="42">
        <v>41.38</v>
      </c>
      <c r="E60" s="11"/>
      <c r="F60" s="43">
        <f t="shared" si="0"/>
        <v>0</v>
      </c>
    </row>
    <row r="61" spans="1:6" s="44" customFormat="1" ht="12.75">
      <c r="A61" s="39" t="s">
        <v>146</v>
      </c>
      <c r="B61" s="40" t="s">
        <v>506</v>
      </c>
      <c r="C61" s="41" t="s">
        <v>473</v>
      </c>
      <c r="D61" s="42">
        <v>3917.06</v>
      </c>
      <c r="E61" s="11"/>
      <c r="F61" s="43">
        <f t="shared" si="0"/>
        <v>0</v>
      </c>
    </row>
    <row r="62" spans="1:6" s="44" customFormat="1" ht="12.75">
      <c r="A62" s="39" t="s">
        <v>147</v>
      </c>
      <c r="B62" s="40" t="s">
        <v>239</v>
      </c>
      <c r="C62" s="41" t="s">
        <v>473</v>
      </c>
      <c r="D62" s="42">
        <v>1388.26</v>
      </c>
      <c r="E62" s="11"/>
      <c r="F62" s="43">
        <f t="shared" si="0"/>
        <v>0</v>
      </c>
    </row>
    <row r="63" spans="1:6" s="44" customFormat="1" ht="12.75">
      <c r="A63" s="39" t="s">
        <v>148</v>
      </c>
      <c r="B63" s="40" t="s">
        <v>507</v>
      </c>
      <c r="C63" s="41" t="s">
        <v>473</v>
      </c>
      <c r="D63" s="42">
        <v>1530.54</v>
      </c>
      <c r="E63" s="11"/>
      <c r="F63" s="43">
        <f t="shared" si="0"/>
        <v>0</v>
      </c>
    </row>
    <row r="64" spans="1:6" s="44" customFormat="1" ht="12.75">
      <c r="A64" s="39" t="s">
        <v>149</v>
      </c>
      <c r="B64" s="40" t="s">
        <v>508</v>
      </c>
      <c r="C64" s="41" t="s">
        <v>473</v>
      </c>
      <c r="D64" s="42">
        <v>2954.14</v>
      </c>
      <c r="E64" s="11"/>
      <c r="F64" s="43">
        <f t="shared" si="0"/>
        <v>0</v>
      </c>
    </row>
    <row r="65" spans="1:6" s="44" customFormat="1" ht="12.75">
      <c r="A65" s="39" t="s">
        <v>150</v>
      </c>
      <c r="B65" s="40" t="s">
        <v>509</v>
      </c>
      <c r="C65" s="41" t="s">
        <v>473</v>
      </c>
      <c r="D65" s="42">
        <v>207.98</v>
      </c>
      <c r="E65" s="11"/>
      <c r="F65" s="43">
        <f t="shared" si="0"/>
        <v>0</v>
      </c>
    </row>
    <row r="66" spans="1:6" s="44" customFormat="1" ht="12.75">
      <c r="A66" s="39" t="s">
        <v>151</v>
      </c>
      <c r="B66" s="40" t="s">
        <v>510</v>
      </c>
      <c r="C66" s="41" t="s">
        <v>473</v>
      </c>
      <c r="D66" s="42">
        <v>16938.94</v>
      </c>
      <c r="E66" s="11"/>
      <c r="F66" s="43">
        <f t="shared" si="0"/>
        <v>0</v>
      </c>
    </row>
    <row r="67" spans="1:6" s="44" customFormat="1" ht="12.75">
      <c r="A67" s="39" t="s">
        <v>152</v>
      </c>
      <c r="B67" s="40" t="s">
        <v>511</v>
      </c>
      <c r="C67" s="41" t="s">
        <v>473</v>
      </c>
      <c r="D67" s="42">
        <v>700.68</v>
      </c>
      <c r="E67" s="11"/>
      <c r="F67" s="43">
        <f t="shared" si="0"/>
        <v>0</v>
      </c>
    </row>
    <row r="68" spans="1:6" s="44" customFormat="1" ht="12.75">
      <c r="A68" s="39" t="s">
        <v>153</v>
      </c>
      <c r="B68" s="40" t="s">
        <v>512</v>
      </c>
      <c r="C68" s="41" t="s">
        <v>473</v>
      </c>
      <c r="D68" s="42">
        <v>321.64</v>
      </c>
      <c r="E68" s="11"/>
      <c r="F68" s="43">
        <f t="shared" si="0"/>
        <v>0</v>
      </c>
    </row>
    <row r="69" spans="1:6" s="44" customFormat="1" ht="12.75">
      <c r="A69" s="39" t="s">
        <v>154</v>
      </c>
      <c r="B69" s="40" t="s">
        <v>240</v>
      </c>
      <c r="C69" s="41" t="s">
        <v>473</v>
      </c>
      <c r="D69" s="42">
        <v>700.68</v>
      </c>
      <c r="E69" s="11"/>
      <c r="F69" s="43">
        <f t="shared" si="0"/>
        <v>0</v>
      </c>
    </row>
    <row r="70" spans="1:6" s="44" customFormat="1" ht="12.75">
      <c r="A70" s="39" t="s">
        <v>155</v>
      </c>
      <c r="B70" s="40" t="s">
        <v>513</v>
      </c>
      <c r="C70" s="41" t="s">
        <v>473</v>
      </c>
      <c r="D70" s="42">
        <v>59.44</v>
      </c>
      <c r="E70" s="11"/>
      <c r="F70" s="43">
        <f t="shared" si="0"/>
        <v>0</v>
      </c>
    </row>
    <row r="71" spans="1:6" s="44" customFormat="1" ht="12.75">
      <c r="A71" s="39" t="s">
        <v>156</v>
      </c>
      <c r="B71" s="40" t="s">
        <v>514</v>
      </c>
      <c r="C71" s="41" t="s">
        <v>232</v>
      </c>
      <c r="D71" s="42">
        <v>204</v>
      </c>
      <c r="E71" s="11"/>
      <c r="F71" s="43">
        <f t="shared" si="0"/>
        <v>0</v>
      </c>
    </row>
    <row r="72" spans="1:6" s="44" customFormat="1" ht="12.75">
      <c r="A72" s="39" t="s">
        <v>157</v>
      </c>
      <c r="B72" s="40" t="s">
        <v>515</v>
      </c>
      <c r="C72" s="41" t="s">
        <v>232</v>
      </c>
      <c r="D72" s="42">
        <v>826</v>
      </c>
      <c r="E72" s="11"/>
      <c r="F72" s="43">
        <f t="shared" si="0"/>
        <v>0</v>
      </c>
    </row>
    <row r="73" spans="1:6" s="44" customFormat="1" ht="12.75">
      <c r="A73" s="39" t="s">
        <v>158</v>
      </c>
      <c r="B73" s="40" t="s">
        <v>516</v>
      </c>
      <c r="C73" s="41" t="s">
        <v>473</v>
      </c>
      <c r="D73" s="42">
        <v>67.24</v>
      </c>
      <c r="E73" s="11"/>
      <c r="F73" s="43">
        <f t="shared" si="0"/>
        <v>0</v>
      </c>
    </row>
    <row r="74" spans="1:6" s="44" customFormat="1" ht="12.75">
      <c r="A74" s="39" t="s">
        <v>159</v>
      </c>
      <c r="B74" s="40" t="s">
        <v>517</v>
      </c>
      <c r="C74" s="41" t="s">
        <v>473</v>
      </c>
      <c r="D74" s="42">
        <v>2454</v>
      </c>
      <c r="E74" s="11"/>
      <c r="F74" s="43">
        <f t="shared" si="0"/>
        <v>0</v>
      </c>
    </row>
    <row r="75" spans="1:6" s="44" customFormat="1" ht="12.75">
      <c r="A75" s="39" t="s">
        <v>160</v>
      </c>
      <c r="B75" s="40" t="s">
        <v>518</v>
      </c>
      <c r="C75" s="41" t="s">
        <v>473</v>
      </c>
      <c r="D75" s="42">
        <v>4098.56</v>
      </c>
      <c r="E75" s="11"/>
      <c r="F75" s="43">
        <f t="shared" si="0"/>
        <v>0</v>
      </c>
    </row>
    <row r="76" spans="1:6" s="44" customFormat="1" ht="12.75">
      <c r="A76" s="39" t="s">
        <v>161</v>
      </c>
      <c r="B76" s="40" t="s">
        <v>519</v>
      </c>
      <c r="C76" s="41" t="s">
        <v>473</v>
      </c>
      <c r="D76" s="42">
        <v>677.04</v>
      </c>
      <c r="E76" s="11"/>
      <c r="F76" s="43">
        <f t="shared" si="0"/>
        <v>0</v>
      </c>
    </row>
    <row r="77" spans="1:6" s="44" customFormat="1" ht="12.75">
      <c r="A77" s="39" t="s">
        <v>162</v>
      </c>
      <c r="B77" s="40" t="s">
        <v>520</v>
      </c>
      <c r="C77" s="41" t="s">
        <v>473</v>
      </c>
      <c r="D77" s="42">
        <v>877.12</v>
      </c>
      <c r="E77" s="11"/>
      <c r="F77" s="43">
        <f t="shared" si="0"/>
        <v>0</v>
      </c>
    </row>
    <row r="78" spans="1:6" s="44" customFormat="1" ht="12.75">
      <c r="A78" s="39" t="s">
        <v>163</v>
      </c>
      <c r="B78" s="40" t="s">
        <v>521</v>
      </c>
      <c r="C78" s="41" t="s">
        <v>522</v>
      </c>
      <c r="D78" s="42">
        <v>1754.24</v>
      </c>
      <c r="E78" s="11"/>
      <c r="F78" s="43">
        <f t="shared" si="0"/>
        <v>0</v>
      </c>
    </row>
    <row r="79" spans="1:6" s="44" customFormat="1" ht="12.75">
      <c r="A79" s="39" t="s">
        <v>164</v>
      </c>
      <c r="B79" s="40" t="s">
        <v>523</v>
      </c>
      <c r="C79" s="41" t="s">
        <v>473</v>
      </c>
      <c r="D79" s="42">
        <v>4098.56</v>
      </c>
      <c r="E79" s="11"/>
      <c r="F79" s="43">
        <f aca="true" t="shared" si="1" ref="F79:F142">D79*E79</f>
        <v>0</v>
      </c>
    </row>
    <row r="80" spans="1:6" s="44" customFormat="1" ht="12.75">
      <c r="A80" s="39" t="s">
        <v>165</v>
      </c>
      <c r="B80" s="40" t="s">
        <v>524</v>
      </c>
      <c r="C80" s="41" t="s">
        <v>473</v>
      </c>
      <c r="D80" s="42">
        <v>8077.12</v>
      </c>
      <c r="E80" s="11"/>
      <c r="F80" s="43">
        <f t="shared" si="1"/>
        <v>0</v>
      </c>
    </row>
    <row r="81" spans="1:6" s="44" customFormat="1" ht="12.75">
      <c r="A81" s="39" t="s">
        <v>166</v>
      </c>
      <c r="B81" s="40" t="s">
        <v>525</v>
      </c>
      <c r="C81" s="41" t="s">
        <v>473</v>
      </c>
      <c r="D81" s="42">
        <v>1341.66</v>
      </c>
      <c r="E81" s="11"/>
      <c r="F81" s="43">
        <f t="shared" si="1"/>
        <v>0</v>
      </c>
    </row>
    <row r="82" spans="1:6" s="44" customFormat="1" ht="12.75">
      <c r="A82" s="39" t="s">
        <v>167</v>
      </c>
      <c r="B82" s="40" t="s">
        <v>526</v>
      </c>
      <c r="C82" s="41" t="s">
        <v>473</v>
      </c>
      <c r="D82" s="42">
        <v>172.76</v>
      </c>
      <c r="E82" s="11"/>
      <c r="F82" s="43">
        <f t="shared" si="1"/>
        <v>0</v>
      </c>
    </row>
    <row r="83" spans="1:6" s="44" customFormat="1" ht="12.75">
      <c r="A83" s="39" t="s">
        <v>168</v>
      </c>
      <c r="B83" s="40" t="s">
        <v>241</v>
      </c>
      <c r="C83" s="41" t="s">
        <v>473</v>
      </c>
      <c r="D83" s="42">
        <v>820.86</v>
      </c>
      <c r="E83" s="11"/>
      <c r="F83" s="43">
        <f t="shared" si="1"/>
        <v>0</v>
      </c>
    </row>
    <row r="84" spans="1:6" s="44" customFormat="1" ht="12.75">
      <c r="A84" s="39" t="s">
        <v>169</v>
      </c>
      <c r="B84" s="40" t="s">
        <v>527</v>
      </c>
      <c r="C84" s="41" t="s">
        <v>473</v>
      </c>
      <c r="D84" s="42">
        <v>3959.14</v>
      </c>
      <c r="E84" s="11"/>
      <c r="F84" s="43">
        <f t="shared" si="1"/>
        <v>0</v>
      </c>
    </row>
    <row r="85" spans="1:6" s="44" customFormat="1" ht="12.75">
      <c r="A85" s="39" t="s">
        <v>170</v>
      </c>
      <c r="B85" s="40" t="s">
        <v>528</v>
      </c>
      <c r="C85" s="41" t="s">
        <v>473</v>
      </c>
      <c r="D85" s="42">
        <v>1341.66</v>
      </c>
      <c r="E85" s="11"/>
      <c r="F85" s="43">
        <f t="shared" si="1"/>
        <v>0</v>
      </c>
    </row>
    <row r="86" spans="1:6" s="44" customFormat="1" ht="12.75">
      <c r="A86" s="39" t="s">
        <v>171</v>
      </c>
      <c r="B86" s="40" t="s">
        <v>529</v>
      </c>
      <c r="C86" s="41" t="s">
        <v>473</v>
      </c>
      <c r="D86" s="42">
        <v>914</v>
      </c>
      <c r="E86" s="11"/>
      <c r="F86" s="43">
        <f t="shared" si="1"/>
        <v>0</v>
      </c>
    </row>
    <row r="87" spans="1:6" s="44" customFormat="1" ht="12.75">
      <c r="A87" s="39" t="s">
        <v>172</v>
      </c>
      <c r="B87" s="40" t="s">
        <v>242</v>
      </c>
      <c r="C87" s="41" t="s">
        <v>473</v>
      </c>
      <c r="D87" s="42">
        <v>780.96</v>
      </c>
      <c r="E87" s="11"/>
      <c r="F87" s="43">
        <f t="shared" si="1"/>
        <v>0</v>
      </c>
    </row>
    <row r="88" spans="1:6" s="44" customFormat="1" ht="12.75">
      <c r="A88" s="39" t="s">
        <v>173</v>
      </c>
      <c r="B88" s="40" t="s">
        <v>530</v>
      </c>
      <c r="C88" s="41" t="s">
        <v>473</v>
      </c>
      <c r="D88" s="42">
        <v>4098.56</v>
      </c>
      <c r="E88" s="11"/>
      <c r="F88" s="43">
        <f t="shared" si="1"/>
        <v>0</v>
      </c>
    </row>
    <row r="89" spans="1:6" s="44" customFormat="1" ht="12.75">
      <c r="A89" s="39" t="s">
        <v>174</v>
      </c>
      <c r="B89" s="40" t="s">
        <v>531</v>
      </c>
      <c r="C89" s="41" t="s">
        <v>473</v>
      </c>
      <c r="D89" s="42">
        <v>40.66</v>
      </c>
      <c r="E89" s="11"/>
      <c r="F89" s="43">
        <f t="shared" si="1"/>
        <v>0</v>
      </c>
    </row>
    <row r="90" spans="1:6" s="44" customFormat="1" ht="12.75">
      <c r="A90" s="39" t="s">
        <v>175</v>
      </c>
      <c r="B90" s="40" t="s">
        <v>532</v>
      </c>
      <c r="C90" s="41" t="s">
        <v>473</v>
      </c>
      <c r="D90" s="42">
        <v>1632.48</v>
      </c>
      <c r="E90" s="11"/>
      <c r="F90" s="43">
        <f t="shared" si="1"/>
        <v>0</v>
      </c>
    </row>
    <row r="91" spans="1:6" s="44" customFormat="1" ht="12.75">
      <c r="A91" s="39" t="s">
        <v>176</v>
      </c>
      <c r="B91" s="40" t="s">
        <v>533</v>
      </c>
      <c r="C91" s="41" t="s">
        <v>473</v>
      </c>
      <c r="D91" s="42">
        <v>78.86</v>
      </c>
      <c r="E91" s="11"/>
      <c r="F91" s="43">
        <f t="shared" si="1"/>
        <v>0</v>
      </c>
    </row>
    <row r="92" spans="1:6" s="44" customFormat="1" ht="12.75">
      <c r="A92" s="39" t="s">
        <v>177</v>
      </c>
      <c r="B92" s="40" t="s">
        <v>534</v>
      </c>
      <c r="C92" s="41" t="s">
        <v>473</v>
      </c>
      <c r="D92" s="42">
        <v>86.52</v>
      </c>
      <c r="E92" s="11"/>
      <c r="F92" s="43">
        <f t="shared" si="1"/>
        <v>0</v>
      </c>
    </row>
    <row r="93" spans="1:6" s="44" customFormat="1" ht="12.75">
      <c r="A93" s="39" t="s">
        <v>178</v>
      </c>
      <c r="B93" s="40" t="s">
        <v>535</v>
      </c>
      <c r="C93" s="41" t="s">
        <v>473</v>
      </c>
      <c r="D93" s="42">
        <v>680.3</v>
      </c>
      <c r="E93" s="11"/>
      <c r="F93" s="43">
        <f t="shared" si="1"/>
        <v>0</v>
      </c>
    </row>
    <row r="94" spans="1:6" s="44" customFormat="1" ht="12.75">
      <c r="A94" s="39" t="s">
        <v>179</v>
      </c>
      <c r="B94" s="40" t="s">
        <v>536</v>
      </c>
      <c r="C94" s="41" t="s">
        <v>970</v>
      </c>
      <c r="D94" s="42">
        <v>148.8</v>
      </c>
      <c r="E94" s="11"/>
      <c r="F94" s="43">
        <f t="shared" si="1"/>
        <v>0</v>
      </c>
    </row>
    <row r="95" spans="1:6" s="44" customFormat="1" ht="12.75">
      <c r="A95" s="39" t="s">
        <v>180</v>
      </c>
      <c r="B95" s="40" t="s">
        <v>537</v>
      </c>
      <c r="C95" s="41" t="s">
        <v>970</v>
      </c>
      <c r="D95" s="42">
        <v>34.34</v>
      </c>
      <c r="E95" s="11"/>
      <c r="F95" s="43">
        <f t="shared" si="1"/>
        <v>0</v>
      </c>
    </row>
    <row r="96" spans="1:6" s="44" customFormat="1" ht="12.75">
      <c r="A96" s="39" t="s">
        <v>181</v>
      </c>
      <c r="B96" s="40" t="s">
        <v>538</v>
      </c>
      <c r="C96" s="41" t="s">
        <v>970</v>
      </c>
      <c r="D96" s="42">
        <v>82.88</v>
      </c>
      <c r="E96" s="11"/>
      <c r="F96" s="43">
        <f t="shared" si="1"/>
        <v>0</v>
      </c>
    </row>
    <row r="97" spans="1:6" s="44" customFormat="1" ht="12.75">
      <c r="A97" s="39" t="s">
        <v>182</v>
      </c>
      <c r="B97" s="40" t="s">
        <v>539</v>
      </c>
      <c r="C97" s="41" t="s">
        <v>970</v>
      </c>
      <c r="D97" s="42">
        <v>193.42</v>
      </c>
      <c r="E97" s="11"/>
      <c r="F97" s="43">
        <f t="shared" si="1"/>
        <v>0</v>
      </c>
    </row>
    <row r="98" spans="1:6" s="44" customFormat="1" ht="12.75">
      <c r="A98" s="39" t="s">
        <v>183</v>
      </c>
      <c r="B98" s="40" t="s">
        <v>540</v>
      </c>
      <c r="C98" s="41" t="s">
        <v>970</v>
      </c>
      <c r="D98" s="42">
        <v>1453</v>
      </c>
      <c r="E98" s="11"/>
      <c r="F98" s="43">
        <f t="shared" si="1"/>
        <v>0</v>
      </c>
    </row>
    <row r="99" spans="1:6" s="44" customFormat="1" ht="12.75">
      <c r="A99" s="39" t="s">
        <v>184</v>
      </c>
      <c r="B99" s="40" t="s">
        <v>541</v>
      </c>
      <c r="C99" s="41" t="s">
        <v>473</v>
      </c>
      <c r="D99" s="42">
        <v>4975.68</v>
      </c>
      <c r="E99" s="11"/>
      <c r="F99" s="43">
        <f t="shared" si="1"/>
        <v>0</v>
      </c>
    </row>
    <row r="100" spans="1:6" s="44" customFormat="1" ht="12.75">
      <c r="A100" s="39" t="s">
        <v>254</v>
      </c>
      <c r="B100" s="40" t="s">
        <v>542</v>
      </c>
      <c r="C100" s="41" t="s">
        <v>473</v>
      </c>
      <c r="D100" s="42">
        <v>4553.42</v>
      </c>
      <c r="E100" s="11"/>
      <c r="F100" s="43">
        <f t="shared" si="1"/>
        <v>0</v>
      </c>
    </row>
    <row r="101" spans="1:6" s="44" customFormat="1" ht="12.75">
      <c r="A101" s="39" t="s">
        <v>255</v>
      </c>
      <c r="B101" s="40" t="s">
        <v>543</v>
      </c>
      <c r="C101" s="41" t="s">
        <v>232</v>
      </c>
      <c r="D101" s="42">
        <v>72</v>
      </c>
      <c r="E101" s="11"/>
      <c r="F101" s="43">
        <f t="shared" si="1"/>
        <v>0</v>
      </c>
    </row>
    <row r="102" spans="1:6" s="44" customFormat="1" ht="12.75">
      <c r="A102" s="39" t="s">
        <v>256</v>
      </c>
      <c r="B102" s="40" t="s">
        <v>544</v>
      </c>
      <c r="C102" s="41" t="s">
        <v>473</v>
      </c>
      <c r="D102" s="42">
        <v>3183.58</v>
      </c>
      <c r="E102" s="11"/>
      <c r="F102" s="43">
        <f t="shared" si="1"/>
        <v>0</v>
      </c>
    </row>
    <row r="103" spans="1:6" s="44" customFormat="1" ht="12.75">
      <c r="A103" s="39" t="s">
        <v>257</v>
      </c>
      <c r="B103" s="40" t="s">
        <v>545</v>
      </c>
      <c r="C103" s="41" t="s">
        <v>473</v>
      </c>
      <c r="D103" s="42">
        <v>1369.84</v>
      </c>
      <c r="E103" s="11"/>
      <c r="F103" s="43">
        <f t="shared" si="1"/>
        <v>0</v>
      </c>
    </row>
    <row r="104" spans="1:6" s="44" customFormat="1" ht="12.75">
      <c r="A104" s="39" t="s">
        <v>258</v>
      </c>
      <c r="B104" s="40" t="s">
        <v>546</v>
      </c>
      <c r="C104" s="41" t="s">
        <v>473</v>
      </c>
      <c r="D104" s="42">
        <v>604.88</v>
      </c>
      <c r="E104" s="11"/>
      <c r="F104" s="43">
        <f t="shared" si="1"/>
        <v>0</v>
      </c>
    </row>
    <row r="105" spans="1:6" s="44" customFormat="1" ht="12.75">
      <c r="A105" s="39" t="s">
        <v>259</v>
      </c>
      <c r="B105" s="40" t="s">
        <v>547</v>
      </c>
      <c r="C105" s="41" t="s">
        <v>232</v>
      </c>
      <c r="D105" s="42">
        <v>120</v>
      </c>
      <c r="E105" s="11"/>
      <c r="F105" s="43">
        <f t="shared" si="1"/>
        <v>0</v>
      </c>
    </row>
    <row r="106" spans="1:6" s="44" customFormat="1" ht="12.75">
      <c r="A106" s="39" t="s">
        <v>260</v>
      </c>
      <c r="B106" s="40" t="s">
        <v>548</v>
      </c>
      <c r="C106" s="41" t="s">
        <v>232</v>
      </c>
      <c r="D106" s="42">
        <v>34</v>
      </c>
      <c r="E106" s="11"/>
      <c r="F106" s="43">
        <f t="shared" si="1"/>
        <v>0</v>
      </c>
    </row>
    <row r="107" spans="1:6" s="44" customFormat="1" ht="12.75">
      <c r="A107" s="39" t="s">
        <v>261</v>
      </c>
      <c r="B107" s="40" t="s">
        <v>549</v>
      </c>
      <c r="C107" s="41" t="s">
        <v>232</v>
      </c>
      <c r="D107" s="42">
        <v>48</v>
      </c>
      <c r="E107" s="11"/>
      <c r="F107" s="43">
        <f t="shared" si="1"/>
        <v>0</v>
      </c>
    </row>
    <row r="108" spans="1:6" s="44" customFormat="1" ht="12.75">
      <c r="A108" s="39" t="s">
        <v>262</v>
      </c>
      <c r="B108" s="40" t="s">
        <v>550</v>
      </c>
      <c r="C108" s="41" t="s">
        <v>232</v>
      </c>
      <c r="D108" s="42">
        <v>36</v>
      </c>
      <c r="E108" s="11"/>
      <c r="F108" s="43">
        <f t="shared" si="1"/>
        <v>0</v>
      </c>
    </row>
    <row r="109" spans="1:6" s="44" customFormat="1" ht="12.75">
      <c r="A109" s="39" t="s">
        <v>263</v>
      </c>
      <c r="B109" s="40" t="s">
        <v>551</v>
      </c>
      <c r="C109" s="41" t="s">
        <v>232</v>
      </c>
      <c r="D109" s="42">
        <v>4</v>
      </c>
      <c r="E109" s="11"/>
      <c r="F109" s="43">
        <f t="shared" si="1"/>
        <v>0</v>
      </c>
    </row>
    <row r="110" spans="1:6" s="44" customFormat="1" ht="12.75">
      <c r="A110" s="39" t="s">
        <v>264</v>
      </c>
      <c r="B110" s="40" t="s">
        <v>552</v>
      </c>
      <c r="C110" s="41" t="s">
        <v>232</v>
      </c>
      <c r="D110" s="42">
        <v>80</v>
      </c>
      <c r="E110" s="11"/>
      <c r="F110" s="43">
        <f t="shared" si="1"/>
        <v>0</v>
      </c>
    </row>
    <row r="111" spans="1:6" s="44" customFormat="1" ht="12.75">
      <c r="A111" s="39" t="s">
        <v>265</v>
      </c>
      <c r="B111" s="40" t="s">
        <v>553</v>
      </c>
      <c r="C111" s="41" t="s">
        <v>232</v>
      </c>
      <c r="D111" s="42">
        <v>72</v>
      </c>
      <c r="E111" s="11"/>
      <c r="F111" s="43">
        <f t="shared" si="1"/>
        <v>0</v>
      </c>
    </row>
    <row r="112" spans="1:6" s="44" customFormat="1" ht="12.75">
      <c r="A112" s="39" t="s">
        <v>266</v>
      </c>
      <c r="B112" s="40" t="s">
        <v>554</v>
      </c>
      <c r="C112" s="41" t="s">
        <v>232</v>
      </c>
      <c r="D112" s="42">
        <v>24</v>
      </c>
      <c r="E112" s="11"/>
      <c r="F112" s="43">
        <f t="shared" si="1"/>
        <v>0</v>
      </c>
    </row>
    <row r="113" spans="1:6" s="44" customFormat="1" ht="12.75">
      <c r="A113" s="39" t="s">
        <v>267</v>
      </c>
      <c r="B113" s="40" t="s">
        <v>243</v>
      </c>
      <c r="C113" s="41" t="s">
        <v>232</v>
      </c>
      <c r="D113" s="42">
        <v>120</v>
      </c>
      <c r="E113" s="11"/>
      <c r="F113" s="43">
        <f t="shared" si="1"/>
        <v>0</v>
      </c>
    </row>
    <row r="114" spans="1:6" s="44" customFormat="1" ht="12.75">
      <c r="A114" s="39" t="s">
        <v>268</v>
      </c>
      <c r="B114" s="40" t="s">
        <v>244</v>
      </c>
      <c r="C114" s="41" t="s">
        <v>232</v>
      </c>
      <c r="D114" s="42">
        <v>70</v>
      </c>
      <c r="E114" s="11"/>
      <c r="F114" s="43">
        <f t="shared" si="1"/>
        <v>0</v>
      </c>
    </row>
    <row r="115" spans="1:6" s="44" customFormat="1" ht="12.75">
      <c r="A115" s="39" t="s">
        <v>269</v>
      </c>
      <c r="B115" s="40" t="s">
        <v>245</v>
      </c>
      <c r="C115" s="41" t="s">
        <v>232</v>
      </c>
      <c r="D115" s="42">
        <v>36</v>
      </c>
      <c r="E115" s="11"/>
      <c r="F115" s="43">
        <f t="shared" si="1"/>
        <v>0</v>
      </c>
    </row>
    <row r="116" spans="1:6" s="44" customFormat="1" ht="12.75">
      <c r="A116" s="39" t="s">
        <v>270</v>
      </c>
      <c r="B116" s="40" t="s">
        <v>246</v>
      </c>
      <c r="C116" s="41" t="s">
        <v>232</v>
      </c>
      <c r="D116" s="42">
        <v>2</v>
      </c>
      <c r="E116" s="11"/>
      <c r="F116" s="43">
        <f t="shared" si="1"/>
        <v>0</v>
      </c>
    </row>
    <row r="117" spans="1:6" s="44" customFormat="1" ht="12.75">
      <c r="A117" s="39" t="s">
        <v>271</v>
      </c>
      <c r="B117" s="40" t="s">
        <v>247</v>
      </c>
      <c r="C117" s="41" t="s">
        <v>232</v>
      </c>
      <c r="D117" s="42">
        <v>10</v>
      </c>
      <c r="E117" s="11"/>
      <c r="F117" s="43">
        <f t="shared" si="1"/>
        <v>0</v>
      </c>
    </row>
    <row r="118" spans="1:6" s="44" customFormat="1" ht="12.75">
      <c r="A118" s="39" t="s">
        <v>272</v>
      </c>
      <c r="B118" s="40" t="s">
        <v>248</v>
      </c>
      <c r="C118" s="41" t="s">
        <v>232</v>
      </c>
      <c r="D118" s="42">
        <v>2</v>
      </c>
      <c r="E118" s="11"/>
      <c r="F118" s="43">
        <f t="shared" si="1"/>
        <v>0</v>
      </c>
    </row>
    <row r="119" spans="1:6" s="44" customFormat="1" ht="12.75">
      <c r="A119" s="39" t="s">
        <v>273</v>
      </c>
      <c r="B119" s="40" t="s">
        <v>249</v>
      </c>
      <c r="C119" s="41" t="s">
        <v>232</v>
      </c>
      <c r="D119" s="42">
        <v>8</v>
      </c>
      <c r="E119" s="11"/>
      <c r="F119" s="43">
        <f t="shared" si="1"/>
        <v>0</v>
      </c>
    </row>
    <row r="120" spans="1:6" s="44" customFormat="1" ht="12.75">
      <c r="A120" s="39" t="s">
        <v>274</v>
      </c>
      <c r="B120" s="40" t="s">
        <v>555</v>
      </c>
      <c r="C120" s="41" t="s">
        <v>970</v>
      </c>
      <c r="D120" s="42">
        <v>181.36</v>
      </c>
      <c r="E120" s="11"/>
      <c r="F120" s="43">
        <f t="shared" si="1"/>
        <v>0</v>
      </c>
    </row>
    <row r="121" spans="1:6" s="44" customFormat="1" ht="12.75">
      <c r="A121" s="39" t="s">
        <v>275</v>
      </c>
      <c r="B121" s="40" t="s">
        <v>556</v>
      </c>
      <c r="C121" s="41" t="s">
        <v>473</v>
      </c>
      <c r="D121" s="42">
        <v>51.92</v>
      </c>
      <c r="E121" s="11"/>
      <c r="F121" s="43">
        <f t="shared" si="1"/>
        <v>0</v>
      </c>
    </row>
    <row r="122" spans="1:6" s="44" customFormat="1" ht="12.75">
      <c r="A122" s="39" t="s">
        <v>276</v>
      </c>
      <c r="B122" s="40" t="s">
        <v>557</v>
      </c>
      <c r="C122" s="41" t="s">
        <v>970</v>
      </c>
      <c r="D122" s="42">
        <v>494.42</v>
      </c>
      <c r="E122" s="11"/>
      <c r="F122" s="43">
        <f t="shared" si="1"/>
        <v>0</v>
      </c>
    </row>
    <row r="123" spans="1:6" s="44" customFormat="1" ht="12.75">
      <c r="A123" s="39" t="s">
        <v>277</v>
      </c>
      <c r="B123" s="40" t="s">
        <v>558</v>
      </c>
      <c r="C123" s="41" t="s">
        <v>232</v>
      </c>
      <c r="D123" s="42">
        <v>12</v>
      </c>
      <c r="E123" s="11"/>
      <c r="F123" s="43">
        <f t="shared" si="1"/>
        <v>0</v>
      </c>
    </row>
    <row r="124" spans="1:6" s="44" customFormat="1" ht="12.75">
      <c r="A124" s="39" t="s">
        <v>278</v>
      </c>
      <c r="B124" s="40" t="s">
        <v>559</v>
      </c>
      <c r="C124" s="41" t="s">
        <v>232</v>
      </c>
      <c r="D124" s="42">
        <v>60</v>
      </c>
      <c r="E124" s="11"/>
      <c r="F124" s="43">
        <f t="shared" si="1"/>
        <v>0</v>
      </c>
    </row>
    <row r="125" spans="1:6" s="44" customFormat="1" ht="12.75">
      <c r="A125" s="39" t="s">
        <v>279</v>
      </c>
      <c r="B125" s="40" t="s">
        <v>560</v>
      </c>
      <c r="C125" s="41" t="s">
        <v>232</v>
      </c>
      <c r="D125" s="42">
        <v>8</v>
      </c>
      <c r="E125" s="11"/>
      <c r="F125" s="43">
        <f t="shared" si="1"/>
        <v>0</v>
      </c>
    </row>
    <row r="126" spans="1:6" s="44" customFormat="1" ht="12.75">
      <c r="A126" s="39" t="s">
        <v>280</v>
      </c>
      <c r="B126" s="40" t="s">
        <v>561</v>
      </c>
      <c r="C126" s="41" t="s">
        <v>232</v>
      </c>
      <c r="D126" s="42">
        <v>14</v>
      </c>
      <c r="E126" s="11"/>
      <c r="F126" s="43">
        <f t="shared" si="1"/>
        <v>0</v>
      </c>
    </row>
    <row r="127" spans="1:6" s="44" customFormat="1" ht="12.75">
      <c r="A127" s="39" t="s">
        <v>281</v>
      </c>
      <c r="B127" s="40" t="s">
        <v>562</v>
      </c>
      <c r="C127" s="41" t="s">
        <v>473</v>
      </c>
      <c r="D127" s="42">
        <v>236.96</v>
      </c>
      <c r="E127" s="11"/>
      <c r="F127" s="43">
        <f t="shared" si="1"/>
        <v>0</v>
      </c>
    </row>
    <row r="128" spans="1:6" s="44" customFormat="1" ht="12.75">
      <c r="A128" s="39" t="s">
        <v>282</v>
      </c>
      <c r="B128" s="40" t="s">
        <v>563</v>
      </c>
      <c r="C128" s="41" t="s">
        <v>473</v>
      </c>
      <c r="D128" s="42">
        <v>1485</v>
      </c>
      <c r="E128" s="11"/>
      <c r="F128" s="43">
        <f t="shared" si="1"/>
        <v>0</v>
      </c>
    </row>
    <row r="129" spans="1:6" s="44" customFormat="1" ht="12.75">
      <c r="A129" s="39" t="s">
        <v>283</v>
      </c>
      <c r="B129" s="40" t="s">
        <v>564</v>
      </c>
      <c r="C129" s="41" t="s">
        <v>473</v>
      </c>
      <c r="D129" s="42">
        <v>1538.86</v>
      </c>
      <c r="E129" s="11"/>
      <c r="F129" s="43">
        <f t="shared" si="1"/>
        <v>0</v>
      </c>
    </row>
    <row r="130" spans="1:6" s="44" customFormat="1" ht="12.75">
      <c r="A130" s="39" t="s">
        <v>284</v>
      </c>
      <c r="B130" s="40" t="s">
        <v>565</v>
      </c>
      <c r="C130" s="41" t="s">
        <v>473</v>
      </c>
      <c r="D130" s="42">
        <v>1065.66</v>
      </c>
      <c r="E130" s="11"/>
      <c r="F130" s="43">
        <f t="shared" si="1"/>
        <v>0</v>
      </c>
    </row>
    <row r="131" spans="1:6" s="44" customFormat="1" ht="12.75">
      <c r="A131" s="39" t="s">
        <v>285</v>
      </c>
      <c r="B131" s="40" t="s">
        <v>566</v>
      </c>
      <c r="C131" s="41" t="s">
        <v>970</v>
      </c>
      <c r="D131" s="42">
        <v>76</v>
      </c>
      <c r="E131" s="11"/>
      <c r="F131" s="43">
        <f t="shared" si="1"/>
        <v>0</v>
      </c>
    </row>
    <row r="132" spans="1:6" s="44" customFormat="1" ht="12.75">
      <c r="A132" s="39" t="s">
        <v>286</v>
      </c>
      <c r="B132" s="40" t="s">
        <v>567</v>
      </c>
      <c r="C132" s="41" t="s">
        <v>970</v>
      </c>
      <c r="D132" s="42">
        <v>146</v>
      </c>
      <c r="E132" s="11"/>
      <c r="F132" s="43">
        <f t="shared" si="1"/>
        <v>0</v>
      </c>
    </row>
    <row r="133" spans="1:6" s="44" customFormat="1" ht="12.75">
      <c r="A133" s="39" t="s">
        <v>287</v>
      </c>
      <c r="B133" s="40" t="s">
        <v>568</v>
      </c>
      <c r="C133" s="41" t="s">
        <v>970</v>
      </c>
      <c r="D133" s="42">
        <v>226</v>
      </c>
      <c r="E133" s="11"/>
      <c r="F133" s="43">
        <f t="shared" si="1"/>
        <v>0</v>
      </c>
    </row>
    <row r="134" spans="1:6" s="44" customFormat="1" ht="12.75">
      <c r="A134" s="39" t="s">
        <v>288</v>
      </c>
      <c r="B134" s="40" t="s">
        <v>569</v>
      </c>
      <c r="C134" s="41" t="s">
        <v>570</v>
      </c>
      <c r="D134" s="42">
        <v>600</v>
      </c>
      <c r="E134" s="11"/>
      <c r="F134" s="43">
        <f t="shared" si="1"/>
        <v>0</v>
      </c>
    </row>
    <row r="135" spans="1:6" s="44" customFormat="1" ht="12.75">
      <c r="A135" s="39" t="s">
        <v>289</v>
      </c>
      <c r="B135" s="40" t="s">
        <v>571</v>
      </c>
      <c r="C135" s="41" t="s">
        <v>570</v>
      </c>
      <c r="D135" s="42">
        <v>760</v>
      </c>
      <c r="E135" s="11"/>
      <c r="F135" s="43">
        <f t="shared" si="1"/>
        <v>0</v>
      </c>
    </row>
    <row r="136" spans="1:6" s="44" customFormat="1" ht="12.75">
      <c r="A136" s="39" t="s">
        <v>290</v>
      </c>
      <c r="B136" s="40" t="s">
        <v>572</v>
      </c>
      <c r="C136" s="41" t="s">
        <v>570</v>
      </c>
      <c r="D136" s="42">
        <v>720</v>
      </c>
      <c r="E136" s="11"/>
      <c r="F136" s="43">
        <f t="shared" si="1"/>
        <v>0</v>
      </c>
    </row>
    <row r="137" spans="1:6" s="44" customFormat="1" ht="12.75">
      <c r="A137" s="39" t="s">
        <v>291</v>
      </c>
      <c r="B137" s="40" t="s">
        <v>573</v>
      </c>
      <c r="C137" s="41" t="s">
        <v>970</v>
      </c>
      <c r="D137" s="42">
        <v>17</v>
      </c>
      <c r="E137" s="11"/>
      <c r="F137" s="43">
        <f t="shared" si="1"/>
        <v>0</v>
      </c>
    </row>
    <row r="138" spans="1:6" s="44" customFormat="1" ht="12.75">
      <c r="A138" s="39" t="s">
        <v>292</v>
      </c>
      <c r="B138" s="40" t="s">
        <v>574</v>
      </c>
      <c r="C138" s="41" t="s">
        <v>570</v>
      </c>
      <c r="D138" s="42">
        <v>180</v>
      </c>
      <c r="E138" s="11"/>
      <c r="F138" s="43">
        <f t="shared" si="1"/>
        <v>0</v>
      </c>
    </row>
    <row r="139" spans="1:6" s="44" customFormat="1" ht="12.75">
      <c r="A139" s="39" t="s">
        <v>293</v>
      </c>
      <c r="B139" s="40" t="s">
        <v>575</v>
      </c>
      <c r="C139" s="41" t="s">
        <v>576</v>
      </c>
      <c r="D139" s="42">
        <v>10</v>
      </c>
      <c r="E139" s="11"/>
      <c r="F139" s="43">
        <f t="shared" si="1"/>
        <v>0</v>
      </c>
    </row>
    <row r="140" spans="1:6" s="44" customFormat="1" ht="12.75">
      <c r="A140" s="39" t="s">
        <v>294</v>
      </c>
      <c r="B140" s="40" t="s">
        <v>577</v>
      </c>
      <c r="C140" s="41" t="s">
        <v>576</v>
      </c>
      <c r="D140" s="42">
        <v>10</v>
      </c>
      <c r="E140" s="11"/>
      <c r="F140" s="43">
        <f t="shared" si="1"/>
        <v>0</v>
      </c>
    </row>
    <row r="141" spans="1:6" s="44" customFormat="1" ht="12.75">
      <c r="A141" s="39" t="s">
        <v>295</v>
      </c>
      <c r="B141" s="40" t="s">
        <v>578</v>
      </c>
      <c r="C141" s="41" t="s">
        <v>232</v>
      </c>
      <c r="D141" s="42">
        <v>2</v>
      </c>
      <c r="E141" s="11"/>
      <c r="F141" s="43">
        <f t="shared" si="1"/>
        <v>0</v>
      </c>
    </row>
    <row r="142" spans="1:6" s="44" customFormat="1" ht="12.75">
      <c r="A142" s="39" t="s">
        <v>296</v>
      </c>
      <c r="B142" s="40" t="s">
        <v>579</v>
      </c>
      <c r="C142" s="41" t="s">
        <v>232</v>
      </c>
      <c r="D142" s="42">
        <v>4</v>
      </c>
      <c r="E142" s="11"/>
      <c r="F142" s="43">
        <f t="shared" si="1"/>
        <v>0</v>
      </c>
    </row>
    <row r="143" spans="1:6" s="44" customFormat="1" ht="12.75">
      <c r="A143" s="39" t="s">
        <v>297</v>
      </c>
      <c r="B143" s="40" t="s">
        <v>580</v>
      </c>
      <c r="C143" s="41" t="s">
        <v>970</v>
      </c>
      <c r="D143" s="42">
        <v>176.3</v>
      </c>
      <c r="E143" s="11"/>
      <c r="F143" s="43">
        <f aca="true" t="shared" si="2" ref="F143:F206">D143*E143</f>
        <v>0</v>
      </c>
    </row>
    <row r="144" spans="1:6" s="44" customFormat="1" ht="12.75">
      <c r="A144" s="39" t="s">
        <v>298</v>
      </c>
      <c r="B144" s="40" t="s">
        <v>581</v>
      </c>
      <c r="C144" s="41" t="s">
        <v>233</v>
      </c>
      <c r="D144" s="42">
        <v>12</v>
      </c>
      <c r="E144" s="11"/>
      <c r="F144" s="43">
        <f t="shared" si="2"/>
        <v>0</v>
      </c>
    </row>
    <row r="145" spans="1:6" s="44" customFormat="1" ht="12.75">
      <c r="A145" s="39" t="s">
        <v>299</v>
      </c>
      <c r="B145" s="40" t="s">
        <v>582</v>
      </c>
      <c r="C145" s="41" t="s">
        <v>233</v>
      </c>
      <c r="D145" s="42">
        <v>12</v>
      </c>
      <c r="E145" s="11"/>
      <c r="F145" s="43">
        <f t="shared" si="2"/>
        <v>0</v>
      </c>
    </row>
    <row r="146" spans="1:6" s="44" customFormat="1" ht="12.75">
      <c r="A146" s="39" t="s">
        <v>300</v>
      </c>
      <c r="B146" s="40" t="s">
        <v>583</v>
      </c>
      <c r="C146" s="41" t="s">
        <v>473</v>
      </c>
      <c r="D146" s="42">
        <v>1019.2</v>
      </c>
      <c r="E146" s="11"/>
      <c r="F146" s="43">
        <f t="shared" si="2"/>
        <v>0</v>
      </c>
    </row>
    <row r="147" spans="1:6" s="44" customFormat="1" ht="12.75">
      <c r="A147" s="39" t="s">
        <v>301</v>
      </c>
      <c r="B147" s="40" t="s">
        <v>584</v>
      </c>
      <c r="C147" s="41" t="s">
        <v>473</v>
      </c>
      <c r="D147" s="42">
        <v>598.42</v>
      </c>
      <c r="E147" s="11"/>
      <c r="F147" s="43">
        <f t="shared" si="2"/>
        <v>0</v>
      </c>
    </row>
    <row r="148" spans="1:6" s="44" customFormat="1" ht="12.75">
      <c r="A148" s="39" t="s">
        <v>302</v>
      </c>
      <c r="B148" s="40" t="s">
        <v>585</v>
      </c>
      <c r="C148" s="41" t="s">
        <v>473</v>
      </c>
      <c r="D148" s="42">
        <v>749.76</v>
      </c>
      <c r="E148" s="11"/>
      <c r="F148" s="43">
        <f t="shared" si="2"/>
        <v>0</v>
      </c>
    </row>
    <row r="149" spans="1:6" s="44" customFormat="1" ht="12.75">
      <c r="A149" s="39" t="s">
        <v>303</v>
      </c>
      <c r="B149" s="40" t="s">
        <v>586</v>
      </c>
      <c r="C149" s="41" t="s">
        <v>473</v>
      </c>
      <c r="D149" s="42">
        <v>598.42</v>
      </c>
      <c r="E149" s="11"/>
      <c r="F149" s="43">
        <f t="shared" si="2"/>
        <v>0</v>
      </c>
    </row>
    <row r="150" spans="1:6" s="44" customFormat="1" ht="12.75">
      <c r="A150" s="39" t="s">
        <v>304</v>
      </c>
      <c r="B150" s="40" t="s">
        <v>587</v>
      </c>
      <c r="C150" s="41" t="s">
        <v>475</v>
      </c>
      <c r="D150" s="42">
        <v>25.26</v>
      </c>
      <c r="E150" s="11"/>
      <c r="F150" s="43">
        <f t="shared" si="2"/>
        <v>0</v>
      </c>
    </row>
    <row r="151" spans="1:6" s="44" customFormat="1" ht="12.75">
      <c r="A151" s="39" t="s">
        <v>305</v>
      </c>
      <c r="B151" s="40" t="s">
        <v>250</v>
      </c>
      <c r="C151" s="41" t="s">
        <v>475</v>
      </c>
      <c r="D151" s="42">
        <v>15.4</v>
      </c>
      <c r="E151" s="11"/>
      <c r="F151" s="43">
        <f t="shared" si="2"/>
        <v>0</v>
      </c>
    </row>
    <row r="152" spans="1:6" s="44" customFormat="1" ht="12.75">
      <c r="A152" s="39" t="s">
        <v>306</v>
      </c>
      <c r="B152" s="40" t="s">
        <v>588</v>
      </c>
      <c r="C152" s="41" t="s">
        <v>473</v>
      </c>
      <c r="D152" s="42">
        <v>277.04</v>
      </c>
      <c r="E152" s="11"/>
      <c r="F152" s="43">
        <f t="shared" si="2"/>
        <v>0</v>
      </c>
    </row>
    <row r="153" spans="1:6" s="44" customFormat="1" ht="12.75">
      <c r="A153" s="39" t="s">
        <v>307</v>
      </c>
      <c r="B153" s="40" t="s">
        <v>589</v>
      </c>
      <c r="C153" s="41" t="s">
        <v>473</v>
      </c>
      <c r="D153" s="42">
        <v>277.04</v>
      </c>
      <c r="E153" s="11"/>
      <c r="F153" s="43">
        <f t="shared" si="2"/>
        <v>0</v>
      </c>
    </row>
    <row r="154" spans="1:6" s="44" customFormat="1" ht="12.75">
      <c r="A154" s="39" t="s">
        <v>308</v>
      </c>
      <c r="B154" s="40" t="s">
        <v>590</v>
      </c>
      <c r="C154" s="41" t="s">
        <v>970</v>
      </c>
      <c r="D154" s="42">
        <v>501.28</v>
      </c>
      <c r="E154" s="11"/>
      <c r="F154" s="43">
        <f t="shared" si="2"/>
        <v>0</v>
      </c>
    </row>
    <row r="155" spans="1:6" s="44" customFormat="1" ht="12.75">
      <c r="A155" s="39" t="s">
        <v>309</v>
      </c>
      <c r="B155" s="40" t="s">
        <v>591</v>
      </c>
      <c r="C155" s="41" t="s">
        <v>475</v>
      </c>
      <c r="D155" s="42">
        <v>178.3</v>
      </c>
      <c r="E155" s="11"/>
      <c r="F155" s="43">
        <f t="shared" si="2"/>
        <v>0</v>
      </c>
    </row>
    <row r="156" spans="1:6" s="44" customFormat="1" ht="12.75">
      <c r="A156" s="39" t="s">
        <v>310</v>
      </c>
      <c r="B156" s="40" t="s">
        <v>592</v>
      </c>
      <c r="C156" s="41" t="s">
        <v>475</v>
      </c>
      <c r="D156" s="42">
        <v>1885.06</v>
      </c>
      <c r="E156" s="11"/>
      <c r="F156" s="43">
        <f t="shared" si="2"/>
        <v>0</v>
      </c>
    </row>
    <row r="157" spans="1:6" s="44" customFormat="1" ht="12.75">
      <c r="A157" s="39" t="s">
        <v>311</v>
      </c>
      <c r="B157" s="40" t="s">
        <v>593</v>
      </c>
      <c r="C157" s="41" t="s">
        <v>473</v>
      </c>
      <c r="D157" s="42">
        <v>2063.36</v>
      </c>
      <c r="E157" s="11"/>
      <c r="F157" s="43">
        <f t="shared" si="2"/>
        <v>0</v>
      </c>
    </row>
    <row r="158" spans="1:6" s="44" customFormat="1" ht="12.75">
      <c r="A158" s="39" t="s">
        <v>312</v>
      </c>
      <c r="B158" s="40" t="s">
        <v>594</v>
      </c>
      <c r="C158" s="41" t="s">
        <v>595</v>
      </c>
      <c r="D158" s="42">
        <v>135.58</v>
      </c>
      <c r="E158" s="11"/>
      <c r="F158" s="43">
        <f t="shared" si="2"/>
        <v>0</v>
      </c>
    </row>
    <row r="159" spans="1:6" s="44" customFormat="1" ht="12.75">
      <c r="A159" s="39" t="s">
        <v>313</v>
      </c>
      <c r="B159" s="40" t="s">
        <v>596</v>
      </c>
      <c r="C159" s="41" t="s">
        <v>232</v>
      </c>
      <c r="D159" s="42">
        <v>4</v>
      </c>
      <c r="E159" s="11"/>
      <c r="F159" s="43">
        <f t="shared" si="2"/>
        <v>0</v>
      </c>
    </row>
    <row r="160" spans="1:6" s="44" customFormat="1" ht="12.75">
      <c r="A160" s="39" t="s">
        <v>314</v>
      </c>
      <c r="B160" s="40" t="s">
        <v>597</v>
      </c>
      <c r="C160" s="41" t="s">
        <v>232</v>
      </c>
      <c r="D160" s="42">
        <v>2</v>
      </c>
      <c r="E160" s="11"/>
      <c r="F160" s="43">
        <f t="shared" si="2"/>
        <v>0</v>
      </c>
    </row>
    <row r="161" spans="1:6" s="44" customFormat="1" ht="12.75">
      <c r="A161" s="39" t="s">
        <v>315</v>
      </c>
      <c r="B161" s="40" t="s">
        <v>598</v>
      </c>
      <c r="C161" s="41" t="s">
        <v>232</v>
      </c>
      <c r="D161" s="42">
        <v>4</v>
      </c>
      <c r="E161" s="11"/>
      <c r="F161" s="43">
        <f t="shared" si="2"/>
        <v>0</v>
      </c>
    </row>
    <row r="162" spans="1:6" s="44" customFormat="1" ht="12.75">
      <c r="A162" s="39" t="s">
        <v>316</v>
      </c>
      <c r="B162" s="40" t="s">
        <v>599</v>
      </c>
      <c r="C162" s="41" t="s">
        <v>232</v>
      </c>
      <c r="D162" s="42">
        <v>8</v>
      </c>
      <c r="E162" s="11"/>
      <c r="F162" s="43">
        <f t="shared" si="2"/>
        <v>0</v>
      </c>
    </row>
    <row r="163" spans="1:6" s="44" customFormat="1" ht="12.75">
      <c r="A163" s="39" t="s">
        <v>317</v>
      </c>
      <c r="B163" s="40" t="s">
        <v>600</v>
      </c>
      <c r="C163" s="41" t="s">
        <v>232</v>
      </c>
      <c r="D163" s="42">
        <v>2</v>
      </c>
      <c r="E163" s="11"/>
      <c r="F163" s="43">
        <f t="shared" si="2"/>
        <v>0</v>
      </c>
    </row>
    <row r="164" spans="1:6" s="44" customFormat="1" ht="12.75">
      <c r="A164" s="39" t="s">
        <v>318</v>
      </c>
      <c r="B164" s="40" t="s">
        <v>601</v>
      </c>
      <c r="C164" s="41" t="s">
        <v>232</v>
      </c>
      <c r="D164" s="42">
        <v>3</v>
      </c>
      <c r="E164" s="11"/>
      <c r="F164" s="43">
        <f t="shared" si="2"/>
        <v>0</v>
      </c>
    </row>
    <row r="165" spans="1:6" s="44" customFormat="1" ht="12.75">
      <c r="A165" s="39" t="s">
        <v>319</v>
      </c>
      <c r="B165" s="40" t="s">
        <v>602</v>
      </c>
      <c r="C165" s="41" t="s">
        <v>232</v>
      </c>
      <c r="D165" s="42">
        <v>36</v>
      </c>
      <c r="E165" s="11"/>
      <c r="F165" s="43">
        <f t="shared" si="2"/>
        <v>0</v>
      </c>
    </row>
    <row r="166" spans="1:6" s="44" customFormat="1" ht="12.75">
      <c r="A166" s="39" t="s">
        <v>320</v>
      </c>
      <c r="B166" s="40" t="s">
        <v>603</v>
      </c>
      <c r="C166" s="41" t="s">
        <v>595</v>
      </c>
      <c r="D166" s="42">
        <v>40</v>
      </c>
      <c r="E166" s="11"/>
      <c r="F166" s="43">
        <f t="shared" si="2"/>
        <v>0</v>
      </c>
    </row>
    <row r="167" spans="1:6" s="44" customFormat="1" ht="12.75">
      <c r="A167" s="39" t="s">
        <v>321</v>
      </c>
      <c r="B167" s="40" t="s">
        <v>604</v>
      </c>
      <c r="C167" s="41" t="s">
        <v>232</v>
      </c>
      <c r="D167" s="42">
        <v>130</v>
      </c>
      <c r="E167" s="11"/>
      <c r="F167" s="43">
        <f t="shared" si="2"/>
        <v>0</v>
      </c>
    </row>
    <row r="168" spans="1:6" s="44" customFormat="1" ht="12.75">
      <c r="A168" s="39" t="s">
        <v>322</v>
      </c>
      <c r="B168" s="40" t="s">
        <v>605</v>
      </c>
      <c r="C168" s="41" t="s">
        <v>232</v>
      </c>
      <c r="D168" s="42">
        <v>180</v>
      </c>
      <c r="E168" s="11"/>
      <c r="F168" s="43">
        <f t="shared" si="2"/>
        <v>0</v>
      </c>
    </row>
    <row r="169" spans="1:6" s="44" customFormat="1" ht="12.75">
      <c r="A169" s="39" t="s">
        <v>323</v>
      </c>
      <c r="B169" s="40" t="s">
        <v>606</v>
      </c>
      <c r="C169" s="41" t="s">
        <v>970</v>
      </c>
      <c r="D169" s="42">
        <v>30</v>
      </c>
      <c r="E169" s="11"/>
      <c r="F169" s="43">
        <f t="shared" si="2"/>
        <v>0</v>
      </c>
    </row>
    <row r="170" spans="1:6" s="44" customFormat="1" ht="12.75">
      <c r="A170" s="39" t="s">
        <v>324</v>
      </c>
      <c r="B170" s="40" t="s">
        <v>607</v>
      </c>
      <c r="C170" s="41" t="s">
        <v>232</v>
      </c>
      <c r="D170" s="42">
        <v>2</v>
      </c>
      <c r="E170" s="11"/>
      <c r="F170" s="43">
        <f t="shared" si="2"/>
        <v>0</v>
      </c>
    </row>
    <row r="171" spans="1:6" s="44" customFormat="1" ht="12.75">
      <c r="A171" s="39" t="s">
        <v>325</v>
      </c>
      <c r="B171" s="40" t="s">
        <v>608</v>
      </c>
      <c r="C171" s="41" t="s">
        <v>232</v>
      </c>
      <c r="D171" s="42">
        <v>40</v>
      </c>
      <c r="E171" s="11"/>
      <c r="F171" s="43">
        <f t="shared" si="2"/>
        <v>0</v>
      </c>
    </row>
    <row r="172" spans="1:6" s="44" customFormat="1" ht="12.75">
      <c r="A172" s="39" t="s">
        <v>326</v>
      </c>
      <c r="B172" s="40" t="s">
        <v>609</v>
      </c>
      <c r="C172" s="41" t="s">
        <v>232</v>
      </c>
      <c r="D172" s="42">
        <v>16</v>
      </c>
      <c r="E172" s="11"/>
      <c r="F172" s="43">
        <f t="shared" si="2"/>
        <v>0</v>
      </c>
    </row>
    <row r="173" spans="1:6" s="44" customFormat="1" ht="12.75">
      <c r="A173" s="39" t="s">
        <v>327</v>
      </c>
      <c r="B173" s="40" t="s">
        <v>610</v>
      </c>
      <c r="C173" s="41" t="s">
        <v>232</v>
      </c>
      <c r="D173" s="42">
        <v>20</v>
      </c>
      <c r="E173" s="11"/>
      <c r="F173" s="43">
        <f t="shared" si="2"/>
        <v>0</v>
      </c>
    </row>
    <row r="174" spans="1:6" s="44" customFormat="1" ht="12.75">
      <c r="A174" s="39" t="s">
        <v>328</v>
      </c>
      <c r="B174" s="40" t="s">
        <v>611</v>
      </c>
      <c r="C174" s="41" t="s">
        <v>595</v>
      </c>
      <c r="D174" s="42">
        <v>60</v>
      </c>
      <c r="E174" s="11"/>
      <c r="F174" s="43">
        <f t="shared" si="2"/>
        <v>0</v>
      </c>
    </row>
    <row r="175" spans="1:6" s="44" customFormat="1" ht="12.75">
      <c r="A175" s="39" t="s">
        <v>329</v>
      </c>
      <c r="B175" s="40" t="s">
        <v>612</v>
      </c>
      <c r="C175" s="41" t="s">
        <v>475</v>
      </c>
      <c r="D175" s="42">
        <v>30</v>
      </c>
      <c r="E175" s="11"/>
      <c r="F175" s="43">
        <f t="shared" si="2"/>
        <v>0</v>
      </c>
    </row>
    <row r="176" spans="1:6" s="44" customFormat="1" ht="12.75">
      <c r="A176" s="39" t="s">
        <v>330</v>
      </c>
      <c r="B176" s="40" t="s">
        <v>613</v>
      </c>
      <c r="C176" s="41" t="s">
        <v>970</v>
      </c>
      <c r="D176" s="42">
        <v>480</v>
      </c>
      <c r="E176" s="11"/>
      <c r="F176" s="43">
        <f t="shared" si="2"/>
        <v>0</v>
      </c>
    </row>
    <row r="177" spans="1:6" s="44" customFormat="1" ht="12.75">
      <c r="A177" s="39" t="s">
        <v>331</v>
      </c>
      <c r="B177" s="40" t="s">
        <v>614</v>
      </c>
      <c r="C177" s="41" t="s">
        <v>473</v>
      </c>
      <c r="D177" s="42">
        <v>505.9</v>
      </c>
      <c r="E177" s="11"/>
      <c r="F177" s="43">
        <f t="shared" si="2"/>
        <v>0</v>
      </c>
    </row>
    <row r="178" spans="1:6" s="44" customFormat="1" ht="12.75">
      <c r="A178" s="39" t="s">
        <v>332</v>
      </c>
      <c r="B178" s="40" t="s">
        <v>615</v>
      </c>
      <c r="C178" s="41" t="s">
        <v>473</v>
      </c>
      <c r="D178" s="42">
        <v>825.88</v>
      </c>
      <c r="E178" s="11"/>
      <c r="F178" s="43">
        <f t="shared" si="2"/>
        <v>0</v>
      </c>
    </row>
    <row r="179" spans="1:6" s="44" customFormat="1" ht="12.75">
      <c r="A179" s="39" t="s">
        <v>333</v>
      </c>
      <c r="B179" s="40" t="s">
        <v>616</v>
      </c>
      <c r="C179" s="41" t="s">
        <v>970</v>
      </c>
      <c r="D179" s="42">
        <v>209</v>
      </c>
      <c r="E179" s="11"/>
      <c r="F179" s="43">
        <f t="shared" si="2"/>
        <v>0</v>
      </c>
    </row>
    <row r="180" spans="1:6" s="44" customFormat="1" ht="12.75">
      <c r="A180" s="39" t="s">
        <v>334</v>
      </c>
      <c r="B180" s="40" t="s">
        <v>617</v>
      </c>
      <c r="C180" s="41" t="s">
        <v>473</v>
      </c>
      <c r="D180" s="42">
        <v>66.9</v>
      </c>
      <c r="E180" s="11"/>
      <c r="F180" s="43">
        <f t="shared" si="2"/>
        <v>0</v>
      </c>
    </row>
    <row r="181" spans="1:6" s="44" customFormat="1" ht="12.75">
      <c r="A181" s="39" t="s">
        <v>335</v>
      </c>
      <c r="B181" s="40" t="s">
        <v>618</v>
      </c>
      <c r="C181" s="41" t="s">
        <v>232</v>
      </c>
      <c r="D181" s="42">
        <v>2</v>
      </c>
      <c r="E181" s="11"/>
      <c r="F181" s="43">
        <f t="shared" si="2"/>
        <v>0</v>
      </c>
    </row>
    <row r="182" spans="1:6" s="44" customFormat="1" ht="12.75">
      <c r="A182" s="39" t="s">
        <v>336</v>
      </c>
      <c r="B182" s="40" t="s">
        <v>619</v>
      </c>
      <c r="C182" s="41" t="s">
        <v>232</v>
      </c>
      <c r="D182" s="42">
        <v>2</v>
      </c>
      <c r="E182" s="11"/>
      <c r="F182" s="43">
        <f t="shared" si="2"/>
        <v>0</v>
      </c>
    </row>
    <row r="183" spans="1:6" s="44" customFormat="1" ht="12.75">
      <c r="A183" s="39" t="s">
        <v>337</v>
      </c>
      <c r="B183" s="40" t="s">
        <v>620</v>
      </c>
      <c r="C183" s="41" t="s">
        <v>232</v>
      </c>
      <c r="D183" s="42">
        <v>4</v>
      </c>
      <c r="E183" s="11"/>
      <c r="F183" s="43">
        <f t="shared" si="2"/>
        <v>0</v>
      </c>
    </row>
    <row r="184" spans="1:6" s="44" customFormat="1" ht="12.75">
      <c r="A184" s="39" t="s">
        <v>338</v>
      </c>
      <c r="B184" s="40" t="s">
        <v>621</v>
      </c>
      <c r="C184" s="41" t="s">
        <v>232</v>
      </c>
      <c r="D184" s="42">
        <v>2</v>
      </c>
      <c r="E184" s="11"/>
      <c r="F184" s="43">
        <f t="shared" si="2"/>
        <v>0</v>
      </c>
    </row>
    <row r="185" spans="1:6" s="44" customFormat="1" ht="12.75">
      <c r="A185" s="39" t="s">
        <v>339</v>
      </c>
      <c r="B185" s="40" t="s">
        <v>622</v>
      </c>
      <c r="C185" s="41" t="s">
        <v>970</v>
      </c>
      <c r="D185" s="42">
        <v>321</v>
      </c>
      <c r="E185" s="11"/>
      <c r="F185" s="43">
        <f t="shared" si="2"/>
        <v>0</v>
      </c>
    </row>
    <row r="186" spans="1:6" s="44" customFormat="1" ht="12.75">
      <c r="A186" s="39" t="s">
        <v>340</v>
      </c>
      <c r="B186" s="40" t="s">
        <v>623</v>
      </c>
      <c r="C186" s="41" t="s">
        <v>232</v>
      </c>
      <c r="D186" s="42">
        <v>12</v>
      </c>
      <c r="E186" s="11"/>
      <c r="F186" s="43">
        <f t="shared" si="2"/>
        <v>0</v>
      </c>
    </row>
    <row r="187" spans="1:6" s="44" customFormat="1" ht="12.75">
      <c r="A187" s="39" t="s">
        <v>341</v>
      </c>
      <c r="B187" s="40" t="s">
        <v>624</v>
      </c>
      <c r="C187" s="41" t="s">
        <v>232</v>
      </c>
      <c r="D187" s="42">
        <v>14</v>
      </c>
      <c r="E187" s="11"/>
      <c r="F187" s="43">
        <f t="shared" si="2"/>
        <v>0</v>
      </c>
    </row>
    <row r="188" spans="1:6" s="44" customFormat="1" ht="12.75">
      <c r="A188" s="39" t="s">
        <v>342</v>
      </c>
      <c r="B188" s="40" t="s">
        <v>625</v>
      </c>
      <c r="C188" s="41" t="s">
        <v>899</v>
      </c>
      <c r="D188" s="42">
        <v>2</v>
      </c>
      <c r="E188" s="11"/>
      <c r="F188" s="43">
        <f t="shared" si="2"/>
        <v>0</v>
      </c>
    </row>
    <row r="189" spans="1:6" s="44" customFormat="1" ht="12.75">
      <c r="A189" s="39" t="s">
        <v>343</v>
      </c>
      <c r="B189" s="40" t="s">
        <v>626</v>
      </c>
      <c r="C189" s="41" t="s">
        <v>500</v>
      </c>
      <c r="D189" s="42">
        <v>18352.26</v>
      </c>
      <c r="E189" s="11"/>
      <c r="F189" s="43">
        <f t="shared" si="2"/>
        <v>0</v>
      </c>
    </row>
    <row r="190" spans="1:6" s="44" customFormat="1" ht="12.75">
      <c r="A190" s="39" t="s">
        <v>344</v>
      </c>
      <c r="B190" s="40" t="s">
        <v>627</v>
      </c>
      <c r="C190" s="41" t="s">
        <v>500</v>
      </c>
      <c r="D190" s="42">
        <v>18352.26</v>
      </c>
      <c r="E190" s="11"/>
      <c r="F190" s="43">
        <f t="shared" si="2"/>
        <v>0</v>
      </c>
    </row>
    <row r="191" spans="1:6" s="44" customFormat="1" ht="12.75">
      <c r="A191" s="39" t="s">
        <v>345</v>
      </c>
      <c r="B191" s="40" t="s">
        <v>628</v>
      </c>
      <c r="C191" s="41" t="s">
        <v>232</v>
      </c>
      <c r="D191" s="42">
        <v>2</v>
      </c>
      <c r="E191" s="11"/>
      <c r="F191" s="43">
        <f t="shared" si="2"/>
        <v>0</v>
      </c>
    </row>
    <row r="192" spans="1:6" s="44" customFormat="1" ht="12.75">
      <c r="A192" s="39" t="s">
        <v>346</v>
      </c>
      <c r="B192" s="40" t="s">
        <v>629</v>
      </c>
      <c r="C192" s="41" t="s">
        <v>232</v>
      </c>
      <c r="D192" s="42">
        <v>10</v>
      </c>
      <c r="E192" s="11"/>
      <c r="F192" s="43">
        <f t="shared" si="2"/>
        <v>0</v>
      </c>
    </row>
    <row r="193" spans="1:6" s="44" customFormat="1" ht="12.75">
      <c r="A193" s="39" t="s">
        <v>347</v>
      </c>
      <c r="B193" s="40" t="s">
        <v>630</v>
      </c>
      <c r="C193" s="41" t="s">
        <v>232</v>
      </c>
      <c r="D193" s="42">
        <v>2</v>
      </c>
      <c r="E193" s="11"/>
      <c r="F193" s="43">
        <f t="shared" si="2"/>
        <v>0</v>
      </c>
    </row>
    <row r="194" spans="1:6" s="44" customFormat="1" ht="12.75">
      <c r="A194" s="39" t="s">
        <v>348</v>
      </c>
      <c r="B194" s="40" t="s">
        <v>631</v>
      </c>
      <c r="C194" s="41" t="s">
        <v>232</v>
      </c>
      <c r="D194" s="42">
        <v>12</v>
      </c>
      <c r="E194" s="11"/>
      <c r="F194" s="43">
        <f t="shared" si="2"/>
        <v>0</v>
      </c>
    </row>
    <row r="195" spans="1:6" s="44" customFormat="1" ht="12.75">
      <c r="A195" s="39" t="s">
        <v>350</v>
      </c>
      <c r="B195" s="40" t="s">
        <v>632</v>
      </c>
      <c r="C195" s="41" t="s">
        <v>232</v>
      </c>
      <c r="D195" s="42">
        <v>2</v>
      </c>
      <c r="E195" s="11"/>
      <c r="F195" s="43">
        <f t="shared" si="2"/>
        <v>0</v>
      </c>
    </row>
    <row r="196" spans="1:6" s="44" customFormat="1" ht="12.75">
      <c r="A196" s="39" t="s">
        <v>351</v>
      </c>
      <c r="B196" s="40" t="s">
        <v>633</v>
      </c>
      <c r="C196" s="41" t="s">
        <v>232</v>
      </c>
      <c r="D196" s="42">
        <v>8</v>
      </c>
      <c r="E196" s="11"/>
      <c r="F196" s="43">
        <f t="shared" si="2"/>
        <v>0</v>
      </c>
    </row>
    <row r="197" spans="1:6" s="44" customFormat="1" ht="12.75">
      <c r="A197" s="39" t="s">
        <v>352</v>
      </c>
      <c r="B197" s="40" t="s">
        <v>634</v>
      </c>
      <c r="C197" s="41" t="s">
        <v>232</v>
      </c>
      <c r="D197" s="42">
        <v>4</v>
      </c>
      <c r="E197" s="11"/>
      <c r="F197" s="43">
        <f t="shared" si="2"/>
        <v>0</v>
      </c>
    </row>
    <row r="198" spans="1:6" s="44" customFormat="1" ht="12.75">
      <c r="A198" s="39" t="s">
        <v>353</v>
      </c>
      <c r="B198" s="40" t="s">
        <v>354</v>
      </c>
      <c r="C198" s="41" t="s">
        <v>232</v>
      </c>
      <c r="D198" s="42">
        <v>2</v>
      </c>
      <c r="E198" s="11"/>
      <c r="F198" s="43">
        <f t="shared" si="2"/>
        <v>0</v>
      </c>
    </row>
    <row r="199" spans="1:6" s="44" customFormat="1" ht="12.75">
      <c r="A199" s="39" t="s">
        <v>355</v>
      </c>
      <c r="B199" s="40" t="s">
        <v>356</v>
      </c>
      <c r="C199" s="41" t="s">
        <v>232</v>
      </c>
      <c r="D199" s="42">
        <v>2</v>
      </c>
      <c r="E199" s="11"/>
      <c r="F199" s="43">
        <f t="shared" si="2"/>
        <v>0</v>
      </c>
    </row>
    <row r="200" spans="1:6" s="44" customFormat="1" ht="12.75">
      <c r="A200" s="39" t="s">
        <v>357</v>
      </c>
      <c r="B200" s="40" t="s">
        <v>635</v>
      </c>
      <c r="C200" s="41" t="s">
        <v>232</v>
      </c>
      <c r="D200" s="42">
        <v>2</v>
      </c>
      <c r="E200" s="11"/>
      <c r="F200" s="43">
        <f t="shared" si="2"/>
        <v>0</v>
      </c>
    </row>
    <row r="201" spans="1:6" s="44" customFormat="1" ht="12.75">
      <c r="A201" s="39" t="s">
        <v>358</v>
      </c>
      <c r="B201" s="40" t="s">
        <v>636</v>
      </c>
      <c r="C201" s="41" t="s">
        <v>232</v>
      </c>
      <c r="D201" s="42">
        <v>2</v>
      </c>
      <c r="E201" s="11"/>
      <c r="F201" s="43">
        <f t="shared" si="2"/>
        <v>0</v>
      </c>
    </row>
    <row r="202" spans="1:6" s="44" customFormat="1" ht="12.75">
      <c r="A202" s="39" t="s">
        <v>359</v>
      </c>
      <c r="B202" s="40" t="s">
        <v>637</v>
      </c>
      <c r="C202" s="41" t="s">
        <v>970</v>
      </c>
      <c r="D202" s="42">
        <v>47.2</v>
      </c>
      <c r="E202" s="11"/>
      <c r="F202" s="43">
        <f t="shared" si="2"/>
        <v>0</v>
      </c>
    </row>
    <row r="203" spans="1:6" s="44" customFormat="1" ht="12.75">
      <c r="A203" s="39" t="s">
        <v>360</v>
      </c>
      <c r="B203" s="40" t="s">
        <v>638</v>
      </c>
      <c r="C203" s="41" t="s">
        <v>970</v>
      </c>
      <c r="D203" s="42">
        <v>48</v>
      </c>
      <c r="E203" s="11"/>
      <c r="F203" s="43">
        <f t="shared" si="2"/>
        <v>0</v>
      </c>
    </row>
    <row r="204" spans="1:6" s="44" customFormat="1" ht="12.75">
      <c r="A204" s="39" t="s">
        <v>361</v>
      </c>
      <c r="B204" s="40" t="s">
        <v>639</v>
      </c>
      <c r="C204" s="41" t="s">
        <v>970</v>
      </c>
      <c r="D204" s="42">
        <v>362.1</v>
      </c>
      <c r="E204" s="11"/>
      <c r="F204" s="43">
        <f t="shared" si="2"/>
        <v>0</v>
      </c>
    </row>
    <row r="205" spans="1:6" s="44" customFormat="1" ht="12.75">
      <c r="A205" s="39" t="s">
        <v>363</v>
      </c>
      <c r="B205" s="40" t="s">
        <v>640</v>
      </c>
      <c r="C205" s="41" t="s">
        <v>232</v>
      </c>
      <c r="D205" s="42">
        <v>2</v>
      </c>
      <c r="E205" s="11"/>
      <c r="F205" s="43">
        <f t="shared" si="2"/>
        <v>0</v>
      </c>
    </row>
    <row r="206" spans="1:6" s="44" customFormat="1" ht="12.75">
      <c r="A206" s="39" t="s">
        <v>364</v>
      </c>
      <c r="B206" s="40" t="s">
        <v>641</v>
      </c>
      <c r="C206" s="41" t="s">
        <v>232</v>
      </c>
      <c r="D206" s="42">
        <v>2</v>
      </c>
      <c r="E206" s="11"/>
      <c r="F206" s="43">
        <f t="shared" si="2"/>
        <v>0</v>
      </c>
    </row>
    <row r="207" spans="1:6" s="44" customFormat="1" ht="12.75">
      <c r="A207" s="39" t="s">
        <v>365</v>
      </c>
      <c r="B207" s="40" t="s">
        <v>642</v>
      </c>
      <c r="C207" s="41" t="s">
        <v>232</v>
      </c>
      <c r="D207" s="42">
        <v>12</v>
      </c>
      <c r="E207" s="11"/>
      <c r="F207" s="43">
        <f aca="true" t="shared" si="3" ref="F207:F270">D207*E207</f>
        <v>0</v>
      </c>
    </row>
    <row r="208" spans="1:6" s="44" customFormat="1" ht="12.75">
      <c r="A208" s="39" t="s">
        <v>366</v>
      </c>
      <c r="B208" s="40" t="s">
        <v>643</v>
      </c>
      <c r="C208" s="41" t="s">
        <v>232</v>
      </c>
      <c r="D208" s="42">
        <v>2</v>
      </c>
      <c r="E208" s="11"/>
      <c r="F208" s="43">
        <f t="shared" si="3"/>
        <v>0</v>
      </c>
    </row>
    <row r="209" spans="1:6" s="44" customFormat="1" ht="12.75">
      <c r="A209" s="39" t="s">
        <v>367</v>
      </c>
      <c r="B209" s="40" t="s">
        <v>644</v>
      </c>
      <c r="C209" s="41" t="s">
        <v>970</v>
      </c>
      <c r="D209" s="42">
        <v>94.5</v>
      </c>
      <c r="E209" s="11"/>
      <c r="F209" s="43">
        <f t="shared" si="3"/>
        <v>0</v>
      </c>
    </row>
    <row r="210" spans="1:6" s="44" customFormat="1" ht="12.75">
      <c r="A210" s="39" t="s">
        <v>368</v>
      </c>
      <c r="B210" s="40" t="s">
        <v>645</v>
      </c>
      <c r="C210" s="41" t="s">
        <v>970</v>
      </c>
      <c r="D210" s="42">
        <v>315.68</v>
      </c>
      <c r="E210" s="11"/>
      <c r="F210" s="43">
        <f t="shared" si="3"/>
        <v>0</v>
      </c>
    </row>
    <row r="211" spans="1:6" s="44" customFormat="1" ht="12.75">
      <c r="A211" s="39" t="s">
        <v>369</v>
      </c>
      <c r="B211" s="40" t="s">
        <v>646</v>
      </c>
      <c r="C211" s="41" t="s">
        <v>232</v>
      </c>
      <c r="D211" s="42">
        <v>4</v>
      </c>
      <c r="E211" s="11"/>
      <c r="F211" s="43">
        <f t="shared" si="3"/>
        <v>0</v>
      </c>
    </row>
    <row r="212" spans="1:6" s="44" customFormat="1" ht="12.75">
      <c r="A212" s="39" t="s">
        <v>370</v>
      </c>
      <c r="B212" s="40" t="s">
        <v>647</v>
      </c>
      <c r="C212" s="41" t="s">
        <v>232</v>
      </c>
      <c r="D212" s="42">
        <v>38</v>
      </c>
      <c r="E212" s="11"/>
      <c r="F212" s="43">
        <f t="shared" si="3"/>
        <v>0</v>
      </c>
    </row>
    <row r="213" spans="1:6" s="44" customFormat="1" ht="12.75">
      <c r="A213" s="39" t="s">
        <v>371</v>
      </c>
      <c r="B213" s="40" t="s">
        <v>648</v>
      </c>
      <c r="C213" s="41" t="s">
        <v>232</v>
      </c>
      <c r="D213" s="42">
        <v>4</v>
      </c>
      <c r="E213" s="11"/>
      <c r="F213" s="43">
        <f t="shared" si="3"/>
        <v>0</v>
      </c>
    </row>
    <row r="214" spans="1:6" s="44" customFormat="1" ht="12.75">
      <c r="A214" s="39" t="s">
        <v>372</v>
      </c>
      <c r="B214" s="40" t="s">
        <v>649</v>
      </c>
      <c r="C214" s="41" t="s">
        <v>232</v>
      </c>
      <c r="D214" s="42">
        <v>2</v>
      </c>
      <c r="E214" s="11"/>
      <c r="F214" s="43">
        <f t="shared" si="3"/>
        <v>0</v>
      </c>
    </row>
    <row r="215" spans="1:6" s="44" customFormat="1" ht="12.75">
      <c r="A215" s="39" t="s">
        <v>373</v>
      </c>
      <c r="B215" s="40" t="s">
        <v>650</v>
      </c>
      <c r="C215" s="41" t="s">
        <v>232</v>
      </c>
      <c r="D215" s="42">
        <v>2</v>
      </c>
      <c r="E215" s="11"/>
      <c r="F215" s="43">
        <f t="shared" si="3"/>
        <v>0</v>
      </c>
    </row>
    <row r="216" spans="1:6" s="44" customFormat="1" ht="12.75">
      <c r="A216" s="39" t="s">
        <v>374</v>
      </c>
      <c r="B216" s="40" t="s">
        <v>651</v>
      </c>
      <c r="C216" s="41" t="s">
        <v>232</v>
      </c>
      <c r="D216" s="42">
        <v>40</v>
      </c>
      <c r="E216" s="11"/>
      <c r="F216" s="43">
        <f t="shared" si="3"/>
        <v>0</v>
      </c>
    </row>
    <row r="217" spans="1:6" s="44" customFormat="1" ht="12.75">
      <c r="A217" s="39" t="s">
        <v>375</v>
      </c>
      <c r="B217" s="40" t="s">
        <v>652</v>
      </c>
      <c r="C217" s="41" t="s">
        <v>232</v>
      </c>
      <c r="D217" s="42">
        <v>8</v>
      </c>
      <c r="E217" s="11"/>
      <c r="F217" s="43">
        <f t="shared" si="3"/>
        <v>0</v>
      </c>
    </row>
    <row r="218" spans="1:6" s="44" customFormat="1" ht="12.75">
      <c r="A218" s="39" t="s">
        <v>376</v>
      </c>
      <c r="B218" s="40" t="s">
        <v>653</v>
      </c>
      <c r="C218" s="41" t="s">
        <v>232</v>
      </c>
      <c r="D218" s="42">
        <v>2</v>
      </c>
      <c r="E218" s="11"/>
      <c r="F218" s="43">
        <f t="shared" si="3"/>
        <v>0</v>
      </c>
    </row>
    <row r="219" spans="1:6" s="44" customFormat="1" ht="12.75">
      <c r="A219" s="39" t="s">
        <v>377</v>
      </c>
      <c r="B219" s="40" t="s">
        <v>654</v>
      </c>
      <c r="C219" s="41" t="s">
        <v>232</v>
      </c>
      <c r="D219" s="42">
        <v>1</v>
      </c>
      <c r="E219" s="11"/>
      <c r="F219" s="43">
        <f t="shared" si="3"/>
        <v>0</v>
      </c>
    </row>
    <row r="220" spans="1:6" s="44" customFormat="1" ht="12.75">
      <c r="A220" s="39" t="s">
        <v>378</v>
      </c>
      <c r="B220" s="40" t="s">
        <v>655</v>
      </c>
      <c r="C220" s="41" t="s">
        <v>232</v>
      </c>
      <c r="D220" s="42">
        <v>38</v>
      </c>
      <c r="E220" s="11"/>
      <c r="F220" s="43">
        <f t="shared" si="3"/>
        <v>0</v>
      </c>
    </row>
    <row r="221" spans="1:6" s="44" customFormat="1" ht="12.75">
      <c r="A221" s="39" t="s">
        <v>379</v>
      </c>
      <c r="B221" s="40" t="s">
        <v>656</v>
      </c>
      <c r="C221" s="41" t="s">
        <v>232</v>
      </c>
      <c r="D221" s="42">
        <v>2</v>
      </c>
      <c r="E221" s="11"/>
      <c r="F221" s="43">
        <f t="shared" si="3"/>
        <v>0</v>
      </c>
    </row>
    <row r="222" spans="1:6" s="44" customFormat="1" ht="12.75">
      <c r="A222" s="39" t="s">
        <v>380</v>
      </c>
      <c r="B222" s="40" t="s">
        <v>657</v>
      </c>
      <c r="C222" s="41" t="s">
        <v>232</v>
      </c>
      <c r="D222" s="42">
        <v>2</v>
      </c>
      <c r="E222" s="11"/>
      <c r="F222" s="43">
        <f t="shared" si="3"/>
        <v>0</v>
      </c>
    </row>
    <row r="223" spans="1:6" s="44" customFormat="1" ht="12.75">
      <c r="A223" s="39" t="s">
        <v>381</v>
      </c>
      <c r="B223" s="40" t="s">
        <v>658</v>
      </c>
      <c r="C223" s="41" t="s">
        <v>232</v>
      </c>
      <c r="D223" s="42">
        <v>2</v>
      </c>
      <c r="E223" s="11"/>
      <c r="F223" s="43">
        <f t="shared" si="3"/>
        <v>0</v>
      </c>
    </row>
    <row r="224" spans="1:6" s="44" customFormat="1" ht="12.75">
      <c r="A224" s="39" t="s">
        <v>382</v>
      </c>
      <c r="B224" s="40" t="s">
        <v>659</v>
      </c>
      <c r="C224" s="41" t="s">
        <v>970</v>
      </c>
      <c r="D224" s="42">
        <v>31.5</v>
      </c>
      <c r="E224" s="11"/>
      <c r="F224" s="43">
        <f t="shared" si="3"/>
        <v>0</v>
      </c>
    </row>
    <row r="225" spans="1:6" s="44" customFormat="1" ht="12.75">
      <c r="A225" s="39" t="s">
        <v>383</v>
      </c>
      <c r="B225" s="40" t="s">
        <v>660</v>
      </c>
      <c r="C225" s="41" t="s">
        <v>232</v>
      </c>
      <c r="D225" s="42">
        <v>70</v>
      </c>
      <c r="E225" s="11"/>
      <c r="F225" s="43">
        <f t="shared" si="3"/>
        <v>0</v>
      </c>
    </row>
    <row r="226" spans="1:6" s="44" customFormat="1" ht="12.75">
      <c r="A226" s="39" t="s">
        <v>384</v>
      </c>
      <c r="B226" s="40" t="s">
        <v>661</v>
      </c>
      <c r="C226" s="41" t="s">
        <v>232</v>
      </c>
      <c r="D226" s="42">
        <v>2</v>
      </c>
      <c r="E226" s="11"/>
      <c r="F226" s="43">
        <f t="shared" si="3"/>
        <v>0</v>
      </c>
    </row>
    <row r="227" spans="1:6" s="44" customFormat="1" ht="12.75">
      <c r="A227" s="39" t="s">
        <v>385</v>
      </c>
      <c r="B227" s="40" t="s">
        <v>662</v>
      </c>
      <c r="C227" s="41" t="s">
        <v>232</v>
      </c>
      <c r="D227" s="42">
        <v>2</v>
      </c>
      <c r="E227" s="11"/>
      <c r="F227" s="43">
        <f t="shared" si="3"/>
        <v>0</v>
      </c>
    </row>
    <row r="228" spans="1:6" s="44" customFormat="1" ht="12.75">
      <c r="A228" s="39" t="s">
        <v>386</v>
      </c>
      <c r="B228" s="40" t="s">
        <v>663</v>
      </c>
      <c r="C228" s="41" t="s">
        <v>232</v>
      </c>
      <c r="D228" s="42">
        <v>2</v>
      </c>
      <c r="E228" s="11"/>
      <c r="F228" s="43">
        <f t="shared" si="3"/>
        <v>0</v>
      </c>
    </row>
    <row r="229" spans="1:6" s="44" customFormat="1" ht="12.75">
      <c r="A229" s="39" t="s">
        <v>387</v>
      </c>
      <c r="B229" s="40" t="s">
        <v>664</v>
      </c>
      <c r="C229" s="41" t="s">
        <v>473</v>
      </c>
      <c r="D229" s="42">
        <v>1040.78</v>
      </c>
      <c r="E229" s="11"/>
      <c r="F229" s="43">
        <f t="shared" si="3"/>
        <v>0</v>
      </c>
    </row>
    <row r="230" spans="1:6" s="44" customFormat="1" ht="12.75">
      <c r="A230" s="39" t="s">
        <v>388</v>
      </c>
      <c r="B230" s="40" t="s">
        <v>665</v>
      </c>
      <c r="C230" s="41" t="s">
        <v>473</v>
      </c>
      <c r="D230" s="42">
        <v>14950.54</v>
      </c>
      <c r="E230" s="11"/>
      <c r="F230" s="43">
        <f t="shared" si="3"/>
        <v>0</v>
      </c>
    </row>
    <row r="231" spans="1:6" s="44" customFormat="1" ht="12.75">
      <c r="A231" s="39" t="s">
        <v>389</v>
      </c>
      <c r="B231" s="40" t="s">
        <v>390</v>
      </c>
      <c r="C231" s="41" t="s">
        <v>473</v>
      </c>
      <c r="D231" s="42">
        <v>7505.22</v>
      </c>
      <c r="E231" s="11"/>
      <c r="F231" s="43">
        <f t="shared" si="3"/>
        <v>0</v>
      </c>
    </row>
    <row r="232" spans="1:6" s="44" customFormat="1" ht="12.75">
      <c r="A232" s="39" t="s">
        <v>391</v>
      </c>
      <c r="B232" s="40" t="s">
        <v>666</v>
      </c>
      <c r="C232" s="41" t="s">
        <v>473</v>
      </c>
      <c r="D232" s="42">
        <v>677.04</v>
      </c>
      <c r="E232" s="11"/>
      <c r="F232" s="43">
        <f t="shared" si="3"/>
        <v>0</v>
      </c>
    </row>
    <row r="233" spans="1:6" s="44" customFormat="1" ht="12.75">
      <c r="A233" s="39" t="s">
        <v>392</v>
      </c>
      <c r="B233" s="40" t="s">
        <v>667</v>
      </c>
      <c r="C233" s="41" t="s">
        <v>473</v>
      </c>
      <c r="D233" s="42">
        <v>795.42</v>
      </c>
      <c r="E233" s="11"/>
      <c r="F233" s="43">
        <f t="shared" si="3"/>
        <v>0</v>
      </c>
    </row>
    <row r="234" spans="1:6" s="44" customFormat="1" ht="12.75">
      <c r="A234" s="39" t="s">
        <v>393</v>
      </c>
      <c r="B234" s="40" t="s">
        <v>668</v>
      </c>
      <c r="C234" s="41" t="s">
        <v>473</v>
      </c>
      <c r="D234" s="42">
        <v>373.72</v>
      </c>
      <c r="E234" s="11"/>
      <c r="F234" s="43">
        <f t="shared" si="3"/>
        <v>0</v>
      </c>
    </row>
    <row r="235" spans="1:6" s="44" customFormat="1" ht="12.75">
      <c r="A235" s="39" t="s">
        <v>394</v>
      </c>
      <c r="B235" s="40" t="s">
        <v>669</v>
      </c>
      <c r="C235" s="41" t="s">
        <v>473</v>
      </c>
      <c r="D235" s="42">
        <v>2105.44</v>
      </c>
      <c r="E235" s="11"/>
      <c r="F235" s="43">
        <f t="shared" si="3"/>
        <v>0</v>
      </c>
    </row>
    <row r="236" spans="1:6" s="44" customFormat="1" ht="12.75">
      <c r="A236" s="39" t="s">
        <v>395</v>
      </c>
      <c r="B236" s="40" t="s">
        <v>670</v>
      </c>
      <c r="C236" s="41" t="s">
        <v>473</v>
      </c>
      <c r="D236" s="42">
        <v>1381.78</v>
      </c>
      <c r="E236" s="11"/>
      <c r="F236" s="43">
        <f t="shared" si="3"/>
        <v>0</v>
      </c>
    </row>
    <row r="237" spans="1:6" s="44" customFormat="1" ht="12.75">
      <c r="A237" s="39" t="s">
        <v>396</v>
      </c>
      <c r="B237" s="40" t="s">
        <v>671</v>
      </c>
      <c r="C237" s="41" t="s">
        <v>970</v>
      </c>
      <c r="D237" s="42">
        <v>1890.4</v>
      </c>
      <c r="E237" s="11"/>
      <c r="F237" s="43">
        <f t="shared" si="3"/>
        <v>0</v>
      </c>
    </row>
    <row r="238" spans="1:6" s="44" customFormat="1" ht="12.75">
      <c r="A238" s="39" t="s">
        <v>397</v>
      </c>
      <c r="B238" s="40" t="s">
        <v>672</v>
      </c>
      <c r="C238" s="41" t="s">
        <v>970</v>
      </c>
      <c r="D238" s="42">
        <v>1182.46</v>
      </c>
      <c r="E238" s="11"/>
      <c r="F238" s="43">
        <f t="shared" si="3"/>
        <v>0</v>
      </c>
    </row>
    <row r="239" spans="1:6" s="44" customFormat="1" ht="12.75">
      <c r="A239" s="39" t="s">
        <v>398</v>
      </c>
      <c r="B239" s="40" t="s">
        <v>673</v>
      </c>
      <c r="C239" s="41" t="s">
        <v>970</v>
      </c>
      <c r="D239" s="42">
        <v>920.74</v>
      </c>
      <c r="E239" s="11"/>
      <c r="F239" s="43">
        <f t="shared" si="3"/>
        <v>0</v>
      </c>
    </row>
    <row r="240" spans="1:6" s="44" customFormat="1" ht="12.75">
      <c r="A240" s="39" t="s">
        <v>399</v>
      </c>
      <c r="B240" s="40" t="s">
        <v>674</v>
      </c>
      <c r="C240" s="41" t="s">
        <v>473</v>
      </c>
      <c r="D240" s="42">
        <v>1304.32</v>
      </c>
      <c r="E240" s="11"/>
      <c r="F240" s="43">
        <f t="shared" si="3"/>
        <v>0</v>
      </c>
    </row>
    <row r="241" spans="1:6" s="44" customFormat="1" ht="12.75">
      <c r="A241" s="39" t="s">
        <v>400</v>
      </c>
      <c r="B241" s="40" t="s">
        <v>675</v>
      </c>
      <c r="C241" s="41" t="s">
        <v>473</v>
      </c>
      <c r="D241" s="42">
        <v>1304.32</v>
      </c>
      <c r="E241" s="11"/>
      <c r="F241" s="43">
        <f t="shared" si="3"/>
        <v>0</v>
      </c>
    </row>
    <row r="242" spans="1:6" s="44" customFormat="1" ht="12.75">
      <c r="A242" s="39" t="s">
        <v>401</v>
      </c>
      <c r="B242" s="40" t="s">
        <v>676</v>
      </c>
      <c r="C242" s="41" t="s">
        <v>970</v>
      </c>
      <c r="D242" s="42">
        <v>1296.8</v>
      </c>
      <c r="E242" s="11"/>
      <c r="F242" s="43">
        <f t="shared" si="3"/>
        <v>0</v>
      </c>
    </row>
    <row r="243" spans="1:6" s="44" customFormat="1" ht="12.75">
      <c r="A243" s="39" t="s">
        <v>402</v>
      </c>
      <c r="B243" s="40" t="s">
        <v>677</v>
      </c>
      <c r="C243" s="41" t="s">
        <v>678</v>
      </c>
      <c r="D243" s="42">
        <v>1304.32</v>
      </c>
      <c r="E243" s="11"/>
      <c r="F243" s="43">
        <f t="shared" si="3"/>
        <v>0</v>
      </c>
    </row>
    <row r="244" spans="1:6" s="44" customFormat="1" ht="12.75">
      <c r="A244" s="39" t="s">
        <v>403</v>
      </c>
      <c r="B244" s="40" t="s">
        <v>679</v>
      </c>
      <c r="C244" s="41" t="s">
        <v>970</v>
      </c>
      <c r="D244" s="42">
        <v>194</v>
      </c>
      <c r="E244" s="11"/>
      <c r="F244" s="43">
        <f t="shared" si="3"/>
        <v>0</v>
      </c>
    </row>
    <row r="245" spans="1:6" s="44" customFormat="1" ht="12.75">
      <c r="A245" s="39" t="s">
        <v>404</v>
      </c>
      <c r="B245" s="40" t="s">
        <v>680</v>
      </c>
      <c r="C245" s="41" t="s">
        <v>475</v>
      </c>
      <c r="D245" s="42">
        <v>16.12</v>
      </c>
      <c r="E245" s="11"/>
      <c r="F245" s="43">
        <f t="shared" si="3"/>
        <v>0</v>
      </c>
    </row>
    <row r="246" spans="1:6" s="44" customFormat="1" ht="12.75">
      <c r="A246" s="39" t="s">
        <v>405</v>
      </c>
      <c r="B246" s="40" t="s">
        <v>681</v>
      </c>
      <c r="C246" s="41" t="s">
        <v>475</v>
      </c>
      <c r="D246" s="42">
        <v>2.08</v>
      </c>
      <c r="E246" s="11"/>
      <c r="F246" s="43">
        <f t="shared" si="3"/>
        <v>0</v>
      </c>
    </row>
    <row r="247" spans="1:6" s="44" customFormat="1" ht="12.75">
      <c r="A247" s="39" t="s">
        <v>406</v>
      </c>
      <c r="B247" s="40" t="s">
        <v>682</v>
      </c>
      <c r="C247" s="41" t="s">
        <v>500</v>
      </c>
      <c r="D247" s="42">
        <v>100</v>
      </c>
      <c r="E247" s="11"/>
      <c r="F247" s="43">
        <f t="shared" si="3"/>
        <v>0</v>
      </c>
    </row>
    <row r="248" spans="1:6" s="44" customFormat="1" ht="12.75">
      <c r="A248" s="39" t="s">
        <v>407</v>
      </c>
      <c r="B248" s="40" t="s">
        <v>683</v>
      </c>
      <c r="C248" s="41" t="s">
        <v>473</v>
      </c>
      <c r="D248" s="42">
        <v>670.4</v>
      </c>
      <c r="E248" s="11"/>
      <c r="F248" s="43">
        <f t="shared" si="3"/>
        <v>0</v>
      </c>
    </row>
    <row r="249" spans="1:6" s="44" customFormat="1" ht="12.75">
      <c r="A249" s="39" t="s">
        <v>408</v>
      </c>
      <c r="B249" s="40" t="s">
        <v>684</v>
      </c>
      <c r="C249" s="41" t="s">
        <v>970</v>
      </c>
      <c r="D249" s="42">
        <v>188.36</v>
      </c>
      <c r="E249" s="11"/>
      <c r="F249" s="43">
        <f t="shared" si="3"/>
        <v>0</v>
      </c>
    </row>
    <row r="250" spans="1:6" s="44" customFormat="1" ht="12.75">
      <c r="A250" s="39" t="s">
        <v>409</v>
      </c>
      <c r="B250" s="40" t="s">
        <v>685</v>
      </c>
      <c r="C250" s="41" t="s">
        <v>232</v>
      </c>
      <c r="D250" s="42">
        <v>8</v>
      </c>
      <c r="E250" s="11"/>
      <c r="F250" s="43">
        <f t="shared" si="3"/>
        <v>0</v>
      </c>
    </row>
    <row r="251" spans="1:6" s="44" customFormat="1" ht="12.75">
      <c r="A251" s="39" t="s">
        <v>410</v>
      </c>
      <c r="B251" s="40" t="s">
        <v>686</v>
      </c>
      <c r="C251" s="41" t="s">
        <v>473</v>
      </c>
      <c r="D251" s="42">
        <v>593.24</v>
      </c>
      <c r="E251" s="11"/>
      <c r="F251" s="43">
        <f t="shared" si="3"/>
        <v>0</v>
      </c>
    </row>
    <row r="252" spans="1:6" s="44" customFormat="1" ht="12.75">
      <c r="A252" s="39" t="s">
        <v>411</v>
      </c>
      <c r="B252" s="40" t="s">
        <v>687</v>
      </c>
      <c r="C252" s="41" t="s">
        <v>473</v>
      </c>
      <c r="D252" s="42">
        <v>570.4</v>
      </c>
      <c r="E252" s="11"/>
      <c r="F252" s="43">
        <f t="shared" si="3"/>
        <v>0</v>
      </c>
    </row>
    <row r="253" spans="1:6" s="44" customFormat="1" ht="12.75">
      <c r="A253" s="39" t="s">
        <v>412</v>
      </c>
      <c r="B253" s="40" t="s">
        <v>688</v>
      </c>
      <c r="C253" s="41" t="s">
        <v>970</v>
      </c>
      <c r="D253" s="42">
        <v>196.64</v>
      </c>
      <c r="E253" s="11"/>
      <c r="F253" s="43">
        <f t="shared" si="3"/>
        <v>0</v>
      </c>
    </row>
    <row r="254" spans="1:6" s="44" customFormat="1" ht="12.75">
      <c r="A254" s="39" t="s">
        <v>413</v>
      </c>
      <c r="B254" s="40" t="s">
        <v>689</v>
      </c>
      <c r="C254" s="41" t="s">
        <v>970</v>
      </c>
      <c r="D254" s="42">
        <v>176</v>
      </c>
      <c r="E254" s="11"/>
      <c r="F254" s="43">
        <f t="shared" si="3"/>
        <v>0</v>
      </c>
    </row>
    <row r="255" spans="1:6" s="44" customFormat="1" ht="12.75">
      <c r="A255" s="39" t="s">
        <v>414</v>
      </c>
      <c r="B255" s="40" t="s">
        <v>690</v>
      </c>
      <c r="C255" s="41" t="s">
        <v>232</v>
      </c>
      <c r="D255" s="42">
        <v>480</v>
      </c>
      <c r="E255" s="11"/>
      <c r="F255" s="43">
        <f t="shared" si="3"/>
        <v>0</v>
      </c>
    </row>
    <row r="256" spans="1:6" s="44" customFormat="1" ht="12.75">
      <c r="A256" s="39" t="s">
        <v>415</v>
      </c>
      <c r="B256" s="40" t="s">
        <v>691</v>
      </c>
      <c r="C256" s="41" t="s">
        <v>232</v>
      </c>
      <c r="D256" s="42">
        <v>2</v>
      </c>
      <c r="E256" s="11"/>
      <c r="F256" s="43">
        <f t="shared" si="3"/>
        <v>0</v>
      </c>
    </row>
    <row r="257" spans="1:6" s="44" customFormat="1" ht="12.75">
      <c r="A257" s="39" t="s">
        <v>416</v>
      </c>
      <c r="B257" s="40" t="s">
        <v>185</v>
      </c>
      <c r="C257" s="41" t="s">
        <v>232</v>
      </c>
      <c r="D257" s="42">
        <v>2</v>
      </c>
      <c r="E257" s="11"/>
      <c r="F257" s="43">
        <f t="shared" si="3"/>
        <v>0</v>
      </c>
    </row>
    <row r="258" spans="1:6" s="44" customFormat="1" ht="12.75">
      <c r="A258" s="39" t="s">
        <v>417</v>
      </c>
      <c r="B258" s="40" t="s">
        <v>186</v>
      </c>
      <c r="C258" s="41" t="s">
        <v>970</v>
      </c>
      <c r="D258" s="42">
        <v>176</v>
      </c>
      <c r="E258" s="11"/>
      <c r="F258" s="43">
        <f t="shared" si="3"/>
        <v>0</v>
      </c>
    </row>
    <row r="259" spans="1:6" s="44" customFormat="1" ht="12.75">
      <c r="A259" s="39" t="s">
        <v>418</v>
      </c>
      <c r="B259" s="40" t="s">
        <v>187</v>
      </c>
      <c r="C259" s="41" t="s">
        <v>970</v>
      </c>
      <c r="D259" s="42">
        <v>45.18</v>
      </c>
      <c r="E259" s="11"/>
      <c r="F259" s="43">
        <f t="shared" si="3"/>
        <v>0</v>
      </c>
    </row>
    <row r="260" spans="1:6" s="44" customFormat="1" ht="12.75">
      <c r="A260" s="39" t="s">
        <v>419</v>
      </c>
      <c r="B260" s="40" t="s">
        <v>188</v>
      </c>
      <c r="C260" s="41" t="s">
        <v>970</v>
      </c>
      <c r="D260" s="42">
        <v>103.62</v>
      </c>
      <c r="E260" s="11"/>
      <c r="F260" s="43">
        <f t="shared" si="3"/>
        <v>0</v>
      </c>
    </row>
    <row r="261" spans="1:6" s="44" customFormat="1" ht="12.75">
      <c r="A261" s="39" t="s">
        <v>420</v>
      </c>
      <c r="B261" s="40" t="s">
        <v>251</v>
      </c>
      <c r="C261" s="41" t="s">
        <v>970</v>
      </c>
      <c r="D261" s="42">
        <v>195.9</v>
      </c>
      <c r="E261" s="11"/>
      <c r="F261" s="43">
        <f t="shared" si="3"/>
        <v>0</v>
      </c>
    </row>
    <row r="262" spans="1:6" s="44" customFormat="1" ht="12.75">
      <c r="A262" s="39" t="s">
        <v>421</v>
      </c>
      <c r="B262" s="40" t="s">
        <v>189</v>
      </c>
      <c r="C262" s="41" t="s">
        <v>970</v>
      </c>
      <c r="D262" s="42">
        <v>232.76</v>
      </c>
      <c r="E262" s="11"/>
      <c r="F262" s="43">
        <f t="shared" si="3"/>
        <v>0</v>
      </c>
    </row>
    <row r="263" spans="1:6" s="44" customFormat="1" ht="12.75">
      <c r="A263" s="39" t="s">
        <v>422</v>
      </c>
      <c r="B263" s="40" t="s">
        <v>190</v>
      </c>
      <c r="C263" s="41" t="s">
        <v>970</v>
      </c>
      <c r="D263" s="42">
        <v>211.74</v>
      </c>
      <c r="E263" s="11"/>
      <c r="F263" s="43">
        <f t="shared" si="3"/>
        <v>0</v>
      </c>
    </row>
    <row r="264" spans="1:6" s="44" customFormat="1" ht="12.75">
      <c r="A264" s="39" t="s">
        <v>423</v>
      </c>
      <c r="B264" s="40" t="s">
        <v>191</v>
      </c>
      <c r="C264" s="41" t="s">
        <v>970</v>
      </c>
      <c r="D264" s="42">
        <v>25</v>
      </c>
      <c r="E264" s="11"/>
      <c r="F264" s="43">
        <f t="shared" si="3"/>
        <v>0</v>
      </c>
    </row>
    <row r="265" spans="1:6" s="44" customFormat="1" ht="12.75">
      <c r="A265" s="39" t="s">
        <v>424</v>
      </c>
      <c r="B265" s="40" t="s">
        <v>192</v>
      </c>
      <c r="C265" s="41" t="s">
        <v>970</v>
      </c>
      <c r="D265" s="42">
        <v>48.4</v>
      </c>
      <c r="E265" s="11"/>
      <c r="F265" s="43">
        <f t="shared" si="3"/>
        <v>0</v>
      </c>
    </row>
    <row r="266" spans="1:6" s="44" customFormat="1" ht="12.75">
      <c r="A266" s="39" t="s">
        <v>425</v>
      </c>
      <c r="B266" s="40" t="s">
        <v>193</v>
      </c>
      <c r="C266" s="41" t="s">
        <v>232</v>
      </c>
      <c r="D266" s="42">
        <v>12</v>
      </c>
      <c r="E266" s="11"/>
      <c r="F266" s="43">
        <f t="shared" si="3"/>
        <v>0</v>
      </c>
    </row>
    <row r="267" spans="1:6" s="44" customFormat="1" ht="12.75">
      <c r="A267" s="39" t="s">
        <v>426</v>
      </c>
      <c r="B267" s="40" t="s">
        <v>194</v>
      </c>
      <c r="C267" s="41" t="s">
        <v>970</v>
      </c>
      <c r="D267" s="42">
        <v>227.04</v>
      </c>
      <c r="E267" s="11"/>
      <c r="F267" s="43">
        <f t="shared" si="3"/>
        <v>0</v>
      </c>
    </row>
    <row r="268" spans="1:6" s="44" customFormat="1" ht="12.75">
      <c r="A268" s="39" t="s">
        <v>427</v>
      </c>
      <c r="B268" s="40" t="s">
        <v>195</v>
      </c>
      <c r="C268" s="41" t="s">
        <v>232</v>
      </c>
      <c r="D268" s="42">
        <v>120</v>
      </c>
      <c r="E268" s="11"/>
      <c r="F268" s="43">
        <f t="shared" si="3"/>
        <v>0</v>
      </c>
    </row>
    <row r="269" spans="1:6" s="44" customFormat="1" ht="12.75">
      <c r="A269" s="39" t="s">
        <v>428</v>
      </c>
      <c r="B269" s="40" t="s">
        <v>196</v>
      </c>
      <c r="C269" s="41" t="s">
        <v>232</v>
      </c>
      <c r="D269" s="42">
        <v>34</v>
      </c>
      <c r="E269" s="11"/>
      <c r="F269" s="43">
        <f t="shared" si="3"/>
        <v>0</v>
      </c>
    </row>
    <row r="270" spans="1:6" s="44" customFormat="1" ht="12.75">
      <c r="A270" s="39" t="s">
        <v>429</v>
      </c>
      <c r="B270" s="40" t="s">
        <v>197</v>
      </c>
      <c r="C270" s="41" t="s">
        <v>232</v>
      </c>
      <c r="D270" s="42">
        <v>48</v>
      </c>
      <c r="E270" s="11"/>
      <c r="F270" s="43">
        <f t="shared" si="3"/>
        <v>0</v>
      </c>
    </row>
    <row r="271" spans="1:6" s="44" customFormat="1" ht="12.75">
      <c r="A271" s="39" t="s">
        <v>430</v>
      </c>
      <c r="B271" s="40" t="s">
        <v>198</v>
      </c>
      <c r="C271" s="41" t="s">
        <v>232</v>
      </c>
      <c r="D271" s="42">
        <v>70</v>
      </c>
      <c r="E271" s="11"/>
      <c r="F271" s="43">
        <f aca="true" t="shared" si="4" ref="F271:F302">D271*E271</f>
        <v>0</v>
      </c>
    </row>
    <row r="272" spans="1:6" s="44" customFormat="1" ht="12.75">
      <c r="A272" s="39" t="s">
        <v>431</v>
      </c>
      <c r="B272" s="40" t="s">
        <v>199</v>
      </c>
      <c r="C272" s="41" t="s">
        <v>232</v>
      </c>
      <c r="D272" s="42">
        <v>36</v>
      </c>
      <c r="E272" s="11"/>
      <c r="F272" s="43">
        <f t="shared" si="4"/>
        <v>0</v>
      </c>
    </row>
    <row r="273" spans="1:6" s="44" customFormat="1" ht="12.75">
      <c r="A273" s="39" t="s">
        <v>432</v>
      </c>
      <c r="B273" s="40" t="s">
        <v>200</v>
      </c>
      <c r="C273" s="41" t="s">
        <v>232</v>
      </c>
      <c r="D273" s="42">
        <v>2</v>
      </c>
      <c r="E273" s="11"/>
      <c r="F273" s="43">
        <f t="shared" si="4"/>
        <v>0</v>
      </c>
    </row>
    <row r="274" spans="1:6" s="44" customFormat="1" ht="12.75">
      <c r="A274" s="39" t="s">
        <v>433</v>
      </c>
      <c r="B274" s="40" t="s">
        <v>201</v>
      </c>
      <c r="C274" s="41" t="s">
        <v>232</v>
      </c>
      <c r="D274" s="42">
        <v>10</v>
      </c>
      <c r="E274" s="11"/>
      <c r="F274" s="43">
        <f t="shared" si="4"/>
        <v>0</v>
      </c>
    </row>
    <row r="275" spans="1:6" s="44" customFormat="1" ht="12.75">
      <c r="A275" s="39" t="s">
        <v>434</v>
      </c>
      <c r="B275" s="40" t="s">
        <v>202</v>
      </c>
      <c r="C275" s="41" t="s">
        <v>232</v>
      </c>
      <c r="D275" s="42">
        <v>2</v>
      </c>
      <c r="E275" s="11"/>
      <c r="F275" s="43">
        <f t="shared" si="4"/>
        <v>0</v>
      </c>
    </row>
    <row r="276" spans="1:6" s="44" customFormat="1" ht="12.75">
      <c r="A276" s="39" t="s">
        <v>435</v>
      </c>
      <c r="B276" s="40" t="s">
        <v>203</v>
      </c>
      <c r="C276" s="41" t="s">
        <v>232</v>
      </c>
      <c r="D276" s="42">
        <v>8</v>
      </c>
      <c r="E276" s="11"/>
      <c r="F276" s="43">
        <f t="shared" si="4"/>
        <v>0</v>
      </c>
    </row>
    <row r="277" spans="1:6" s="44" customFormat="1" ht="12.75">
      <c r="A277" s="39" t="s">
        <v>436</v>
      </c>
      <c r="B277" s="40" t="s">
        <v>204</v>
      </c>
      <c r="C277" s="41" t="s">
        <v>970</v>
      </c>
      <c r="D277" s="42">
        <v>302.6</v>
      </c>
      <c r="E277" s="11"/>
      <c r="F277" s="43">
        <f t="shared" si="4"/>
        <v>0</v>
      </c>
    </row>
    <row r="278" spans="1:6" s="44" customFormat="1" ht="12.75">
      <c r="A278" s="39" t="s">
        <v>437</v>
      </c>
      <c r="B278" s="40" t="s">
        <v>205</v>
      </c>
      <c r="C278" s="41" t="s">
        <v>206</v>
      </c>
      <c r="D278" s="42">
        <v>6</v>
      </c>
      <c r="E278" s="11"/>
      <c r="F278" s="43">
        <f t="shared" si="4"/>
        <v>0</v>
      </c>
    </row>
    <row r="279" spans="1:6" s="44" customFormat="1" ht="12.75">
      <c r="A279" s="39" t="s">
        <v>438</v>
      </c>
      <c r="B279" s="40" t="s">
        <v>207</v>
      </c>
      <c r="C279" s="41" t="s">
        <v>232</v>
      </c>
      <c r="D279" s="42">
        <v>2</v>
      </c>
      <c r="E279" s="11"/>
      <c r="F279" s="43">
        <f t="shared" si="4"/>
        <v>0</v>
      </c>
    </row>
    <row r="280" spans="1:6" s="44" customFormat="1" ht="12.75">
      <c r="A280" s="39" t="s">
        <v>439</v>
      </c>
      <c r="B280" s="40" t="s">
        <v>208</v>
      </c>
      <c r="C280" s="41" t="s">
        <v>232</v>
      </c>
      <c r="D280" s="42">
        <v>2</v>
      </c>
      <c r="E280" s="11"/>
      <c r="F280" s="43">
        <f t="shared" si="4"/>
        <v>0</v>
      </c>
    </row>
    <row r="281" spans="1:6" s="44" customFormat="1" ht="12.75">
      <c r="A281" s="39" t="s">
        <v>440</v>
      </c>
      <c r="B281" s="40" t="s">
        <v>209</v>
      </c>
      <c r="C281" s="41" t="s">
        <v>232</v>
      </c>
      <c r="D281" s="42">
        <v>36</v>
      </c>
      <c r="E281" s="11"/>
      <c r="F281" s="43">
        <f t="shared" si="4"/>
        <v>0</v>
      </c>
    </row>
    <row r="282" spans="1:6" s="44" customFormat="1" ht="12.75">
      <c r="A282" s="39" t="s">
        <v>441</v>
      </c>
      <c r="B282" s="40" t="s">
        <v>210</v>
      </c>
      <c r="C282" s="41" t="s">
        <v>232</v>
      </c>
      <c r="D282" s="42">
        <v>154</v>
      </c>
      <c r="E282" s="11"/>
      <c r="F282" s="43">
        <f t="shared" si="4"/>
        <v>0</v>
      </c>
    </row>
    <row r="283" spans="1:6" s="44" customFormat="1" ht="12.75">
      <c r="A283" s="39" t="s">
        <v>442</v>
      </c>
      <c r="B283" s="40" t="s">
        <v>211</v>
      </c>
      <c r="C283" s="41" t="s">
        <v>232</v>
      </c>
      <c r="D283" s="42">
        <v>60</v>
      </c>
      <c r="E283" s="11"/>
      <c r="F283" s="43">
        <f t="shared" si="4"/>
        <v>0</v>
      </c>
    </row>
    <row r="284" spans="1:6" s="44" customFormat="1" ht="12.75">
      <c r="A284" s="39" t="s">
        <v>443</v>
      </c>
      <c r="B284" s="40" t="s">
        <v>212</v>
      </c>
      <c r="C284" s="41" t="s">
        <v>232</v>
      </c>
      <c r="D284" s="42">
        <v>36</v>
      </c>
      <c r="E284" s="11"/>
      <c r="F284" s="43">
        <f t="shared" si="4"/>
        <v>0</v>
      </c>
    </row>
    <row r="285" spans="1:6" s="44" customFormat="1" ht="12.75">
      <c r="A285" s="39" t="s">
        <v>444</v>
      </c>
      <c r="B285" s="40" t="s">
        <v>213</v>
      </c>
      <c r="C285" s="41" t="s">
        <v>232</v>
      </c>
      <c r="D285" s="42">
        <v>4</v>
      </c>
      <c r="E285" s="11"/>
      <c r="F285" s="43">
        <f t="shared" si="4"/>
        <v>0</v>
      </c>
    </row>
    <row r="286" spans="1:6" s="44" customFormat="1" ht="12.75">
      <c r="A286" s="39" t="s">
        <v>445</v>
      </c>
      <c r="B286" s="40" t="s">
        <v>214</v>
      </c>
      <c r="C286" s="41" t="s">
        <v>232</v>
      </c>
      <c r="D286" s="42">
        <v>120</v>
      </c>
      <c r="E286" s="11"/>
      <c r="F286" s="43">
        <f t="shared" si="4"/>
        <v>0</v>
      </c>
    </row>
    <row r="287" spans="1:6" s="44" customFormat="1" ht="12.75">
      <c r="A287" s="39" t="s">
        <v>446</v>
      </c>
      <c r="B287" s="40" t="s">
        <v>215</v>
      </c>
      <c r="C287" s="41" t="s">
        <v>232</v>
      </c>
      <c r="D287" s="42">
        <v>34</v>
      </c>
      <c r="E287" s="11"/>
      <c r="F287" s="43">
        <f t="shared" si="4"/>
        <v>0</v>
      </c>
    </row>
    <row r="288" spans="1:6" s="44" customFormat="1" ht="12.75">
      <c r="A288" s="39" t="s">
        <v>447</v>
      </c>
      <c r="B288" s="40" t="s">
        <v>216</v>
      </c>
      <c r="C288" s="41" t="s">
        <v>232</v>
      </c>
      <c r="D288" s="42">
        <v>48</v>
      </c>
      <c r="E288" s="11"/>
      <c r="F288" s="43">
        <f t="shared" si="4"/>
        <v>0</v>
      </c>
    </row>
    <row r="289" spans="1:6" s="44" customFormat="1" ht="12.75">
      <c r="A289" s="39" t="s">
        <v>448</v>
      </c>
      <c r="B289" s="40" t="s">
        <v>217</v>
      </c>
      <c r="C289" s="41" t="s">
        <v>232</v>
      </c>
      <c r="D289" s="42">
        <v>36</v>
      </c>
      <c r="E289" s="11"/>
      <c r="F289" s="43">
        <f t="shared" si="4"/>
        <v>0</v>
      </c>
    </row>
    <row r="290" spans="1:6" s="44" customFormat="1" ht="12.75">
      <c r="A290" s="39" t="s">
        <v>449</v>
      </c>
      <c r="B290" s="40" t="s">
        <v>218</v>
      </c>
      <c r="C290" s="41" t="s">
        <v>232</v>
      </c>
      <c r="D290" s="42">
        <v>2</v>
      </c>
      <c r="E290" s="11"/>
      <c r="F290" s="43">
        <f t="shared" si="4"/>
        <v>0</v>
      </c>
    </row>
    <row r="291" spans="1:6" s="44" customFormat="1" ht="12.75">
      <c r="A291" s="39" t="s">
        <v>450</v>
      </c>
      <c r="B291" s="40" t="s">
        <v>219</v>
      </c>
      <c r="C291" s="41" t="s">
        <v>232</v>
      </c>
      <c r="D291" s="42">
        <v>70</v>
      </c>
      <c r="E291" s="11"/>
      <c r="F291" s="43">
        <f t="shared" si="4"/>
        <v>0</v>
      </c>
    </row>
    <row r="292" spans="1:6" s="44" customFormat="1" ht="12.75">
      <c r="A292" s="39" t="s">
        <v>451</v>
      </c>
      <c r="B292" s="40" t="s">
        <v>220</v>
      </c>
      <c r="C292" s="41" t="s">
        <v>473</v>
      </c>
      <c r="D292" s="42">
        <v>272.38</v>
      </c>
      <c r="E292" s="11"/>
      <c r="F292" s="43">
        <f t="shared" si="4"/>
        <v>0</v>
      </c>
    </row>
    <row r="293" spans="1:6" s="44" customFormat="1" ht="12.75">
      <c r="A293" s="39" t="s">
        <v>452</v>
      </c>
      <c r="B293" s="40" t="s">
        <v>221</v>
      </c>
      <c r="C293" s="41" t="s">
        <v>473</v>
      </c>
      <c r="D293" s="42">
        <v>44.68</v>
      </c>
      <c r="E293" s="11"/>
      <c r="F293" s="43">
        <f t="shared" si="4"/>
        <v>0</v>
      </c>
    </row>
    <row r="294" spans="1:6" s="44" customFormat="1" ht="12.75">
      <c r="A294" s="39" t="s">
        <v>453</v>
      </c>
      <c r="B294" s="40" t="s">
        <v>222</v>
      </c>
      <c r="C294" s="41" t="s">
        <v>970</v>
      </c>
      <c r="D294" s="42">
        <v>138.76</v>
      </c>
      <c r="E294" s="11"/>
      <c r="F294" s="43">
        <f t="shared" si="4"/>
        <v>0</v>
      </c>
    </row>
    <row r="295" spans="1:6" s="44" customFormat="1" ht="12.75">
      <c r="A295" s="39" t="s">
        <v>454</v>
      </c>
      <c r="B295" s="40" t="s">
        <v>223</v>
      </c>
      <c r="C295" s="41" t="s">
        <v>970</v>
      </c>
      <c r="D295" s="42">
        <v>9.6</v>
      </c>
      <c r="E295" s="11"/>
      <c r="F295" s="43">
        <f t="shared" si="4"/>
        <v>0</v>
      </c>
    </row>
    <row r="296" spans="1:6" s="44" customFormat="1" ht="12.75">
      <c r="A296" s="39" t="s">
        <v>455</v>
      </c>
      <c r="B296" s="40" t="s">
        <v>224</v>
      </c>
      <c r="C296" s="41" t="s">
        <v>970</v>
      </c>
      <c r="D296" s="42">
        <v>250.8</v>
      </c>
      <c r="E296" s="11"/>
      <c r="F296" s="43">
        <f t="shared" si="4"/>
        <v>0</v>
      </c>
    </row>
    <row r="297" spans="1:6" s="44" customFormat="1" ht="12.75">
      <c r="A297" s="39" t="s">
        <v>456</v>
      </c>
      <c r="B297" s="40" t="s">
        <v>225</v>
      </c>
      <c r="C297" s="41" t="s">
        <v>970</v>
      </c>
      <c r="D297" s="42">
        <v>92.56</v>
      </c>
      <c r="E297" s="11"/>
      <c r="F297" s="43">
        <f t="shared" si="4"/>
        <v>0</v>
      </c>
    </row>
    <row r="298" spans="1:6" s="44" customFormat="1" ht="12.75">
      <c r="A298" s="39" t="s">
        <v>457</v>
      </c>
      <c r="B298" s="40" t="s">
        <v>226</v>
      </c>
      <c r="C298" s="41" t="s">
        <v>232</v>
      </c>
      <c r="D298" s="42">
        <v>2</v>
      </c>
      <c r="E298" s="11"/>
      <c r="F298" s="43">
        <f t="shared" si="4"/>
        <v>0</v>
      </c>
    </row>
    <row r="299" spans="1:6" s="44" customFormat="1" ht="12.75">
      <c r="A299" s="39" t="s">
        <v>458</v>
      </c>
      <c r="B299" s="40" t="s">
        <v>227</v>
      </c>
      <c r="C299" s="41" t="s">
        <v>232</v>
      </c>
      <c r="D299" s="42">
        <v>2</v>
      </c>
      <c r="E299" s="11"/>
      <c r="F299" s="43">
        <f t="shared" si="4"/>
        <v>0</v>
      </c>
    </row>
    <row r="300" spans="1:6" s="44" customFormat="1" ht="12.75">
      <c r="A300" s="39" t="s">
        <v>459</v>
      </c>
      <c r="B300" s="40" t="s">
        <v>228</v>
      </c>
      <c r="C300" s="41" t="s">
        <v>232</v>
      </c>
      <c r="D300" s="42">
        <v>2</v>
      </c>
      <c r="E300" s="11"/>
      <c r="F300" s="43">
        <f t="shared" si="4"/>
        <v>0</v>
      </c>
    </row>
    <row r="301" spans="1:6" s="44" customFormat="1" ht="12.75">
      <c r="A301" s="39" t="s">
        <v>460</v>
      </c>
      <c r="B301" s="40" t="s">
        <v>229</v>
      </c>
      <c r="C301" s="41" t="s">
        <v>232</v>
      </c>
      <c r="D301" s="42">
        <v>2</v>
      </c>
      <c r="E301" s="11"/>
      <c r="F301" s="43">
        <f t="shared" si="4"/>
        <v>0</v>
      </c>
    </row>
    <row r="302" spans="1:6" s="44" customFormat="1" ht="12.75">
      <c r="A302" s="45" t="s">
        <v>461</v>
      </c>
      <c r="B302" s="46" t="s">
        <v>230</v>
      </c>
      <c r="C302" s="47" t="s">
        <v>232</v>
      </c>
      <c r="D302" s="48">
        <v>2</v>
      </c>
      <c r="E302" s="12"/>
      <c r="F302" s="49">
        <f t="shared" si="4"/>
        <v>0</v>
      </c>
    </row>
    <row r="303" spans="1:6" ht="12.75">
      <c r="A303" s="50"/>
      <c r="B303" s="51" t="s">
        <v>904</v>
      </c>
      <c r="C303" s="52"/>
      <c r="D303" s="53"/>
      <c r="E303" s="13"/>
      <c r="F303" s="54"/>
    </row>
    <row r="304" spans="1:8" ht="12.75">
      <c r="A304" s="55" t="s">
        <v>1093</v>
      </c>
      <c r="B304" s="56" t="s">
        <v>906</v>
      </c>
      <c r="C304" s="57" t="s">
        <v>905</v>
      </c>
      <c r="D304" s="58">
        <v>30</v>
      </c>
      <c r="E304" s="14"/>
      <c r="F304" s="59">
        <f>E304*D304</f>
        <v>0</v>
      </c>
      <c r="H304" s="26"/>
    </row>
    <row r="305" spans="1:8" ht="12.75">
      <c r="A305" s="55" t="s">
        <v>1094</v>
      </c>
      <c r="B305" s="56" t="s">
        <v>907</v>
      </c>
      <c r="C305" s="57" t="s">
        <v>905</v>
      </c>
      <c r="D305" s="58">
        <v>30</v>
      </c>
      <c r="E305" s="14"/>
      <c r="F305" s="59">
        <f aca="true" t="shared" si="5" ref="F305:F368">E305*D305</f>
        <v>0</v>
      </c>
      <c r="H305" s="26"/>
    </row>
    <row r="306" spans="1:8" ht="12.75">
      <c r="A306" s="55" t="s">
        <v>1095</v>
      </c>
      <c r="B306" s="56" t="s">
        <v>919</v>
      </c>
      <c r="C306" s="57" t="s">
        <v>905</v>
      </c>
      <c r="D306" s="58">
        <v>30</v>
      </c>
      <c r="E306" s="14"/>
      <c r="F306" s="59">
        <f t="shared" si="5"/>
        <v>0</v>
      </c>
      <c r="H306" s="26"/>
    </row>
    <row r="307" spans="1:8" s="65" customFormat="1" ht="12.75">
      <c r="A307" s="60" t="s">
        <v>1096</v>
      </c>
      <c r="B307" s="61" t="s">
        <v>920</v>
      </c>
      <c r="C307" s="62" t="s">
        <v>921</v>
      </c>
      <c r="D307" s="63">
        <v>2</v>
      </c>
      <c r="E307" s="15"/>
      <c r="F307" s="64">
        <f t="shared" si="5"/>
        <v>0</v>
      </c>
      <c r="H307" s="26"/>
    </row>
    <row r="308" spans="1:8" s="65" customFormat="1" ht="12.75">
      <c r="A308" s="60" t="s">
        <v>1097</v>
      </c>
      <c r="B308" s="61" t="s">
        <v>922</v>
      </c>
      <c r="C308" s="62" t="s">
        <v>923</v>
      </c>
      <c r="D308" s="63">
        <v>2</v>
      </c>
      <c r="E308" s="15"/>
      <c r="F308" s="64">
        <f t="shared" si="5"/>
        <v>0</v>
      </c>
      <c r="H308" s="26"/>
    </row>
    <row r="309" spans="1:8" s="65" customFormat="1" ht="12.75">
      <c r="A309" s="60" t="s">
        <v>1098</v>
      </c>
      <c r="B309" s="61" t="s">
        <v>924</v>
      </c>
      <c r="C309" s="62" t="s">
        <v>923</v>
      </c>
      <c r="D309" s="63">
        <v>4</v>
      </c>
      <c r="E309" s="15"/>
      <c r="F309" s="64">
        <f t="shared" si="5"/>
        <v>0</v>
      </c>
      <c r="H309" s="26"/>
    </row>
    <row r="310" spans="1:8" s="65" customFormat="1" ht="12.75">
      <c r="A310" s="60" t="s">
        <v>1099</v>
      </c>
      <c r="B310" s="61" t="s">
        <v>925</v>
      </c>
      <c r="C310" s="62" t="s">
        <v>923</v>
      </c>
      <c r="D310" s="63">
        <v>2</v>
      </c>
      <c r="E310" s="15"/>
      <c r="F310" s="64">
        <f t="shared" si="5"/>
        <v>0</v>
      </c>
      <c r="H310" s="26"/>
    </row>
    <row r="311" spans="1:8" ht="12.75">
      <c r="A311" s="55" t="s">
        <v>1100</v>
      </c>
      <c r="B311" s="56" t="s">
        <v>926</v>
      </c>
      <c r="C311" s="57" t="s">
        <v>923</v>
      </c>
      <c r="D311" s="58">
        <v>6</v>
      </c>
      <c r="E311" s="14"/>
      <c r="F311" s="59">
        <f t="shared" si="5"/>
        <v>0</v>
      </c>
      <c r="H311" s="26"/>
    </row>
    <row r="312" spans="1:8" ht="12.75">
      <c r="A312" s="55" t="s">
        <v>1101</v>
      </c>
      <c r="B312" s="56" t="s">
        <v>927</v>
      </c>
      <c r="C312" s="57" t="s">
        <v>923</v>
      </c>
      <c r="D312" s="58">
        <v>2</v>
      </c>
      <c r="E312" s="14"/>
      <c r="F312" s="59">
        <f t="shared" si="5"/>
        <v>0</v>
      </c>
      <c r="H312" s="26"/>
    </row>
    <row r="313" spans="1:8" ht="12.75">
      <c r="A313" s="55" t="s">
        <v>1102</v>
      </c>
      <c r="B313" s="56" t="s">
        <v>928</v>
      </c>
      <c r="C313" s="57" t="s">
        <v>923</v>
      </c>
      <c r="D313" s="58">
        <v>16</v>
      </c>
      <c r="E313" s="14"/>
      <c r="F313" s="59">
        <f t="shared" si="5"/>
        <v>0</v>
      </c>
      <c r="H313" s="26"/>
    </row>
    <row r="314" spans="1:8" ht="12.75">
      <c r="A314" s="55" t="s">
        <v>1103</v>
      </c>
      <c r="B314" s="56" t="s">
        <v>929</v>
      </c>
      <c r="C314" s="57" t="s">
        <v>923</v>
      </c>
      <c r="D314" s="58">
        <v>2</v>
      </c>
      <c r="E314" s="14"/>
      <c r="F314" s="59">
        <f t="shared" si="5"/>
        <v>0</v>
      </c>
      <c r="H314" s="26"/>
    </row>
    <row r="315" spans="1:8" ht="12.75">
      <c r="A315" s="55" t="s">
        <v>1104</v>
      </c>
      <c r="B315" s="56" t="s">
        <v>930</v>
      </c>
      <c r="C315" s="57" t="s">
        <v>923</v>
      </c>
      <c r="D315" s="58">
        <v>2</v>
      </c>
      <c r="E315" s="14"/>
      <c r="F315" s="59">
        <f t="shared" si="5"/>
        <v>0</v>
      </c>
      <c r="H315" s="26"/>
    </row>
    <row r="316" spans="1:8" ht="12.75">
      <c r="A316" s="55" t="s">
        <v>1105</v>
      </c>
      <c r="B316" s="56" t="s">
        <v>931</v>
      </c>
      <c r="C316" s="57" t="s">
        <v>923</v>
      </c>
      <c r="D316" s="58">
        <v>4</v>
      </c>
      <c r="E316" s="14"/>
      <c r="F316" s="59">
        <f t="shared" si="5"/>
        <v>0</v>
      </c>
      <c r="H316" s="26"/>
    </row>
    <row r="317" spans="1:8" ht="12.75">
      <c r="A317" s="55" t="s">
        <v>1106</v>
      </c>
      <c r="B317" s="56" t="s">
        <v>932</v>
      </c>
      <c r="C317" s="57" t="s">
        <v>923</v>
      </c>
      <c r="D317" s="58">
        <v>4</v>
      </c>
      <c r="E317" s="14"/>
      <c r="F317" s="59">
        <f t="shared" si="5"/>
        <v>0</v>
      </c>
      <c r="H317" s="26"/>
    </row>
    <row r="318" spans="1:8" ht="12.75">
      <c r="A318" s="55" t="s">
        <v>1107</v>
      </c>
      <c r="B318" s="56" t="s">
        <v>933</v>
      </c>
      <c r="C318" s="57" t="s">
        <v>923</v>
      </c>
      <c r="D318" s="58">
        <v>2</v>
      </c>
      <c r="E318" s="14"/>
      <c r="F318" s="59">
        <f t="shared" si="5"/>
        <v>0</v>
      </c>
      <c r="H318" s="26"/>
    </row>
    <row r="319" spans="1:8" ht="12.75">
      <c r="A319" s="55" t="s">
        <v>1108</v>
      </c>
      <c r="B319" s="56" t="s">
        <v>934</v>
      </c>
      <c r="C319" s="57" t="s">
        <v>923</v>
      </c>
      <c r="D319" s="58">
        <v>2</v>
      </c>
      <c r="E319" s="14"/>
      <c r="F319" s="59">
        <f t="shared" si="5"/>
        <v>0</v>
      </c>
      <c r="H319" s="26"/>
    </row>
    <row r="320" spans="1:8" ht="12.75">
      <c r="A320" s="55" t="s">
        <v>1109</v>
      </c>
      <c r="B320" s="56" t="s">
        <v>935</v>
      </c>
      <c r="C320" s="57" t="s">
        <v>923</v>
      </c>
      <c r="D320" s="58">
        <v>16</v>
      </c>
      <c r="E320" s="14"/>
      <c r="F320" s="59">
        <f t="shared" si="5"/>
        <v>0</v>
      </c>
      <c r="H320" s="26"/>
    </row>
    <row r="321" spans="1:8" ht="12.75">
      <c r="A321" s="55" t="s">
        <v>1110</v>
      </c>
      <c r="B321" s="56" t="s">
        <v>936</v>
      </c>
      <c r="C321" s="57" t="s">
        <v>923</v>
      </c>
      <c r="D321" s="58">
        <v>16</v>
      </c>
      <c r="E321" s="14"/>
      <c r="F321" s="59">
        <f t="shared" si="5"/>
        <v>0</v>
      </c>
      <c r="H321" s="26"/>
    </row>
    <row r="322" spans="1:8" ht="12.75">
      <c r="A322" s="55" t="s">
        <v>1111</v>
      </c>
      <c r="B322" s="56" t="s">
        <v>937</v>
      </c>
      <c r="C322" s="57" t="s">
        <v>923</v>
      </c>
      <c r="D322" s="58">
        <v>8</v>
      </c>
      <c r="E322" s="14"/>
      <c r="F322" s="59">
        <f t="shared" si="5"/>
        <v>0</v>
      </c>
      <c r="H322" s="26"/>
    </row>
    <row r="323" spans="1:8" ht="12.75">
      <c r="A323" s="55" t="s">
        <v>1112</v>
      </c>
      <c r="B323" s="56" t="s">
        <v>938</v>
      </c>
      <c r="C323" s="57" t="s">
        <v>923</v>
      </c>
      <c r="D323" s="58">
        <v>12</v>
      </c>
      <c r="E323" s="14"/>
      <c r="F323" s="59">
        <f t="shared" si="5"/>
        <v>0</v>
      </c>
      <c r="H323" s="26"/>
    </row>
    <row r="324" spans="1:8" ht="12.75">
      <c r="A324" s="55" t="s">
        <v>1113</v>
      </c>
      <c r="B324" s="56" t="s">
        <v>939</v>
      </c>
      <c r="C324" s="57" t="s">
        <v>923</v>
      </c>
      <c r="D324" s="58">
        <v>150</v>
      </c>
      <c r="E324" s="14"/>
      <c r="F324" s="59">
        <f t="shared" si="5"/>
        <v>0</v>
      </c>
      <c r="H324" s="26"/>
    </row>
    <row r="325" spans="1:8" ht="12.75">
      <c r="A325" s="55" t="s">
        <v>1114</v>
      </c>
      <c r="B325" s="56" t="s">
        <v>940</v>
      </c>
      <c r="C325" s="57" t="s">
        <v>923</v>
      </c>
      <c r="D325" s="58">
        <v>4</v>
      </c>
      <c r="E325" s="14"/>
      <c r="F325" s="59">
        <f t="shared" si="5"/>
        <v>0</v>
      </c>
      <c r="H325" s="26"/>
    </row>
    <row r="326" spans="1:8" ht="12.75">
      <c r="A326" s="55" t="s">
        <v>1115</v>
      </c>
      <c r="B326" s="56" t="s">
        <v>941</v>
      </c>
      <c r="C326" s="57" t="s">
        <v>923</v>
      </c>
      <c r="D326" s="58">
        <v>16</v>
      </c>
      <c r="E326" s="14"/>
      <c r="F326" s="59">
        <f t="shared" si="5"/>
        <v>0</v>
      </c>
      <c r="H326" s="26"/>
    </row>
    <row r="327" spans="1:8" ht="12.75">
      <c r="A327" s="55" t="s">
        <v>1116</v>
      </c>
      <c r="B327" s="56" t="s">
        <v>942</v>
      </c>
      <c r="C327" s="57" t="s">
        <v>923</v>
      </c>
      <c r="D327" s="58">
        <v>36</v>
      </c>
      <c r="E327" s="14"/>
      <c r="F327" s="59">
        <f t="shared" si="5"/>
        <v>0</v>
      </c>
      <c r="H327" s="26"/>
    </row>
    <row r="328" spans="1:8" ht="12.75">
      <c r="A328" s="55" t="s">
        <v>1117</v>
      </c>
      <c r="B328" s="56" t="s">
        <v>943</v>
      </c>
      <c r="C328" s="57" t="s">
        <v>923</v>
      </c>
      <c r="D328" s="58">
        <v>40</v>
      </c>
      <c r="E328" s="14"/>
      <c r="F328" s="59">
        <f t="shared" si="5"/>
        <v>0</v>
      </c>
      <c r="H328" s="26"/>
    </row>
    <row r="329" spans="1:8" ht="12.75">
      <c r="A329" s="55" t="s">
        <v>1118</v>
      </c>
      <c r="B329" s="56" t="s">
        <v>944</v>
      </c>
      <c r="C329" s="57" t="s">
        <v>923</v>
      </c>
      <c r="D329" s="58">
        <v>4</v>
      </c>
      <c r="E329" s="14"/>
      <c r="F329" s="59">
        <f t="shared" si="5"/>
        <v>0</v>
      </c>
      <c r="H329" s="26"/>
    </row>
    <row r="330" spans="1:8" ht="12.75">
      <c r="A330" s="55" t="s">
        <v>1119</v>
      </c>
      <c r="B330" s="56" t="s">
        <v>945</v>
      </c>
      <c r="C330" s="57" t="s">
        <v>923</v>
      </c>
      <c r="D330" s="58">
        <v>2</v>
      </c>
      <c r="E330" s="14"/>
      <c r="F330" s="59">
        <f t="shared" si="5"/>
        <v>0</v>
      </c>
      <c r="H330" s="26"/>
    </row>
    <row r="331" spans="1:8" ht="12.75">
      <c r="A331" s="55" t="s">
        <v>1120</v>
      </c>
      <c r="B331" s="56" t="s">
        <v>946</v>
      </c>
      <c r="C331" s="57" t="s">
        <v>923</v>
      </c>
      <c r="D331" s="58">
        <v>36</v>
      </c>
      <c r="E331" s="14"/>
      <c r="F331" s="59">
        <f t="shared" si="5"/>
        <v>0</v>
      </c>
      <c r="H331" s="26"/>
    </row>
    <row r="332" spans="1:8" ht="12.75">
      <c r="A332" s="55" t="s">
        <v>1121</v>
      </c>
      <c r="B332" s="56" t="s">
        <v>947</v>
      </c>
      <c r="C332" s="57" t="s">
        <v>923</v>
      </c>
      <c r="D332" s="58">
        <v>4</v>
      </c>
      <c r="E332" s="14"/>
      <c r="F332" s="59">
        <f t="shared" si="5"/>
        <v>0</v>
      </c>
      <c r="H332" s="26"/>
    </row>
    <row r="333" spans="1:8" ht="12.75">
      <c r="A333" s="55" t="s">
        <v>1122</v>
      </c>
      <c r="B333" s="56" t="s">
        <v>948</v>
      </c>
      <c r="C333" s="57" t="s">
        <v>949</v>
      </c>
      <c r="D333" s="58">
        <v>390</v>
      </c>
      <c r="E333" s="14"/>
      <c r="F333" s="59">
        <f t="shared" si="5"/>
        <v>0</v>
      </c>
      <c r="H333" s="26"/>
    </row>
    <row r="334" spans="1:8" ht="12.75">
      <c r="A334" s="55" t="s">
        <v>1123</v>
      </c>
      <c r="B334" s="56" t="s">
        <v>950</v>
      </c>
      <c r="C334" s="57" t="s">
        <v>949</v>
      </c>
      <c r="D334" s="58">
        <v>390</v>
      </c>
      <c r="E334" s="14"/>
      <c r="F334" s="59">
        <f t="shared" si="5"/>
        <v>0</v>
      </c>
      <c r="H334" s="26"/>
    </row>
    <row r="335" spans="1:8" ht="12.75">
      <c r="A335" s="55" t="s">
        <v>1124</v>
      </c>
      <c r="B335" s="56" t="s">
        <v>951</v>
      </c>
      <c r="C335" s="57" t="s">
        <v>923</v>
      </c>
      <c r="D335" s="58">
        <v>70</v>
      </c>
      <c r="E335" s="14"/>
      <c r="F335" s="59">
        <f t="shared" si="5"/>
        <v>0</v>
      </c>
      <c r="H335" s="26"/>
    </row>
    <row r="336" spans="1:8" ht="12.75">
      <c r="A336" s="55" t="s">
        <v>1125</v>
      </c>
      <c r="B336" s="56" t="s">
        <v>952</v>
      </c>
      <c r="C336" s="57" t="s">
        <v>923</v>
      </c>
      <c r="D336" s="58">
        <v>70</v>
      </c>
      <c r="E336" s="14"/>
      <c r="F336" s="59">
        <f t="shared" si="5"/>
        <v>0</v>
      </c>
      <c r="H336" s="26"/>
    </row>
    <row r="337" spans="1:8" ht="12.75">
      <c r="A337" s="55" t="s">
        <v>1126</v>
      </c>
      <c r="B337" s="56" t="s">
        <v>954</v>
      </c>
      <c r="C337" s="57" t="s">
        <v>953</v>
      </c>
      <c r="D337" s="58">
        <v>616</v>
      </c>
      <c r="E337" s="14"/>
      <c r="F337" s="59">
        <f t="shared" si="5"/>
        <v>0</v>
      </c>
      <c r="H337" s="26"/>
    </row>
    <row r="338" spans="1:8" ht="12.75">
      <c r="A338" s="55" t="s">
        <v>1127</v>
      </c>
      <c r="B338" s="56" t="s">
        <v>955</v>
      </c>
      <c r="C338" s="57" t="s">
        <v>953</v>
      </c>
      <c r="D338" s="58">
        <v>3384</v>
      </c>
      <c r="E338" s="14"/>
      <c r="F338" s="59">
        <f t="shared" si="5"/>
        <v>0</v>
      </c>
      <c r="H338" s="26"/>
    </row>
    <row r="339" spans="1:8" ht="12.75">
      <c r="A339" s="55" t="s">
        <v>1128</v>
      </c>
      <c r="B339" s="56" t="s">
        <v>956</v>
      </c>
      <c r="C339" s="57" t="s">
        <v>923</v>
      </c>
      <c r="D339" s="58">
        <v>262</v>
      </c>
      <c r="E339" s="14"/>
      <c r="F339" s="59">
        <f t="shared" si="5"/>
        <v>0</v>
      </c>
      <c r="H339" s="26"/>
    </row>
    <row r="340" spans="1:8" ht="12.75">
      <c r="A340" s="55" t="s">
        <v>1129</v>
      </c>
      <c r="B340" s="56" t="s">
        <v>957</v>
      </c>
      <c r="C340" s="57" t="s">
        <v>923</v>
      </c>
      <c r="D340" s="58">
        <v>262</v>
      </c>
      <c r="E340" s="14"/>
      <c r="F340" s="59">
        <f t="shared" si="5"/>
        <v>0</v>
      </c>
      <c r="H340" s="26"/>
    </row>
    <row r="341" spans="1:8" ht="12.75">
      <c r="A341" s="55" t="s">
        <v>1130</v>
      </c>
      <c r="B341" s="56" t="s">
        <v>958</v>
      </c>
      <c r="C341" s="57" t="s">
        <v>923</v>
      </c>
      <c r="D341" s="58">
        <v>262</v>
      </c>
      <c r="E341" s="14"/>
      <c r="F341" s="59">
        <f t="shared" si="5"/>
        <v>0</v>
      </c>
      <c r="H341" s="26"/>
    </row>
    <row r="342" spans="1:8" ht="12.75">
      <c r="A342" s="55" t="s">
        <v>1131</v>
      </c>
      <c r="B342" s="56" t="s">
        <v>959</v>
      </c>
      <c r="C342" s="57" t="s">
        <v>923</v>
      </c>
      <c r="D342" s="58">
        <v>786</v>
      </c>
      <c r="E342" s="14"/>
      <c r="F342" s="59">
        <f t="shared" si="5"/>
        <v>0</v>
      </c>
      <c r="H342" s="26"/>
    </row>
    <row r="343" spans="1:8" ht="12.75">
      <c r="A343" s="55" t="s">
        <v>1132</v>
      </c>
      <c r="B343" s="56" t="s">
        <v>960</v>
      </c>
      <c r="C343" s="57" t="s">
        <v>923</v>
      </c>
      <c r="D343" s="58">
        <v>524</v>
      </c>
      <c r="E343" s="14"/>
      <c r="F343" s="59">
        <f t="shared" si="5"/>
        <v>0</v>
      </c>
      <c r="H343" s="26"/>
    </row>
    <row r="344" spans="1:8" ht="12.75">
      <c r="A344" s="55" t="s">
        <v>1133</v>
      </c>
      <c r="B344" s="56" t="s">
        <v>961</v>
      </c>
      <c r="C344" s="57" t="s">
        <v>923</v>
      </c>
      <c r="D344" s="58">
        <v>36</v>
      </c>
      <c r="E344" s="14"/>
      <c r="F344" s="59">
        <f t="shared" si="5"/>
        <v>0</v>
      </c>
      <c r="H344" s="26"/>
    </row>
    <row r="345" spans="1:8" ht="12.75">
      <c r="A345" s="55" t="s">
        <v>1134</v>
      </c>
      <c r="B345" s="56" t="s">
        <v>962</v>
      </c>
      <c r="C345" s="57" t="s">
        <v>923</v>
      </c>
      <c r="D345" s="58">
        <v>36</v>
      </c>
      <c r="E345" s="14"/>
      <c r="F345" s="59">
        <f t="shared" si="5"/>
        <v>0</v>
      </c>
      <c r="H345" s="26"/>
    </row>
    <row r="346" spans="1:8" ht="12.75">
      <c r="A346" s="55" t="s">
        <v>1135</v>
      </c>
      <c r="B346" s="56" t="s">
        <v>963</v>
      </c>
      <c r="C346" s="57" t="s">
        <v>923</v>
      </c>
      <c r="D346" s="58">
        <v>36</v>
      </c>
      <c r="E346" s="14"/>
      <c r="F346" s="59">
        <f t="shared" si="5"/>
        <v>0</v>
      </c>
      <c r="H346" s="26"/>
    </row>
    <row r="347" spans="1:8" ht="12.75">
      <c r="A347" s="55" t="s">
        <v>1136</v>
      </c>
      <c r="B347" s="56" t="s">
        <v>964</v>
      </c>
      <c r="C347" s="57" t="s">
        <v>923</v>
      </c>
      <c r="D347" s="58">
        <v>72</v>
      </c>
      <c r="E347" s="14"/>
      <c r="F347" s="59">
        <f t="shared" si="5"/>
        <v>0</v>
      </c>
      <c r="H347" s="26"/>
    </row>
    <row r="348" spans="1:8" ht="12.75">
      <c r="A348" s="55" t="s">
        <v>1137</v>
      </c>
      <c r="B348" s="56" t="s">
        <v>965</v>
      </c>
      <c r="C348" s="57" t="s">
        <v>923</v>
      </c>
      <c r="D348" s="58">
        <v>2</v>
      </c>
      <c r="E348" s="14"/>
      <c r="F348" s="59">
        <f t="shared" si="5"/>
        <v>0</v>
      </c>
      <c r="H348" s="26"/>
    </row>
    <row r="349" spans="1:8" ht="12.75">
      <c r="A349" s="55" t="s">
        <v>1138</v>
      </c>
      <c r="B349" s="56" t="s">
        <v>966</v>
      </c>
      <c r="C349" s="57" t="s">
        <v>923</v>
      </c>
      <c r="D349" s="58">
        <v>36</v>
      </c>
      <c r="E349" s="14"/>
      <c r="F349" s="59">
        <f t="shared" si="5"/>
        <v>0</v>
      </c>
      <c r="H349" s="26"/>
    </row>
    <row r="350" spans="1:8" ht="12.75">
      <c r="A350" s="55" t="s">
        <v>1139</v>
      </c>
      <c r="B350" s="56" t="s">
        <v>967</v>
      </c>
      <c r="C350" s="57" t="s">
        <v>923</v>
      </c>
      <c r="D350" s="58">
        <v>36</v>
      </c>
      <c r="E350" s="14"/>
      <c r="F350" s="59">
        <f t="shared" si="5"/>
        <v>0</v>
      </c>
      <c r="H350" s="26"/>
    </row>
    <row r="351" spans="1:8" ht="12.75">
      <c r="A351" s="55" t="s">
        <v>1140</v>
      </c>
      <c r="B351" s="56" t="s">
        <v>968</v>
      </c>
      <c r="C351" s="57" t="s">
        <v>923</v>
      </c>
      <c r="D351" s="58">
        <v>36</v>
      </c>
      <c r="E351" s="14"/>
      <c r="F351" s="59">
        <f t="shared" si="5"/>
        <v>0</v>
      </c>
      <c r="H351" s="26"/>
    </row>
    <row r="352" spans="1:8" ht="12.75">
      <c r="A352" s="55" t="s">
        <v>1141</v>
      </c>
      <c r="B352" s="56" t="s">
        <v>969</v>
      </c>
      <c r="C352" s="57" t="s">
        <v>923</v>
      </c>
      <c r="D352" s="58">
        <v>72</v>
      </c>
      <c r="E352" s="14"/>
      <c r="F352" s="59">
        <f t="shared" si="5"/>
        <v>0</v>
      </c>
      <c r="H352" s="26"/>
    </row>
    <row r="353" spans="1:8" ht="12.75">
      <c r="A353" s="55" t="s">
        <v>1142</v>
      </c>
      <c r="B353" s="56" t="s">
        <v>971</v>
      </c>
      <c r="C353" s="57" t="s">
        <v>970</v>
      </c>
      <c r="D353" s="58">
        <v>60</v>
      </c>
      <c r="E353" s="14"/>
      <c r="F353" s="59">
        <f t="shared" si="5"/>
        <v>0</v>
      </c>
      <c r="H353" s="26"/>
    </row>
    <row r="354" spans="1:8" ht="12.75">
      <c r="A354" s="55" t="s">
        <v>1143</v>
      </c>
      <c r="B354" s="56" t="s">
        <v>972</v>
      </c>
      <c r="C354" s="57" t="s">
        <v>970</v>
      </c>
      <c r="D354" s="58">
        <v>44</v>
      </c>
      <c r="E354" s="14"/>
      <c r="F354" s="59">
        <f t="shared" si="5"/>
        <v>0</v>
      </c>
      <c r="H354" s="26"/>
    </row>
    <row r="355" spans="1:8" ht="12.75">
      <c r="A355" s="55" t="s">
        <v>1144</v>
      </c>
      <c r="B355" s="56" t="s">
        <v>973</v>
      </c>
      <c r="C355" s="57" t="s">
        <v>970</v>
      </c>
      <c r="D355" s="58">
        <v>10</v>
      </c>
      <c r="E355" s="14"/>
      <c r="F355" s="59">
        <f t="shared" si="5"/>
        <v>0</v>
      </c>
      <c r="H355" s="26"/>
    </row>
    <row r="356" spans="1:8" ht="12.75">
      <c r="A356" s="55" t="s">
        <v>1145</v>
      </c>
      <c r="B356" s="56" t="s">
        <v>974</v>
      </c>
      <c r="C356" s="57" t="s">
        <v>970</v>
      </c>
      <c r="D356" s="58">
        <v>20</v>
      </c>
      <c r="E356" s="14"/>
      <c r="F356" s="59">
        <f t="shared" si="5"/>
        <v>0</v>
      </c>
      <c r="H356" s="26"/>
    </row>
    <row r="357" spans="1:8" ht="12.75">
      <c r="A357" s="55" t="s">
        <v>1146</v>
      </c>
      <c r="B357" s="56" t="s">
        <v>975</v>
      </c>
      <c r="C357" s="57" t="s">
        <v>970</v>
      </c>
      <c r="D357" s="58">
        <v>20</v>
      </c>
      <c r="E357" s="14"/>
      <c r="F357" s="59">
        <f t="shared" si="5"/>
        <v>0</v>
      </c>
      <c r="H357" s="26"/>
    </row>
    <row r="358" spans="1:8" ht="12.75">
      <c r="A358" s="55" t="s">
        <v>1147</v>
      </c>
      <c r="B358" s="56" t="s">
        <v>976</v>
      </c>
      <c r="C358" s="57" t="s">
        <v>970</v>
      </c>
      <c r="D358" s="58">
        <v>20</v>
      </c>
      <c r="E358" s="14"/>
      <c r="F358" s="59">
        <f t="shared" si="5"/>
        <v>0</v>
      </c>
      <c r="H358" s="26"/>
    </row>
    <row r="359" spans="1:8" ht="12.75">
      <c r="A359" s="55" t="s">
        <v>1148</v>
      </c>
      <c r="B359" s="56" t="s">
        <v>977</v>
      </c>
      <c r="C359" s="57" t="s">
        <v>970</v>
      </c>
      <c r="D359" s="58">
        <v>60</v>
      </c>
      <c r="E359" s="14"/>
      <c r="F359" s="59">
        <f t="shared" si="5"/>
        <v>0</v>
      </c>
      <c r="H359" s="26"/>
    </row>
    <row r="360" spans="1:8" ht="12.75">
      <c r="A360" s="55" t="s">
        <v>1149</v>
      </c>
      <c r="B360" s="56" t="s">
        <v>978</v>
      </c>
      <c r="C360" s="57" t="s">
        <v>970</v>
      </c>
      <c r="D360" s="58">
        <v>104</v>
      </c>
      <c r="E360" s="14"/>
      <c r="F360" s="59">
        <f t="shared" si="5"/>
        <v>0</v>
      </c>
      <c r="H360" s="26"/>
    </row>
    <row r="361" spans="1:8" ht="12.75">
      <c r="A361" s="55" t="s">
        <v>1150</v>
      </c>
      <c r="B361" s="56" t="s">
        <v>979</v>
      </c>
      <c r="C361" s="57" t="s">
        <v>970</v>
      </c>
      <c r="D361" s="58">
        <v>350</v>
      </c>
      <c r="E361" s="14"/>
      <c r="F361" s="59">
        <f t="shared" si="5"/>
        <v>0</v>
      </c>
      <c r="H361" s="26"/>
    </row>
    <row r="362" spans="1:8" ht="12.75">
      <c r="A362" s="55" t="s">
        <v>1151</v>
      </c>
      <c r="B362" s="56" t="s">
        <v>980</v>
      </c>
      <c r="C362" s="57" t="s">
        <v>970</v>
      </c>
      <c r="D362" s="58">
        <v>90</v>
      </c>
      <c r="E362" s="14"/>
      <c r="F362" s="59">
        <f t="shared" si="5"/>
        <v>0</v>
      </c>
      <c r="H362" s="26"/>
    </row>
    <row r="363" spans="1:8" ht="12.75">
      <c r="A363" s="55" t="s">
        <v>1152</v>
      </c>
      <c r="B363" s="56" t="s">
        <v>981</v>
      </c>
      <c r="C363" s="57" t="s">
        <v>970</v>
      </c>
      <c r="D363" s="58">
        <v>340</v>
      </c>
      <c r="E363" s="14"/>
      <c r="F363" s="59">
        <f t="shared" si="5"/>
        <v>0</v>
      </c>
      <c r="H363" s="26"/>
    </row>
    <row r="364" spans="1:8" ht="12.75">
      <c r="A364" s="55" t="s">
        <v>1153</v>
      </c>
      <c r="B364" s="56" t="s">
        <v>982</v>
      </c>
      <c r="C364" s="57" t="s">
        <v>970</v>
      </c>
      <c r="D364" s="58">
        <v>80</v>
      </c>
      <c r="E364" s="14"/>
      <c r="F364" s="59">
        <f t="shared" si="5"/>
        <v>0</v>
      </c>
      <c r="H364" s="26"/>
    </row>
    <row r="365" spans="1:8" ht="12.75">
      <c r="A365" s="55" t="s">
        <v>1154</v>
      </c>
      <c r="B365" s="56" t="s">
        <v>983</v>
      </c>
      <c r="C365" s="57" t="s">
        <v>970</v>
      </c>
      <c r="D365" s="58">
        <v>36</v>
      </c>
      <c r="E365" s="14"/>
      <c r="F365" s="59">
        <f t="shared" si="5"/>
        <v>0</v>
      </c>
      <c r="H365" s="26"/>
    </row>
    <row r="366" spans="1:8" ht="12.75">
      <c r="A366" s="55" t="s">
        <v>1155</v>
      </c>
      <c r="B366" s="56" t="s">
        <v>984</v>
      </c>
      <c r="C366" s="57" t="s">
        <v>970</v>
      </c>
      <c r="D366" s="58">
        <v>30</v>
      </c>
      <c r="E366" s="14"/>
      <c r="F366" s="59">
        <f t="shared" si="5"/>
        <v>0</v>
      </c>
      <c r="H366" s="26"/>
    </row>
    <row r="367" spans="1:8" ht="12.75">
      <c r="A367" s="55" t="s">
        <v>1156</v>
      </c>
      <c r="B367" s="56" t="s">
        <v>985</v>
      </c>
      <c r="C367" s="57" t="s">
        <v>970</v>
      </c>
      <c r="D367" s="58">
        <v>20</v>
      </c>
      <c r="E367" s="14"/>
      <c r="F367" s="59">
        <f t="shared" si="5"/>
        <v>0</v>
      </c>
      <c r="H367" s="26"/>
    </row>
    <row r="368" spans="1:8" ht="12.75">
      <c r="A368" s="55" t="s">
        <v>1157</v>
      </c>
      <c r="B368" s="56" t="s">
        <v>986</v>
      </c>
      <c r="C368" s="57" t="s">
        <v>970</v>
      </c>
      <c r="D368" s="58">
        <v>2</v>
      </c>
      <c r="E368" s="14"/>
      <c r="F368" s="59">
        <f t="shared" si="5"/>
        <v>0</v>
      </c>
      <c r="H368" s="26"/>
    </row>
    <row r="369" spans="1:8" ht="12.75">
      <c r="A369" s="55" t="s">
        <v>1158</v>
      </c>
      <c r="B369" s="56" t="s">
        <v>987</v>
      </c>
      <c r="C369" s="57" t="s">
        <v>970</v>
      </c>
      <c r="D369" s="58">
        <v>1540</v>
      </c>
      <c r="E369" s="14"/>
      <c r="F369" s="59">
        <f aca="true" t="shared" si="6" ref="F369:F431">E369*D369</f>
        <v>0</v>
      </c>
      <c r="H369" s="26"/>
    </row>
    <row r="370" spans="1:8" ht="12.75">
      <c r="A370" s="55" t="s">
        <v>1159</v>
      </c>
      <c r="B370" s="56" t="s">
        <v>988</v>
      </c>
      <c r="C370" s="57" t="s">
        <v>970</v>
      </c>
      <c r="D370" s="58">
        <v>980</v>
      </c>
      <c r="E370" s="14"/>
      <c r="F370" s="59">
        <f t="shared" si="6"/>
        <v>0</v>
      </c>
      <c r="H370" s="26"/>
    </row>
    <row r="371" spans="1:8" ht="12.75">
      <c r="A371" s="55" t="s">
        <v>1160</v>
      </c>
      <c r="B371" s="56" t="s">
        <v>989</v>
      </c>
      <c r="C371" s="57" t="s">
        <v>970</v>
      </c>
      <c r="D371" s="58">
        <v>2196</v>
      </c>
      <c r="E371" s="14"/>
      <c r="F371" s="59">
        <f t="shared" si="6"/>
        <v>0</v>
      </c>
      <c r="H371" s="26"/>
    </row>
    <row r="372" spans="1:8" ht="12.75">
      <c r="A372" s="55" t="s">
        <v>1161</v>
      </c>
      <c r="B372" s="56" t="s">
        <v>990</v>
      </c>
      <c r="C372" s="57" t="s">
        <v>970</v>
      </c>
      <c r="D372" s="58">
        <v>36</v>
      </c>
      <c r="E372" s="14"/>
      <c r="F372" s="59">
        <f t="shared" si="6"/>
        <v>0</v>
      </c>
      <c r="H372" s="26"/>
    </row>
    <row r="373" spans="1:8" ht="12.75">
      <c r="A373" s="55" t="s">
        <v>1162</v>
      </c>
      <c r="B373" s="56" t="s">
        <v>978</v>
      </c>
      <c r="C373" s="57" t="s">
        <v>970</v>
      </c>
      <c r="D373" s="58">
        <v>30</v>
      </c>
      <c r="E373" s="14"/>
      <c r="F373" s="59">
        <f t="shared" si="6"/>
        <v>0</v>
      </c>
      <c r="H373" s="26"/>
    </row>
    <row r="374" spans="1:8" ht="12.75">
      <c r="A374" s="55" t="s">
        <v>1163</v>
      </c>
      <c r="B374" s="56" t="s">
        <v>979</v>
      </c>
      <c r="C374" s="57" t="s">
        <v>970</v>
      </c>
      <c r="D374" s="58">
        <v>180</v>
      </c>
      <c r="E374" s="14"/>
      <c r="F374" s="59">
        <f t="shared" si="6"/>
        <v>0</v>
      </c>
      <c r="H374" s="26"/>
    </row>
    <row r="375" spans="1:8" ht="12.75">
      <c r="A375" s="55" t="s">
        <v>1164</v>
      </c>
      <c r="B375" s="56" t="s">
        <v>980</v>
      </c>
      <c r="C375" s="57" t="s">
        <v>970</v>
      </c>
      <c r="D375" s="58">
        <v>282</v>
      </c>
      <c r="E375" s="14"/>
      <c r="F375" s="59">
        <f t="shared" si="6"/>
        <v>0</v>
      </c>
      <c r="H375" s="26"/>
    </row>
    <row r="376" spans="1:8" ht="12.75">
      <c r="A376" s="55" t="s">
        <v>1165</v>
      </c>
      <c r="B376" s="56" t="s">
        <v>981</v>
      </c>
      <c r="C376" s="57" t="s">
        <v>970</v>
      </c>
      <c r="D376" s="58">
        <v>1590</v>
      </c>
      <c r="E376" s="14"/>
      <c r="F376" s="59">
        <f t="shared" si="6"/>
        <v>0</v>
      </c>
      <c r="H376" s="26"/>
    </row>
    <row r="377" spans="1:8" ht="12.75">
      <c r="A377" s="55" t="s">
        <v>1166</v>
      </c>
      <c r="B377" s="56" t="s">
        <v>982</v>
      </c>
      <c r="C377" s="57" t="s">
        <v>970</v>
      </c>
      <c r="D377" s="58">
        <v>2812</v>
      </c>
      <c r="E377" s="14"/>
      <c r="F377" s="59">
        <f t="shared" si="6"/>
        <v>0</v>
      </c>
      <c r="H377" s="26"/>
    </row>
    <row r="378" spans="1:8" ht="12.75">
      <c r="A378" s="55" t="s">
        <v>1167</v>
      </c>
      <c r="B378" s="56" t="s">
        <v>991</v>
      </c>
      <c r="C378" s="57" t="s">
        <v>970</v>
      </c>
      <c r="D378" s="58">
        <v>3486</v>
      </c>
      <c r="E378" s="14"/>
      <c r="F378" s="59">
        <f t="shared" si="6"/>
        <v>0</v>
      </c>
      <c r="H378" s="26"/>
    </row>
    <row r="379" spans="1:8" ht="12.75">
      <c r="A379" s="55" t="s">
        <v>1168</v>
      </c>
      <c r="B379" s="56" t="s">
        <v>992</v>
      </c>
      <c r="C379" s="57" t="s">
        <v>923</v>
      </c>
      <c r="D379" s="58">
        <v>48</v>
      </c>
      <c r="E379" s="14"/>
      <c r="F379" s="59">
        <f t="shared" si="6"/>
        <v>0</v>
      </c>
      <c r="H379" s="26"/>
    </row>
    <row r="380" spans="1:8" ht="12.75">
      <c r="A380" s="55" t="s">
        <v>1169</v>
      </c>
      <c r="B380" s="56" t="s">
        <v>993</v>
      </c>
      <c r="C380" s="57" t="s">
        <v>970</v>
      </c>
      <c r="D380" s="58">
        <v>100</v>
      </c>
      <c r="E380" s="14"/>
      <c r="F380" s="59">
        <f t="shared" si="6"/>
        <v>0</v>
      </c>
      <c r="H380" s="26"/>
    </row>
    <row r="381" spans="1:8" ht="12.75">
      <c r="A381" s="55" t="s">
        <v>1170</v>
      </c>
      <c r="B381" s="56" t="s">
        <v>994</v>
      </c>
      <c r="C381" s="57" t="s">
        <v>970</v>
      </c>
      <c r="D381" s="58">
        <v>20</v>
      </c>
      <c r="E381" s="14"/>
      <c r="F381" s="59">
        <f t="shared" si="6"/>
        <v>0</v>
      </c>
      <c r="H381" s="26"/>
    </row>
    <row r="382" spans="1:8" ht="12.75">
      <c r="A382" s="55" t="s">
        <v>1171</v>
      </c>
      <c r="B382" s="56" t="s">
        <v>995</v>
      </c>
      <c r="C382" s="57" t="s">
        <v>970</v>
      </c>
      <c r="D382" s="58">
        <v>20</v>
      </c>
      <c r="E382" s="14"/>
      <c r="F382" s="59">
        <f t="shared" si="6"/>
        <v>0</v>
      </c>
      <c r="H382" s="26"/>
    </row>
    <row r="383" spans="1:8" ht="12.75">
      <c r="A383" s="55" t="s">
        <v>1172</v>
      </c>
      <c r="B383" s="56" t="s">
        <v>996</v>
      </c>
      <c r="C383" s="57" t="s">
        <v>970</v>
      </c>
      <c r="D383" s="58">
        <v>2</v>
      </c>
      <c r="E383" s="14"/>
      <c r="F383" s="59">
        <f t="shared" si="6"/>
        <v>0</v>
      </c>
      <c r="H383" s="26"/>
    </row>
    <row r="384" spans="1:8" ht="12.75">
      <c r="A384" s="55" t="s">
        <v>1173</v>
      </c>
      <c r="B384" s="56" t="s">
        <v>997</v>
      </c>
      <c r="C384" s="57" t="s">
        <v>923</v>
      </c>
      <c r="D384" s="58">
        <v>2</v>
      </c>
      <c r="E384" s="14"/>
      <c r="F384" s="59">
        <f t="shared" si="6"/>
        <v>0</v>
      </c>
      <c r="H384" s="26"/>
    </row>
    <row r="385" spans="1:8" ht="12.75">
      <c r="A385" s="55" t="s">
        <v>1174</v>
      </c>
      <c r="B385" s="56" t="s">
        <v>998</v>
      </c>
      <c r="C385" s="57" t="s">
        <v>923</v>
      </c>
      <c r="D385" s="58">
        <v>2</v>
      </c>
      <c r="E385" s="14"/>
      <c r="F385" s="59">
        <f t="shared" si="6"/>
        <v>0</v>
      </c>
      <c r="H385" s="26"/>
    </row>
    <row r="386" spans="1:8" ht="12.75">
      <c r="A386" s="55" t="s">
        <v>1175</v>
      </c>
      <c r="B386" s="56" t="s">
        <v>999</v>
      </c>
      <c r="C386" s="57" t="s">
        <v>923</v>
      </c>
      <c r="D386" s="58">
        <v>2</v>
      </c>
      <c r="E386" s="14"/>
      <c r="F386" s="59">
        <f t="shared" si="6"/>
        <v>0</v>
      </c>
      <c r="H386" s="26"/>
    </row>
    <row r="387" spans="1:8" ht="12.75">
      <c r="A387" s="55" t="s">
        <v>1176</v>
      </c>
      <c r="B387" s="56" t="s">
        <v>1000</v>
      </c>
      <c r="C387" s="57" t="s">
        <v>970</v>
      </c>
      <c r="D387" s="58">
        <v>20</v>
      </c>
      <c r="E387" s="14"/>
      <c r="F387" s="59">
        <f t="shared" si="6"/>
        <v>0</v>
      </c>
      <c r="H387" s="26"/>
    </row>
    <row r="388" spans="1:8" ht="12.75">
      <c r="A388" s="55" t="s">
        <v>1177</v>
      </c>
      <c r="B388" s="56" t="s">
        <v>1001</v>
      </c>
      <c r="C388" s="57" t="s">
        <v>970</v>
      </c>
      <c r="D388" s="58">
        <v>10</v>
      </c>
      <c r="E388" s="14"/>
      <c r="F388" s="59">
        <f t="shared" si="6"/>
        <v>0</v>
      </c>
      <c r="H388" s="26"/>
    </row>
    <row r="389" spans="1:8" ht="12.75">
      <c r="A389" s="55" t="s">
        <v>1178</v>
      </c>
      <c r="B389" s="56" t="s">
        <v>1002</v>
      </c>
      <c r="C389" s="57" t="s">
        <v>923</v>
      </c>
      <c r="D389" s="58">
        <v>2</v>
      </c>
      <c r="E389" s="14"/>
      <c r="F389" s="59">
        <f t="shared" si="6"/>
        <v>0</v>
      </c>
      <c r="H389" s="26"/>
    </row>
    <row r="390" spans="1:8" ht="12.75">
      <c r="A390" s="55" t="s">
        <v>1179</v>
      </c>
      <c r="B390" s="56" t="s">
        <v>1003</v>
      </c>
      <c r="C390" s="57" t="s">
        <v>921</v>
      </c>
      <c r="D390" s="58">
        <v>2</v>
      </c>
      <c r="E390" s="14"/>
      <c r="F390" s="59">
        <f t="shared" si="6"/>
        <v>0</v>
      </c>
      <c r="H390" s="26"/>
    </row>
    <row r="391" spans="1:8" ht="12.75">
      <c r="A391" s="55" t="s">
        <v>1180</v>
      </c>
      <c r="B391" s="56" t="s">
        <v>1004</v>
      </c>
      <c r="C391" s="57" t="s">
        <v>923</v>
      </c>
      <c r="D391" s="58">
        <v>4</v>
      </c>
      <c r="E391" s="14"/>
      <c r="F391" s="59">
        <f t="shared" si="6"/>
        <v>0</v>
      </c>
      <c r="H391" s="26"/>
    </row>
    <row r="392" spans="1:8" ht="12.75">
      <c r="A392" s="55" t="s">
        <v>1181</v>
      </c>
      <c r="B392" s="56" t="s">
        <v>1005</v>
      </c>
      <c r="C392" s="57" t="s">
        <v>923</v>
      </c>
      <c r="D392" s="58">
        <v>36</v>
      </c>
      <c r="E392" s="14"/>
      <c r="F392" s="59">
        <f t="shared" si="6"/>
        <v>0</v>
      </c>
      <c r="H392" s="26"/>
    </row>
    <row r="393" spans="1:8" ht="12.75">
      <c r="A393" s="55" t="s">
        <v>1182</v>
      </c>
      <c r="B393" s="56" t="s">
        <v>1006</v>
      </c>
      <c r="C393" s="57" t="s">
        <v>923</v>
      </c>
      <c r="D393" s="58">
        <v>14</v>
      </c>
      <c r="E393" s="14"/>
      <c r="F393" s="59">
        <f t="shared" si="6"/>
        <v>0</v>
      </c>
      <c r="H393" s="26"/>
    </row>
    <row r="394" spans="1:8" ht="12.75">
      <c r="A394" s="55" t="s">
        <v>1183</v>
      </c>
      <c r="B394" s="56" t="s">
        <v>1007</v>
      </c>
      <c r="C394" s="57" t="s">
        <v>923</v>
      </c>
      <c r="D394" s="58">
        <v>2</v>
      </c>
      <c r="E394" s="14"/>
      <c r="F394" s="59">
        <f t="shared" si="6"/>
        <v>0</v>
      </c>
      <c r="H394" s="26"/>
    </row>
    <row r="395" spans="1:8" ht="12.75">
      <c r="A395" s="55" t="s">
        <v>1184</v>
      </c>
      <c r="B395" s="56" t="s">
        <v>1008</v>
      </c>
      <c r="C395" s="57" t="s">
        <v>923</v>
      </c>
      <c r="D395" s="58">
        <v>2</v>
      </c>
      <c r="E395" s="14"/>
      <c r="F395" s="59">
        <f t="shared" si="6"/>
        <v>0</v>
      </c>
      <c r="H395" s="26"/>
    </row>
    <row r="396" spans="1:8" ht="12.75">
      <c r="A396" s="55" t="s">
        <v>1185</v>
      </c>
      <c r="B396" s="56" t="s">
        <v>1009</v>
      </c>
      <c r="C396" s="57" t="s">
        <v>923</v>
      </c>
      <c r="D396" s="58">
        <v>2</v>
      </c>
      <c r="E396" s="14"/>
      <c r="F396" s="59">
        <f t="shared" si="6"/>
        <v>0</v>
      </c>
      <c r="H396" s="26"/>
    </row>
    <row r="397" spans="1:8" ht="12.75">
      <c r="A397" s="55" t="s">
        <v>1186</v>
      </c>
      <c r="B397" s="56" t="s">
        <v>1010</v>
      </c>
      <c r="C397" s="57" t="s">
        <v>923</v>
      </c>
      <c r="D397" s="58">
        <v>2</v>
      </c>
      <c r="E397" s="14"/>
      <c r="F397" s="59">
        <f t="shared" si="6"/>
        <v>0</v>
      </c>
      <c r="H397" s="26"/>
    </row>
    <row r="398" spans="1:8" ht="12.75">
      <c r="A398" s="55" t="s">
        <v>1187</v>
      </c>
      <c r="B398" s="56" t="s">
        <v>1011</v>
      </c>
      <c r="C398" s="57" t="s">
        <v>923</v>
      </c>
      <c r="D398" s="58">
        <v>2</v>
      </c>
      <c r="E398" s="14"/>
      <c r="F398" s="59">
        <f t="shared" si="6"/>
        <v>0</v>
      </c>
      <c r="H398" s="26"/>
    </row>
    <row r="399" spans="1:8" ht="12.75">
      <c r="A399" s="55" t="s">
        <v>1188</v>
      </c>
      <c r="B399" s="56" t="s">
        <v>1012</v>
      </c>
      <c r="C399" s="57" t="s">
        <v>970</v>
      </c>
      <c r="D399" s="58">
        <v>200</v>
      </c>
      <c r="E399" s="14"/>
      <c r="F399" s="59">
        <f t="shared" si="6"/>
        <v>0</v>
      </c>
      <c r="H399" s="26"/>
    </row>
    <row r="400" spans="1:8" ht="12.75">
      <c r="A400" s="55" t="s">
        <v>1189</v>
      </c>
      <c r="B400" s="56" t="s">
        <v>1013</v>
      </c>
      <c r="C400" s="57" t="s">
        <v>921</v>
      </c>
      <c r="D400" s="58">
        <v>2</v>
      </c>
      <c r="E400" s="14"/>
      <c r="F400" s="59">
        <f t="shared" si="6"/>
        <v>0</v>
      </c>
      <c r="H400" s="26"/>
    </row>
    <row r="401" spans="1:8" ht="12.75">
      <c r="A401" s="55" t="s">
        <v>1190</v>
      </c>
      <c r="B401" s="56" t="s">
        <v>1014</v>
      </c>
      <c r="C401" s="57" t="s">
        <v>923</v>
      </c>
      <c r="D401" s="58">
        <v>10</v>
      </c>
      <c r="E401" s="14"/>
      <c r="F401" s="59">
        <f t="shared" si="6"/>
        <v>0</v>
      </c>
      <c r="H401" s="26"/>
    </row>
    <row r="402" spans="1:8" ht="12.75">
      <c r="A402" s="55" t="s">
        <v>1191</v>
      </c>
      <c r="B402" s="56" t="s">
        <v>1015</v>
      </c>
      <c r="C402" s="57" t="s">
        <v>923</v>
      </c>
      <c r="D402" s="58">
        <v>2</v>
      </c>
      <c r="E402" s="14"/>
      <c r="F402" s="59">
        <f t="shared" si="6"/>
        <v>0</v>
      </c>
      <c r="H402" s="26"/>
    </row>
    <row r="403" spans="1:8" ht="12.75">
      <c r="A403" s="55" t="s">
        <v>1192</v>
      </c>
      <c r="B403" s="56" t="s">
        <v>1016</v>
      </c>
      <c r="C403" s="57" t="s">
        <v>923</v>
      </c>
      <c r="D403" s="58">
        <v>20</v>
      </c>
      <c r="E403" s="14"/>
      <c r="F403" s="59">
        <f t="shared" si="6"/>
        <v>0</v>
      </c>
      <c r="H403" s="26"/>
    </row>
    <row r="404" spans="1:8" ht="12.75">
      <c r="A404" s="55" t="s">
        <v>1193</v>
      </c>
      <c r="B404" s="56" t="s">
        <v>1017</v>
      </c>
      <c r="C404" s="57" t="s">
        <v>923</v>
      </c>
      <c r="D404" s="58">
        <v>20</v>
      </c>
      <c r="E404" s="14"/>
      <c r="F404" s="59">
        <f t="shared" si="6"/>
        <v>0</v>
      </c>
      <c r="H404" s="26"/>
    </row>
    <row r="405" spans="1:8" ht="12.75">
      <c r="A405" s="55" t="s">
        <v>1194</v>
      </c>
      <c r="B405" s="56" t="s">
        <v>1018</v>
      </c>
      <c r="C405" s="57" t="s">
        <v>923</v>
      </c>
      <c r="D405" s="58">
        <v>12</v>
      </c>
      <c r="E405" s="14"/>
      <c r="F405" s="59">
        <f t="shared" si="6"/>
        <v>0</v>
      </c>
      <c r="H405" s="26"/>
    </row>
    <row r="406" spans="1:8" ht="12.75">
      <c r="A406" s="55" t="s">
        <v>1195</v>
      </c>
      <c r="B406" s="56" t="s">
        <v>1019</v>
      </c>
      <c r="C406" s="57" t="s">
        <v>923</v>
      </c>
      <c r="D406" s="58">
        <v>2</v>
      </c>
      <c r="E406" s="14"/>
      <c r="F406" s="59">
        <f t="shared" si="6"/>
        <v>0</v>
      </c>
      <c r="H406" s="26"/>
    </row>
    <row r="407" spans="1:8" ht="12.75">
      <c r="A407" s="55" t="s">
        <v>1196</v>
      </c>
      <c r="B407" s="56" t="s">
        <v>1020</v>
      </c>
      <c r="C407" s="57" t="s">
        <v>923</v>
      </c>
      <c r="D407" s="58">
        <v>2</v>
      </c>
      <c r="E407" s="14"/>
      <c r="F407" s="59">
        <f t="shared" si="6"/>
        <v>0</v>
      </c>
      <c r="H407" s="26"/>
    </row>
    <row r="408" spans="1:8" ht="12.75">
      <c r="A408" s="55" t="s">
        <v>1197</v>
      </c>
      <c r="B408" s="56" t="s">
        <v>1021</v>
      </c>
      <c r="C408" s="57" t="s">
        <v>923</v>
      </c>
      <c r="D408" s="58">
        <v>34</v>
      </c>
      <c r="E408" s="14"/>
      <c r="F408" s="59">
        <f t="shared" si="6"/>
        <v>0</v>
      </c>
      <c r="H408" s="26"/>
    </row>
    <row r="409" spans="1:8" ht="12.75">
      <c r="A409" s="55" t="s">
        <v>1198</v>
      </c>
      <c r="B409" s="56" t="s">
        <v>1022</v>
      </c>
      <c r="C409" s="57" t="s">
        <v>923</v>
      </c>
      <c r="D409" s="58">
        <v>66</v>
      </c>
      <c r="E409" s="14"/>
      <c r="F409" s="59">
        <f t="shared" si="6"/>
        <v>0</v>
      </c>
      <c r="H409" s="26"/>
    </row>
    <row r="410" spans="1:8" ht="12.75">
      <c r="A410" s="55" t="s">
        <v>1199</v>
      </c>
      <c r="B410" s="56" t="s">
        <v>1023</v>
      </c>
      <c r="C410" s="57" t="s">
        <v>923</v>
      </c>
      <c r="D410" s="58">
        <v>66</v>
      </c>
      <c r="E410" s="14"/>
      <c r="F410" s="59">
        <f t="shared" si="6"/>
        <v>0</v>
      </c>
      <c r="H410" s="26"/>
    </row>
    <row r="411" spans="1:8" ht="12.75">
      <c r="A411" s="55" t="s">
        <v>1200</v>
      </c>
      <c r="B411" s="56" t="s">
        <v>1024</v>
      </c>
      <c r="C411" s="57" t="s">
        <v>923</v>
      </c>
      <c r="D411" s="58">
        <v>68</v>
      </c>
      <c r="E411" s="14"/>
      <c r="F411" s="59">
        <f t="shared" si="6"/>
        <v>0</v>
      </c>
      <c r="H411" s="26"/>
    </row>
    <row r="412" spans="1:8" ht="12.75">
      <c r="A412" s="55" t="s">
        <v>1201</v>
      </c>
      <c r="B412" s="56" t="s">
        <v>1025</v>
      </c>
      <c r="C412" s="57" t="s">
        <v>923</v>
      </c>
      <c r="D412" s="58">
        <v>4</v>
      </c>
      <c r="E412" s="14"/>
      <c r="F412" s="59">
        <f t="shared" si="6"/>
        <v>0</v>
      </c>
      <c r="H412" s="26"/>
    </row>
    <row r="413" spans="1:8" ht="12.75">
      <c r="A413" s="55" t="s">
        <v>1202</v>
      </c>
      <c r="B413" s="56" t="s">
        <v>1026</v>
      </c>
      <c r="C413" s="57" t="s">
        <v>923</v>
      </c>
      <c r="D413" s="58">
        <v>4</v>
      </c>
      <c r="E413" s="14"/>
      <c r="F413" s="59">
        <f t="shared" si="6"/>
        <v>0</v>
      </c>
      <c r="H413" s="26"/>
    </row>
    <row r="414" spans="1:8" ht="12.75">
      <c r="A414" s="55" t="s">
        <v>1203</v>
      </c>
      <c r="B414" s="56" t="s">
        <v>1027</v>
      </c>
      <c r="C414" s="57" t="s">
        <v>923</v>
      </c>
      <c r="D414" s="58">
        <v>4</v>
      </c>
      <c r="E414" s="14"/>
      <c r="F414" s="59">
        <f t="shared" si="6"/>
        <v>0</v>
      </c>
      <c r="H414" s="26"/>
    </row>
    <row r="415" spans="1:8" ht="12.75">
      <c r="A415" s="55" t="s">
        <v>1204</v>
      </c>
      <c r="B415" s="56" t="s">
        <v>1028</v>
      </c>
      <c r="C415" s="57" t="s">
        <v>923</v>
      </c>
      <c r="D415" s="58">
        <v>4</v>
      </c>
      <c r="E415" s="14"/>
      <c r="F415" s="59">
        <f t="shared" si="6"/>
        <v>0</v>
      </c>
      <c r="H415" s="26"/>
    </row>
    <row r="416" spans="1:8" ht="12.75">
      <c r="A416" s="55" t="s">
        <v>1205</v>
      </c>
      <c r="B416" s="56" t="s">
        <v>1029</v>
      </c>
      <c r="C416" s="57" t="s">
        <v>923</v>
      </c>
      <c r="D416" s="58">
        <v>36</v>
      </c>
      <c r="E416" s="14"/>
      <c r="F416" s="59">
        <f t="shared" si="6"/>
        <v>0</v>
      </c>
      <c r="H416" s="26"/>
    </row>
    <row r="417" spans="1:8" ht="12.75">
      <c r="A417" s="55" t="s">
        <v>1206</v>
      </c>
      <c r="B417" s="56" t="s">
        <v>1030</v>
      </c>
      <c r="C417" s="57" t="s">
        <v>923</v>
      </c>
      <c r="D417" s="58">
        <v>72</v>
      </c>
      <c r="E417" s="14"/>
      <c r="F417" s="59">
        <f t="shared" si="6"/>
        <v>0</v>
      </c>
      <c r="H417" s="26"/>
    </row>
    <row r="418" spans="1:8" ht="12.75">
      <c r="A418" s="55" t="s">
        <v>1207</v>
      </c>
      <c r="B418" s="56" t="s">
        <v>1031</v>
      </c>
      <c r="C418" s="57" t="s">
        <v>923</v>
      </c>
      <c r="D418" s="58">
        <v>2</v>
      </c>
      <c r="E418" s="14"/>
      <c r="F418" s="59">
        <f t="shared" si="6"/>
        <v>0</v>
      </c>
      <c r="H418" s="26"/>
    </row>
    <row r="419" spans="1:8" ht="12.75">
      <c r="A419" s="55" t="s">
        <v>1208</v>
      </c>
      <c r="B419" s="56" t="s">
        <v>1032</v>
      </c>
      <c r="C419" s="57" t="s">
        <v>923</v>
      </c>
      <c r="D419" s="58">
        <v>72</v>
      </c>
      <c r="E419" s="14"/>
      <c r="F419" s="59">
        <f t="shared" si="6"/>
        <v>0</v>
      </c>
      <c r="H419" s="26"/>
    </row>
    <row r="420" spans="1:8" ht="12.75">
      <c r="A420" s="55" t="s">
        <v>1209</v>
      </c>
      <c r="B420" s="56" t="s">
        <v>1033</v>
      </c>
      <c r="C420" s="57" t="s">
        <v>923</v>
      </c>
      <c r="D420" s="58">
        <v>2</v>
      </c>
      <c r="E420" s="14"/>
      <c r="F420" s="59">
        <f t="shared" si="6"/>
        <v>0</v>
      </c>
      <c r="H420" s="26"/>
    </row>
    <row r="421" spans="1:8" ht="12.75">
      <c r="A421" s="55" t="s">
        <v>1210</v>
      </c>
      <c r="B421" s="56" t="s">
        <v>1034</v>
      </c>
      <c r="C421" s="57" t="s">
        <v>923</v>
      </c>
      <c r="D421" s="58">
        <v>2</v>
      </c>
      <c r="E421" s="14"/>
      <c r="F421" s="59">
        <f t="shared" si="6"/>
        <v>0</v>
      </c>
      <c r="H421" s="26"/>
    </row>
    <row r="422" spans="1:8" ht="12.75">
      <c r="A422" s="55" t="s">
        <v>1211</v>
      </c>
      <c r="B422" s="56" t="s">
        <v>1035</v>
      </c>
      <c r="C422" s="57" t="s">
        <v>923</v>
      </c>
      <c r="D422" s="58">
        <v>2</v>
      </c>
      <c r="E422" s="14"/>
      <c r="F422" s="59">
        <f t="shared" si="6"/>
        <v>0</v>
      </c>
      <c r="H422" s="26"/>
    </row>
    <row r="423" spans="1:8" ht="12.75">
      <c r="A423" s="55" t="s">
        <v>1212</v>
      </c>
      <c r="B423" s="56" t="s">
        <v>1036</v>
      </c>
      <c r="C423" s="57" t="s">
        <v>923</v>
      </c>
      <c r="D423" s="58">
        <v>2</v>
      </c>
      <c r="E423" s="14"/>
      <c r="F423" s="59">
        <f t="shared" si="6"/>
        <v>0</v>
      </c>
      <c r="H423" s="26"/>
    </row>
    <row r="424" spans="1:8" ht="12.75">
      <c r="A424" s="55" t="s">
        <v>1213</v>
      </c>
      <c r="B424" s="56" t="s">
        <v>1037</v>
      </c>
      <c r="C424" s="57" t="s">
        <v>921</v>
      </c>
      <c r="D424" s="58">
        <v>2</v>
      </c>
      <c r="E424" s="14"/>
      <c r="F424" s="59">
        <f t="shared" si="6"/>
        <v>0</v>
      </c>
      <c r="H424" s="26"/>
    </row>
    <row r="425" spans="1:8" ht="12.75">
      <c r="A425" s="55" t="s">
        <v>1214</v>
      </c>
      <c r="B425" s="56" t="s">
        <v>1038</v>
      </c>
      <c r="C425" s="57" t="s">
        <v>923</v>
      </c>
      <c r="D425" s="58">
        <v>36</v>
      </c>
      <c r="E425" s="14"/>
      <c r="F425" s="59">
        <f t="shared" si="6"/>
        <v>0</v>
      </c>
      <c r="H425" s="26"/>
    </row>
    <row r="426" spans="1:8" ht="12.75">
      <c r="A426" s="55" t="s">
        <v>1215</v>
      </c>
      <c r="B426" s="56" t="s">
        <v>1039</v>
      </c>
      <c r="C426" s="57" t="s">
        <v>923</v>
      </c>
      <c r="D426" s="58">
        <v>4</v>
      </c>
      <c r="E426" s="14"/>
      <c r="F426" s="59">
        <f t="shared" si="6"/>
        <v>0</v>
      </c>
      <c r="H426" s="26"/>
    </row>
    <row r="427" spans="1:8" ht="12.75">
      <c r="A427" s="55" t="s">
        <v>1216</v>
      </c>
      <c r="B427" s="56" t="s">
        <v>1040</v>
      </c>
      <c r="C427" s="57" t="s">
        <v>923</v>
      </c>
      <c r="D427" s="58">
        <v>14</v>
      </c>
      <c r="E427" s="14"/>
      <c r="F427" s="59">
        <f t="shared" si="6"/>
        <v>0</v>
      </c>
      <c r="H427" s="26"/>
    </row>
    <row r="428" spans="1:8" ht="12.75">
      <c r="A428" s="55" t="s">
        <v>1217</v>
      </c>
      <c r="B428" s="56" t="s">
        <v>1041</v>
      </c>
      <c r="C428" s="57" t="s">
        <v>923</v>
      </c>
      <c r="D428" s="58">
        <v>4</v>
      </c>
      <c r="E428" s="14"/>
      <c r="F428" s="59">
        <f t="shared" si="6"/>
        <v>0</v>
      </c>
      <c r="H428" s="26"/>
    </row>
    <row r="429" spans="1:8" ht="12.75">
      <c r="A429" s="55" t="s">
        <v>1218</v>
      </c>
      <c r="B429" s="56" t="s">
        <v>1042</v>
      </c>
      <c r="C429" s="57" t="s">
        <v>923</v>
      </c>
      <c r="D429" s="58">
        <v>6</v>
      </c>
      <c r="E429" s="14"/>
      <c r="F429" s="59">
        <f t="shared" si="6"/>
        <v>0</v>
      </c>
      <c r="H429" s="26"/>
    </row>
    <row r="430" spans="1:8" ht="12.75">
      <c r="A430" s="55" t="s">
        <v>1219</v>
      </c>
      <c r="B430" s="56" t="s">
        <v>1043</v>
      </c>
      <c r="C430" s="57" t="s">
        <v>923</v>
      </c>
      <c r="D430" s="58">
        <v>6</v>
      </c>
      <c r="E430" s="14"/>
      <c r="F430" s="59">
        <f t="shared" si="6"/>
        <v>0</v>
      </c>
      <c r="H430" s="26"/>
    </row>
    <row r="431" spans="1:8" ht="12.75">
      <c r="A431" s="55" t="s">
        <v>1220</v>
      </c>
      <c r="B431" s="56" t="s">
        <v>1044</v>
      </c>
      <c r="C431" s="57" t="s">
        <v>923</v>
      </c>
      <c r="D431" s="58">
        <v>2</v>
      </c>
      <c r="E431" s="14"/>
      <c r="F431" s="59">
        <f t="shared" si="6"/>
        <v>0</v>
      </c>
      <c r="H431" s="26"/>
    </row>
    <row r="432" spans="1:8" ht="12.75">
      <c r="A432" s="55" t="s">
        <v>1221</v>
      </c>
      <c r="B432" s="56" t="s">
        <v>1045</v>
      </c>
      <c r="C432" s="57" t="s">
        <v>923</v>
      </c>
      <c r="D432" s="58">
        <v>2</v>
      </c>
      <c r="E432" s="14"/>
      <c r="F432" s="59">
        <f aca="true" t="shared" si="7" ref="F432:F480">E432*D432</f>
        <v>0</v>
      </c>
      <c r="H432" s="26"/>
    </row>
    <row r="433" spans="1:8" ht="12.75">
      <c r="A433" s="55" t="s">
        <v>1222</v>
      </c>
      <c r="B433" s="56" t="s">
        <v>1046</v>
      </c>
      <c r="C433" s="57" t="s">
        <v>923</v>
      </c>
      <c r="D433" s="58">
        <v>2</v>
      </c>
      <c r="E433" s="14"/>
      <c r="F433" s="59">
        <f t="shared" si="7"/>
        <v>0</v>
      </c>
      <c r="H433" s="26"/>
    </row>
    <row r="434" spans="1:8" ht="12.75">
      <c r="A434" s="55" t="s">
        <v>1223</v>
      </c>
      <c r="B434" s="56" t="s">
        <v>997</v>
      </c>
      <c r="C434" s="57" t="s">
        <v>923</v>
      </c>
      <c r="D434" s="58">
        <v>4</v>
      </c>
      <c r="E434" s="14"/>
      <c r="F434" s="59">
        <f t="shared" si="7"/>
        <v>0</v>
      </c>
      <c r="H434" s="26"/>
    </row>
    <row r="435" spans="1:8" ht="12.75">
      <c r="A435" s="55" t="s">
        <v>1224</v>
      </c>
      <c r="B435" s="56" t="s">
        <v>1047</v>
      </c>
      <c r="C435" s="57" t="s">
        <v>923</v>
      </c>
      <c r="D435" s="58">
        <v>2</v>
      </c>
      <c r="E435" s="14"/>
      <c r="F435" s="59">
        <f t="shared" si="7"/>
        <v>0</v>
      </c>
      <c r="H435" s="26"/>
    </row>
    <row r="436" spans="1:8" ht="12.75">
      <c r="A436" s="55" t="s">
        <v>1225</v>
      </c>
      <c r="B436" s="56" t="s">
        <v>1048</v>
      </c>
      <c r="C436" s="57" t="s">
        <v>970</v>
      </c>
      <c r="D436" s="58">
        <v>2</v>
      </c>
      <c r="E436" s="14"/>
      <c r="F436" s="59">
        <f t="shared" si="7"/>
        <v>0</v>
      </c>
      <c r="H436" s="26"/>
    </row>
    <row r="437" spans="1:8" ht="12.75">
      <c r="A437" s="55" t="s">
        <v>1226</v>
      </c>
      <c r="B437" s="56" t="s">
        <v>1049</v>
      </c>
      <c r="C437" s="57" t="s">
        <v>970</v>
      </c>
      <c r="D437" s="58">
        <v>2</v>
      </c>
      <c r="E437" s="14"/>
      <c r="F437" s="59">
        <f t="shared" si="7"/>
        <v>0</v>
      </c>
      <c r="H437" s="26"/>
    </row>
    <row r="438" spans="1:8" ht="12.75">
      <c r="A438" s="55" t="s">
        <v>1227</v>
      </c>
      <c r="B438" s="56" t="s">
        <v>1050</v>
      </c>
      <c r="C438" s="57" t="s">
        <v>970</v>
      </c>
      <c r="D438" s="58">
        <v>2</v>
      </c>
      <c r="E438" s="14"/>
      <c r="F438" s="59">
        <f t="shared" si="7"/>
        <v>0</v>
      </c>
      <c r="H438" s="26"/>
    </row>
    <row r="439" spans="1:8" ht="12.75">
      <c r="A439" s="55" t="s">
        <v>1228</v>
      </c>
      <c r="B439" s="56" t="s">
        <v>1051</v>
      </c>
      <c r="C439" s="57" t="s">
        <v>970</v>
      </c>
      <c r="D439" s="58">
        <v>2</v>
      </c>
      <c r="E439" s="14"/>
      <c r="F439" s="59">
        <f t="shared" si="7"/>
        <v>0</v>
      </c>
      <c r="H439" s="26"/>
    </row>
    <row r="440" spans="1:8" ht="12.75">
      <c r="A440" s="55" t="s">
        <v>1229</v>
      </c>
      <c r="B440" s="56" t="s">
        <v>1052</v>
      </c>
      <c r="C440" s="57" t="s">
        <v>970</v>
      </c>
      <c r="D440" s="58">
        <v>132</v>
      </c>
      <c r="E440" s="14"/>
      <c r="F440" s="59">
        <f t="shared" si="7"/>
        <v>0</v>
      </c>
      <c r="H440" s="26"/>
    </row>
    <row r="441" spans="1:8" ht="12.75">
      <c r="A441" s="55" t="s">
        <v>1230</v>
      </c>
      <c r="B441" s="56" t="s">
        <v>1053</v>
      </c>
      <c r="C441" s="57" t="s">
        <v>970</v>
      </c>
      <c r="D441" s="58">
        <v>530</v>
      </c>
      <c r="E441" s="14"/>
      <c r="F441" s="59">
        <f t="shared" si="7"/>
        <v>0</v>
      </c>
      <c r="H441" s="26"/>
    </row>
    <row r="442" spans="1:8" ht="12.75">
      <c r="A442" s="55" t="s">
        <v>1231</v>
      </c>
      <c r="B442" s="56" t="s">
        <v>1054</v>
      </c>
      <c r="C442" s="57" t="s">
        <v>970</v>
      </c>
      <c r="D442" s="58">
        <v>104</v>
      </c>
      <c r="E442" s="14"/>
      <c r="F442" s="59">
        <f t="shared" si="7"/>
        <v>0</v>
      </c>
      <c r="H442" s="26"/>
    </row>
    <row r="443" spans="1:8" ht="12.75">
      <c r="A443" s="55" t="s">
        <v>1232</v>
      </c>
      <c r="B443" s="56" t="s">
        <v>1055</v>
      </c>
      <c r="C443" s="57" t="s">
        <v>970</v>
      </c>
      <c r="D443" s="58">
        <v>76</v>
      </c>
      <c r="E443" s="14"/>
      <c r="F443" s="59">
        <f t="shared" si="7"/>
        <v>0</v>
      </c>
      <c r="H443" s="26"/>
    </row>
    <row r="444" spans="1:8" ht="12.75">
      <c r="A444" s="55" t="s">
        <v>1233</v>
      </c>
      <c r="B444" s="56" t="s">
        <v>1056</v>
      </c>
      <c r="C444" s="57" t="s">
        <v>970</v>
      </c>
      <c r="D444" s="58">
        <v>2</v>
      </c>
      <c r="E444" s="14"/>
      <c r="F444" s="59">
        <f t="shared" si="7"/>
        <v>0</v>
      </c>
      <c r="H444" s="26"/>
    </row>
    <row r="445" spans="1:8" ht="12.75">
      <c r="A445" s="55" t="s">
        <v>1234</v>
      </c>
      <c r="B445" s="56" t="s">
        <v>1057</v>
      </c>
      <c r="C445" s="57" t="s">
        <v>970</v>
      </c>
      <c r="D445" s="58">
        <v>540</v>
      </c>
      <c r="E445" s="14"/>
      <c r="F445" s="59">
        <f t="shared" si="7"/>
        <v>0</v>
      </c>
      <c r="H445" s="26"/>
    </row>
    <row r="446" spans="1:8" ht="12.75">
      <c r="A446" s="55" t="s">
        <v>1235</v>
      </c>
      <c r="B446" s="56" t="s">
        <v>1058</v>
      </c>
      <c r="C446" s="57" t="s">
        <v>923</v>
      </c>
      <c r="D446" s="58">
        <v>2</v>
      </c>
      <c r="E446" s="14"/>
      <c r="F446" s="59">
        <f t="shared" si="7"/>
        <v>0</v>
      </c>
      <c r="H446" s="26"/>
    </row>
    <row r="447" spans="1:8" ht="12.75">
      <c r="A447" s="55" t="s">
        <v>1236</v>
      </c>
      <c r="B447" s="56" t="s">
        <v>1059</v>
      </c>
      <c r="C447" s="57" t="s">
        <v>970</v>
      </c>
      <c r="D447" s="58">
        <v>2</v>
      </c>
      <c r="E447" s="14"/>
      <c r="F447" s="59">
        <f t="shared" si="7"/>
        <v>0</v>
      </c>
      <c r="H447" s="26"/>
    </row>
    <row r="448" spans="1:8" ht="12.75">
      <c r="A448" s="55" t="s">
        <v>1237</v>
      </c>
      <c r="B448" s="56" t="s">
        <v>1060</v>
      </c>
      <c r="C448" s="57" t="s">
        <v>970</v>
      </c>
      <c r="D448" s="58">
        <v>20</v>
      </c>
      <c r="E448" s="14"/>
      <c r="F448" s="59">
        <f t="shared" si="7"/>
        <v>0</v>
      </c>
      <c r="H448" s="26"/>
    </row>
    <row r="449" spans="1:8" ht="12.75">
      <c r="A449" s="55" t="s">
        <v>1238</v>
      </c>
      <c r="B449" s="56" t="s">
        <v>1061</v>
      </c>
      <c r="C449" s="57" t="s">
        <v>970</v>
      </c>
      <c r="D449" s="58">
        <v>100</v>
      </c>
      <c r="E449" s="14"/>
      <c r="F449" s="59">
        <f t="shared" si="7"/>
        <v>0</v>
      </c>
      <c r="H449" s="26"/>
    </row>
    <row r="450" spans="1:8" ht="12.75">
      <c r="A450" s="55" t="s">
        <v>1239</v>
      </c>
      <c r="B450" s="56" t="s">
        <v>1062</v>
      </c>
      <c r="C450" s="57" t="s">
        <v>970</v>
      </c>
      <c r="D450" s="58">
        <v>30</v>
      </c>
      <c r="E450" s="14"/>
      <c r="F450" s="59">
        <f t="shared" si="7"/>
        <v>0</v>
      </c>
      <c r="H450" s="26"/>
    </row>
    <row r="451" spans="1:8" ht="12.75">
      <c r="A451" s="55" t="s">
        <v>1240</v>
      </c>
      <c r="B451" s="56" t="s">
        <v>1063</v>
      </c>
      <c r="C451" s="57" t="s">
        <v>970</v>
      </c>
      <c r="D451" s="58">
        <v>60</v>
      </c>
      <c r="E451" s="14"/>
      <c r="F451" s="59">
        <f t="shared" si="7"/>
        <v>0</v>
      </c>
      <c r="H451" s="26"/>
    </row>
    <row r="452" spans="1:8" ht="12.75">
      <c r="A452" s="55" t="s">
        <v>66</v>
      </c>
      <c r="B452" s="56" t="s">
        <v>1064</v>
      </c>
      <c r="C452" s="57" t="s">
        <v>970</v>
      </c>
      <c r="D452" s="58">
        <v>340</v>
      </c>
      <c r="E452" s="14"/>
      <c r="F452" s="59">
        <f t="shared" si="7"/>
        <v>0</v>
      </c>
      <c r="H452" s="26"/>
    </row>
    <row r="453" spans="1:8" ht="12.75">
      <c r="A453" s="55" t="s">
        <v>67</v>
      </c>
      <c r="B453" s="56" t="s">
        <v>1065</v>
      </c>
      <c r="C453" s="57" t="s">
        <v>970</v>
      </c>
      <c r="D453" s="58">
        <v>70</v>
      </c>
      <c r="E453" s="14"/>
      <c r="F453" s="59">
        <f t="shared" si="7"/>
        <v>0</v>
      </c>
      <c r="H453" s="26"/>
    </row>
    <row r="454" spans="1:8" ht="12.75">
      <c r="A454" s="55" t="s">
        <v>68</v>
      </c>
      <c r="B454" s="56" t="s">
        <v>1066</v>
      </c>
      <c r="C454" s="57" t="s">
        <v>970</v>
      </c>
      <c r="D454" s="58">
        <v>320</v>
      </c>
      <c r="E454" s="14"/>
      <c r="F454" s="59">
        <f t="shared" si="7"/>
        <v>0</v>
      </c>
      <c r="H454" s="26"/>
    </row>
    <row r="455" spans="1:8" ht="12.75">
      <c r="A455" s="55" t="s">
        <v>69</v>
      </c>
      <c r="B455" s="56" t="s">
        <v>1067</v>
      </c>
      <c r="C455" s="57" t="s">
        <v>970</v>
      </c>
      <c r="D455" s="58">
        <v>60</v>
      </c>
      <c r="E455" s="14"/>
      <c r="F455" s="59">
        <f t="shared" si="7"/>
        <v>0</v>
      </c>
      <c r="H455" s="26"/>
    </row>
    <row r="456" spans="1:8" ht="12.75">
      <c r="A456" s="55" t="s">
        <v>70</v>
      </c>
      <c r="B456" s="56" t="s">
        <v>1068</v>
      </c>
      <c r="C456" s="57" t="s">
        <v>970</v>
      </c>
      <c r="D456" s="58">
        <v>2</v>
      </c>
      <c r="E456" s="14"/>
      <c r="F456" s="59">
        <f t="shared" si="7"/>
        <v>0</v>
      </c>
      <c r="H456" s="26"/>
    </row>
    <row r="457" spans="1:8" ht="12.75">
      <c r="A457" s="55" t="s">
        <v>71</v>
      </c>
      <c r="B457" s="56" t="s">
        <v>1069</v>
      </c>
      <c r="C457" s="57" t="s">
        <v>970</v>
      </c>
      <c r="D457" s="58">
        <v>80</v>
      </c>
      <c r="E457" s="14"/>
      <c r="F457" s="59">
        <f t="shared" si="7"/>
        <v>0</v>
      </c>
      <c r="H457" s="26"/>
    </row>
    <row r="458" spans="1:8" ht="12.75">
      <c r="A458" s="55" t="s">
        <v>72</v>
      </c>
      <c r="B458" s="56" t="s">
        <v>1070</v>
      </c>
      <c r="C458" s="57" t="s">
        <v>970</v>
      </c>
      <c r="D458" s="58">
        <v>130</v>
      </c>
      <c r="E458" s="14"/>
      <c r="F458" s="59">
        <f t="shared" si="7"/>
        <v>0</v>
      </c>
      <c r="H458" s="26"/>
    </row>
    <row r="459" spans="1:8" ht="12.75">
      <c r="A459" s="55" t="s">
        <v>73</v>
      </c>
      <c r="B459" s="56" t="s">
        <v>1071</v>
      </c>
      <c r="C459" s="57" t="s">
        <v>970</v>
      </c>
      <c r="D459" s="58">
        <v>130</v>
      </c>
      <c r="E459" s="14"/>
      <c r="F459" s="59">
        <f t="shared" si="7"/>
        <v>0</v>
      </c>
      <c r="H459" s="26"/>
    </row>
    <row r="460" spans="1:8" ht="12.75">
      <c r="A460" s="55" t="s">
        <v>74</v>
      </c>
      <c r="B460" s="56" t="s">
        <v>1072</v>
      </c>
      <c r="C460" s="57" t="s">
        <v>970</v>
      </c>
      <c r="D460" s="58">
        <v>30</v>
      </c>
      <c r="E460" s="14"/>
      <c r="F460" s="59">
        <f t="shared" si="7"/>
        <v>0</v>
      </c>
      <c r="H460" s="26"/>
    </row>
    <row r="461" spans="1:8" ht="12.75">
      <c r="A461" s="55" t="s">
        <v>75</v>
      </c>
      <c r="B461" s="56" t="s">
        <v>1073</v>
      </c>
      <c r="C461" s="57" t="s">
        <v>970</v>
      </c>
      <c r="D461" s="58">
        <v>1830</v>
      </c>
      <c r="E461" s="14"/>
      <c r="F461" s="59">
        <f t="shared" si="7"/>
        <v>0</v>
      </c>
      <c r="H461" s="26"/>
    </row>
    <row r="462" spans="1:8" ht="12.75">
      <c r="A462" s="55" t="s">
        <v>76</v>
      </c>
      <c r="B462" s="56" t="s">
        <v>1074</v>
      </c>
      <c r="C462" s="57" t="s">
        <v>970</v>
      </c>
      <c r="D462" s="58">
        <v>1290</v>
      </c>
      <c r="E462" s="14"/>
      <c r="F462" s="59">
        <f t="shared" si="7"/>
        <v>0</v>
      </c>
      <c r="H462" s="26"/>
    </row>
    <row r="463" spans="1:8" ht="12.75">
      <c r="A463" s="55" t="s">
        <v>77</v>
      </c>
      <c r="B463" s="56" t="s">
        <v>1075</v>
      </c>
      <c r="C463" s="57" t="s">
        <v>970</v>
      </c>
      <c r="D463" s="58">
        <v>100</v>
      </c>
      <c r="E463" s="14"/>
      <c r="F463" s="59">
        <f t="shared" si="7"/>
        <v>0</v>
      </c>
      <c r="H463" s="26"/>
    </row>
    <row r="464" spans="1:8" ht="12.75">
      <c r="A464" s="55" t="s">
        <v>78</v>
      </c>
      <c r="B464" s="56" t="s">
        <v>1076</v>
      </c>
      <c r="C464" s="57" t="s">
        <v>970</v>
      </c>
      <c r="D464" s="58">
        <v>70</v>
      </c>
      <c r="E464" s="14"/>
      <c r="F464" s="59">
        <f t="shared" si="7"/>
        <v>0</v>
      </c>
      <c r="H464" s="26"/>
    </row>
    <row r="465" spans="1:8" ht="12.75">
      <c r="A465" s="55" t="s">
        <v>79</v>
      </c>
      <c r="B465" s="56" t="s">
        <v>1077</v>
      </c>
      <c r="C465" s="57" t="s">
        <v>923</v>
      </c>
      <c r="D465" s="58">
        <v>2</v>
      </c>
      <c r="E465" s="14"/>
      <c r="F465" s="59">
        <f t="shared" si="7"/>
        <v>0</v>
      </c>
      <c r="H465" s="26"/>
    </row>
    <row r="466" spans="1:8" ht="12.75">
      <c r="A466" s="55" t="s">
        <v>80</v>
      </c>
      <c r="B466" s="56" t="s">
        <v>1078</v>
      </c>
      <c r="C466" s="57" t="s">
        <v>923</v>
      </c>
      <c r="D466" s="58">
        <v>12</v>
      </c>
      <c r="E466" s="14"/>
      <c r="F466" s="59">
        <f t="shared" si="7"/>
        <v>0</v>
      </c>
      <c r="H466" s="26"/>
    </row>
    <row r="467" spans="1:8" ht="12.75">
      <c r="A467" s="55" t="s">
        <v>81</v>
      </c>
      <c r="B467" s="56" t="s">
        <v>1079</v>
      </c>
      <c r="C467" s="57" t="s">
        <v>923</v>
      </c>
      <c r="D467" s="58">
        <v>2</v>
      </c>
      <c r="E467" s="14"/>
      <c r="F467" s="59">
        <f t="shared" si="7"/>
        <v>0</v>
      </c>
      <c r="H467" s="26"/>
    </row>
    <row r="468" spans="1:8" ht="12.75">
      <c r="A468" s="55" t="s">
        <v>82</v>
      </c>
      <c r="B468" s="56" t="s">
        <v>1080</v>
      </c>
      <c r="C468" s="57" t="s">
        <v>923</v>
      </c>
      <c r="D468" s="58">
        <v>70</v>
      </c>
      <c r="E468" s="14"/>
      <c r="F468" s="59">
        <f t="shared" si="7"/>
        <v>0</v>
      </c>
      <c r="H468" s="26"/>
    </row>
    <row r="469" spans="1:8" ht="12.75">
      <c r="A469" s="55" t="s">
        <v>83</v>
      </c>
      <c r="B469" s="56" t="s">
        <v>1081</v>
      </c>
      <c r="C469" s="57" t="s">
        <v>970</v>
      </c>
      <c r="D469" s="58">
        <v>350</v>
      </c>
      <c r="E469" s="14"/>
      <c r="F469" s="59">
        <f t="shared" si="7"/>
        <v>0</v>
      </c>
      <c r="H469" s="26"/>
    </row>
    <row r="470" spans="1:8" ht="12.75">
      <c r="A470" s="55" t="s">
        <v>84</v>
      </c>
      <c r="B470" s="56" t="s">
        <v>1082</v>
      </c>
      <c r="C470" s="57" t="s">
        <v>970</v>
      </c>
      <c r="D470" s="58">
        <v>50</v>
      </c>
      <c r="E470" s="14"/>
      <c r="F470" s="59">
        <f t="shared" si="7"/>
        <v>0</v>
      </c>
      <c r="H470" s="26"/>
    </row>
    <row r="471" spans="1:8" ht="12.75">
      <c r="A471" s="55" t="s">
        <v>85</v>
      </c>
      <c r="B471" s="56" t="s">
        <v>1083</v>
      </c>
      <c r="C471" s="57" t="s">
        <v>970</v>
      </c>
      <c r="D471" s="58">
        <v>40</v>
      </c>
      <c r="E471" s="14"/>
      <c r="F471" s="59">
        <f t="shared" si="7"/>
        <v>0</v>
      </c>
      <c r="H471" s="26"/>
    </row>
    <row r="472" spans="1:8" ht="12.75">
      <c r="A472" s="55" t="s">
        <v>86</v>
      </c>
      <c r="B472" s="56" t="s">
        <v>1084</v>
      </c>
      <c r="C472" s="57" t="s">
        <v>970</v>
      </c>
      <c r="D472" s="58">
        <v>90</v>
      </c>
      <c r="E472" s="14"/>
      <c r="F472" s="59">
        <f t="shared" si="7"/>
        <v>0</v>
      </c>
      <c r="H472" s="26"/>
    </row>
    <row r="473" spans="1:8" ht="12.75">
      <c r="A473" s="55" t="s">
        <v>87</v>
      </c>
      <c r="B473" s="56" t="s">
        <v>1085</v>
      </c>
      <c r="C473" s="57" t="s">
        <v>923</v>
      </c>
      <c r="D473" s="58">
        <v>6</v>
      </c>
      <c r="E473" s="14"/>
      <c r="F473" s="59">
        <f t="shared" si="7"/>
        <v>0</v>
      </c>
      <c r="H473" s="26"/>
    </row>
    <row r="474" spans="1:8" ht="12.75">
      <c r="A474" s="55" t="s">
        <v>88</v>
      </c>
      <c r="B474" s="56" t="s">
        <v>1086</v>
      </c>
      <c r="C474" s="57" t="s">
        <v>923</v>
      </c>
      <c r="D474" s="58">
        <v>36</v>
      </c>
      <c r="E474" s="14"/>
      <c r="F474" s="59">
        <f t="shared" si="7"/>
        <v>0</v>
      </c>
      <c r="H474" s="26"/>
    </row>
    <row r="475" spans="1:8" ht="12.75">
      <c r="A475" s="55" t="s">
        <v>89</v>
      </c>
      <c r="B475" s="56" t="s">
        <v>1087</v>
      </c>
      <c r="C475" s="57" t="s">
        <v>949</v>
      </c>
      <c r="D475" s="58">
        <v>180</v>
      </c>
      <c r="E475" s="14"/>
      <c r="F475" s="59">
        <f t="shared" si="7"/>
        <v>0</v>
      </c>
      <c r="H475" s="26"/>
    </row>
    <row r="476" spans="1:8" ht="12.75">
      <c r="A476" s="55" t="s">
        <v>90</v>
      </c>
      <c r="B476" s="56" t="s">
        <v>1088</v>
      </c>
      <c r="C476" s="57" t="s">
        <v>923</v>
      </c>
      <c r="D476" s="58">
        <v>8</v>
      </c>
      <c r="E476" s="14"/>
      <c r="F476" s="59">
        <f t="shared" si="7"/>
        <v>0</v>
      </c>
      <c r="H476" s="26"/>
    </row>
    <row r="477" spans="1:8" ht="12.75">
      <c r="A477" s="55" t="s">
        <v>91</v>
      </c>
      <c r="B477" s="56" t="s">
        <v>1089</v>
      </c>
      <c r="C477" s="57" t="s">
        <v>923</v>
      </c>
      <c r="D477" s="58">
        <v>14</v>
      </c>
      <c r="E477" s="14"/>
      <c r="F477" s="59">
        <f t="shared" si="7"/>
        <v>0</v>
      </c>
      <c r="H477" s="26"/>
    </row>
    <row r="478" spans="1:8" ht="12.75">
      <c r="A478" s="55" t="s">
        <v>92</v>
      </c>
      <c r="B478" s="56" t="s">
        <v>1090</v>
      </c>
      <c r="C478" s="57" t="s">
        <v>923</v>
      </c>
      <c r="D478" s="58">
        <v>2</v>
      </c>
      <c r="E478" s="14"/>
      <c r="F478" s="59">
        <f t="shared" si="7"/>
        <v>0</v>
      </c>
      <c r="H478" s="26"/>
    </row>
    <row r="479" spans="1:8" ht="12.75">
      <c r="A479" s="55" t="s">
        <v>93</v>
      </c>
      <c r="B479" s="56" t="s">
        <v>1091</v>
      </c>
      <c r="C479" s="57" t="s">
        <v>923</v>
      </c>
      <c r="D479" s="58">
        <v>2</v>
      </c>
      <c r="E479" s="14"/>
      <c r="F479" s="59">
        <f t="shared" si="7"/>
        <v>0</v>
      </c>
      <c r="H479" s="26"/>
    </row>
    <row r="480" spans="1:8" ht="12.75">
      <c r="A480" s="66" t="s">
        <v>94</v>
      </c>
      <c r="B480" s="67" t="s">
        <v>1092</v>
      </c>
      <c r="C480" s="68" t="s">
        <v>923</v>
      </c>
      <c r="D480" s="69">
        <v>2</v>
      </c>
      <c r="E480" s="16"/>
      <c r="F480" s="70">
        <f t="shared" si="7"/>
        <v>0</v>
      </c>
      <c r="H480" s="26"/>
    </row>
    <row r="481" spans="1:8" s="71" customFormat="1" ht="12.75">
      <c r="A481" s="50"/>
      <c r="B481" s="51" t="s">
        <v>904</v>
      </c>
      <c r="C481" s="52"/>
      <c r="D481" s="53"/>
      <c r="E481" s="13"/>
      <c r="F481" s="54"/>
      <c r="H481" s="26"/>
    </row>
    <row r="482" spans="1:8" s="74" customFormat="1" ht="12.75">
      <c r="A482" s="5" t="s">
        <v>692</v>
      </c>
      <c r="B482" s="72" t="s">
        <v>693</v>
      </c>
      <c r="C482" s="3" t="s">
        <v>694</v>
      </c>
      <c r="D482" s="1">
        <v>40</v>
      </c>
      <c r="E482" s="17"/>
      <c r="F482" s="73">
        <f aca="true" t="shared" si="8" ref="F482:F545">IF(C482="","",D482*E482)</f>
        <v>0</v>
      </c>
      <c r="H482" s="26"/>
    </row>
    <row r="483" spans="1:8" s="74" customFormat="1" ht="12.75">
      <c r="A483" s="5" t="s">
        <v>695</v>
      </c>
      <c r="B483" s="72" t="s">
        <v>696</v>
      </c>
      <c r="C483" s="3" t="s">
        <v>694</v>
      </c>
      <c r="D483" s="1">
        <v>40</v>
      </c>
      <c r="E483" s="18"/>
      <c r="F483" s="73">
        <f t="shared" si="8"/>
        <v>0</v>
      </c>
      <c r="H483" s="26"/>
    </row>
    <row r="484" spans="1:8" ht="12.75">
      <c r="A484" s="5" t="s">
        <v>697</v>
      </c>
      <c r="B484" s="72" t="s">
        <v>698</v>
      </c>
      <c r="C484" s="3" t="s">
        <v>694</v>
      </c>
      <c r="D484" s="1">
        <v>40</v>
      </c>
      <c r="E484" s="17"/>
      <c r="F484" s="73">
        <f t="shared" si="8"/>
        <v>0</v>
      </c>
      <c r="H484" s="26"/>
    </row>
    <row r="485" spans="1:8" ht="12.75">
      <c r="A485" s="5" t="s">
        <v>699</v>
      </c>
      <c r="B485" s="72" t="s">
        <v>700</v>
      </c>
      <c r="C485" s="3" t="s">
        <v>701</v>
      </c>
      <c r="D485" s="1">
        <v>2</v>
      </c>
      <c r="E485" s="18"/>
      <c r="F485" s="73">
        <f t="shared" si="8"/>
        <v>0</v>
      </c>
      <c r="H485" s="26"/>
    </row>
    <row r="486" spans="1:8" ht="12.75">
      <c r="A486" s="5" t="s">
        <v>702</v>
      </c>
      <c r="B486" s="72" t="s">
        <v>703</v>
      </c>
      <c r="C486" s="3" t="s">
        <v>701</v>
      </c>
      <c r="D486" s="1">
        <v>18</v>
      </c>
      <c r="E486" s="17"/>
      <c r="F486" s="73">
        <f t="shared" si="8"/>
        <v>0</v>
      </c>
      <c r="H486" s="26"/>
    </row>
    <row r="487" spans="1:9" ht="12.75">
      <c r="A487" s="6" t="s">
        <v>704</v>
      </c>
      <c r="B487" s="72" t="s">
        <v>705</v>
      </c>
      <c r="C487" s="3" t="s">
        <v>706</v>
      </c>
      <c r="D487" s="1">
        <v>2902</v>
      </c>
      <c r="E487" s="19"/>
      <c r="F487" s="73">
        <f t="shared" si="8"/>
        <v>0</v>
      </c>
      <c r="H487" s="26"/>
      <c r="I487" s="27"/>
    </row>
    <row r="488" spans="1:8" ht="12.75">
      <c r="A488" s="6" t="s">
        <v>707</v>
      </c>
      <c r="B488" s="72" t="s">
        <v>708</v>
      </c>
      <c r="C488" s="3" t="s">
        <v>706</v>
      </c>
      <c r="D488" s="1">
        <v>186</v>
      </c>
      <c r="E488" s="19"/>
      <c r="F488" s="73">
        <f t="shared" si="8"/>
        <v>0</v>
      </c>
      <c r="H488" s="26"/>
    </row>
    <row r="489" spans="1:8" ht="12.75">
      <c r="A489" s="6" t="s">
        <v>709</v>
      </c>
      <c r="B489" s="72" t="s">
        <v>710</v>
      </c>
      <c r="C489" s="3" t="s">
        <v>706</v>
      </c>
      <c r="D489" s="1">
        <v>1320</v>
      </c>
      <c r="E489" s="19"/>
      <c r="F489" s="73">
        <f t="shared" si="8"/>
        <v>0</v>
      </c>
      <c r="H489" s="26"/>
    </row>
    <row r="490" spans="1:8" ht="12.75">
      <c r="A490" s="7" t="s">
        <v>711</v>
      </c>
      <c r="B490" s="72" t="s">
        <v>712</v>
      </c>
      <c r="C490" s="3" t="s">
        <v>706</v>
      </c>
      <c r="D490" s="1">
        <v>162</v>
      </c>
      <c r="E490" s="19"/>
      <c r="F490" s="73">
        <f t="shared" si="8"/>
        <v>0</v>
      </c>
      <c r="H490" s="26"/>
    </row>
    <row r="491" spans="1:8" ht="12.75">
      <c r="A491" s="7" t="s">
        <v>713</v>
      </c>
      <c r="B491" s="72" t="s">
        <v>714</v>
      </c>
      <c r="C491" s="3" t="s">
        <v>706</v>
      </c>
      <c r="D491" s="1">
        <v>162</v>
      </c>
      <c r="E491" s="19"/>
      <c r="F491" s="73">
        <f t="shared" si="8"/>
        <v>0</v>
      </c>
      <c r="H491" s="26"/>
    </row>
    <row r="492" spans="1:8" ht="12.75">
      <c r="A492" s="8" t="s">
        <v>715</v>
      </c>
      <c r="B492" s="72" t="s">
        <v>716</v>
      </c>
      <c r="C492" s="3" t="s">
        <v>701</v>
      </c>
      <c r="D492" s="1">
        <v>192</v>
      </c>
      <c r="E492" s="19"/>
      <c r="F492" s="73">
        <f t="shared" si="8"/>
        <v>0</v>
      </c>
      <c r="H492" s="26"/>
    </row>
    <row r="493" spans="1:8" ht="12.75">
      <c r="A493" s="8" t="s">
        <v>717</v>
      </c>
      <c r="B493" s="72" t="s">
        <v>718</v>
      </c>
      <c r="C493" s="3" t="s">
        <v>706</v>
      </c>
      <c r="D493" s="1">
        <v>300</v>
      </c>
      <c r="E493" s="19"/>
      <c r="F493" s="73">
        <f t="shared" si="8"/>
        <v>0</v>
      </c>
      <c r="H493" s="26"/>
    </row>
    <row r="494" spans="1:8" ht="12.75">
      <c r="A494" s="8" t="s">
        <v>719</v>
      </c>
      <c r="B494" s="72" t="s">
        <v>720</v>
      </c>
      <c r="C494" s="3" t="s">
        <v>706</v>
      </c>
      <c r="D494" s="1">
        <v>100</v>
      </c>
      <c r="E494" s="19"/>
      <c r="F494" s="73">
        <f t="shared" si="8"/>
        <v>0</v>
      </c>
      <c r="H494" s="26"/>
    </row>
    <row r="495" spans="1:8" ht="12.75">
      <c r="A495" s="8" t="s">
        <v>721</v>
      </c>
      <c r="B495" s="72" t="s">
        <v>722</v>
      </c>
      <c r="C495" s="3" t="s">
        <v>706</v>
      </c>
      <c r="D495" s="1">
        <v>300</v>
      </c>
      <c r="E495" s="19"/>
      <c r="F495" s="73">
        <f t="shared" si="8"/>
        <v>0</v>
      </c>
      <c r="H495" s="26"/>
    </row>
    <row r="496" spans="1:8" ht="12.75">
      <c r="A496" s="8" t="s">
        <v>723</v>
      </c>
      <c r="B496" s="72" t="s">
        <v>724</v>
      </c>
      <c r="C496" s="3" t="s">
        <v>706</v>
      </c>
      <c r="D496" s="1">
        <v>100</v>
      </c>
      <c r="E496" s="19"/>
      <c r="F496" s="73">
        <f t="shared" si="8"/>
        <v>0</v>
      </c>
      <c r="H496" s="26"/>
    </row>
    <row r="497" spans="1:8" ht="12.75">
      <c r="A497" s="8" t="s">
        <v>725</v>
      </c>
      <c r="B497" s="72" t="s">
        <v>726</v>
      </c>
      <c r="C497" s="3" t="s">
        <v>706</v>
      </c>
      <c r="D497" s="1">
        <v>30</v>
      </c>
      <c r="E497" s="19"/>
      <c r="F497" s="73">
        <f t="shared" si="8"/>
        <v>0</v>
      </c>
      <c r="H497" s="26"/>
    </row>
    <row r="498" spans="1:8" ht="12.75">
      <c r="A498" s="8" t="s">
        <v>727</v>
      </c>
      <c r="B498" s="72" t="s">
        <v>728</v>
      </c>
      <c r="C498" s="3" t="s">
        <v>706</v>
      </c>
      <c r="D498" s="1">
        <v>3626</v>
      </c>
      <c r="E498" s="19"/>
      <c r="F498" s="73">
        <f t="shared" si="8"/>
        <v>0</v>
      </c>
      <c r="H498" s="26"/>
    </row>
    <row r="499" spans="1:8" ht="12.75">
      <c r="A499" s="8" t="s">
        <v>729</v>
      </c>
      <c r="B499" s="72" t="s">
        <v>730</v>
      </c>
      <c r="C499" s="3" t="s">
        <v>706</v>
      </c>
      <c r="D499" s="1">
        <v>3530</v>
      </c>
      <c r="E499" s="19"/>
      <c r="F499" s="73">
        <f t="shared" si="8"/>
        <v>0</v>
      </c>
      <c r="H499" s="26"/>
    </row>
    <row r="500" spans="1:8" ht="12.75">
      <c r="A500" s="8" t="s">
        <v>731</v>
      </c>
      <c r="B500" s="72" t="s">
        <v>732</v>
      </c>
      <c r="C500" s="3" t="s">
        <v>706</v>
      </c>
      <c r="D500" s="1">
        <v>528</v>
      </c>
      <c r="E500" s="19"/>
      <c r="F500" s="73">
        <f t="shared" si="8"/>
        <v>0</v>
      </c>
      <c r="H500" s="26"/>
    </row>
    <row r="501" spans="1:8" ht="12.75">
      <c r="A501" s="8" t="s">
        <v>733</v>
      </c>
      <c r="B501" s="72" t="s">
        <v>734</v>
      </c>
      <c r="C501" s="3" t="s">
        <v>706</v>
      </c>
      <c r="D501" s="1">
        <v>176</v>
      </c>
      <c r="E501" s="19"/>
      <c r="F501" s="73">
        <f t="shared" si="8"/>
        <v>0</v>
      </c>
      <c r="H501" s="26"/>
    </row>
    <row r="502" spans="1:8" ht="12.75">
      <c r="A502" s="8" t="s">
        <v>735</v>
      </c>
      <c r="B502" s="72" t="s">
        <v>736</v>
      </c>
      <c r="C502" s="3" t="s">
        <v>706</v>
      </c>
      <c r="D502" s="1">
        <v>869</v>
      </c>
      <c r="E502" s="19"/>
      <c r="F502" s="73">
        <f t="shared" si="8"/>
        <v>0</v>
      </c>
      <c r="H502" s="26"/>
    </row>
    <row r="503" spans="1:8" ht="12.75">
      <c r="A503" s="8" t="s">
        <v>737</v>
      </c>
      <c r="B503" s="72" t="s">
        <v>738</v>
      </c>
      <c r="C503" s="3" t="s">
        <v>706</v>
      </c>
      <c r="D503" s="1">
        <v>50</v>
      </c>
      <c r="E503" s="19"/>
      <c r="F503" s="73">
        <f t="shared" si="8"/>
        <v>0</v>
      </c>
      <c r="H503" s="26"/>
    </row>
    <row r="504" spans="1:8" ht="12.75">
      <c r="A504" s="8" t="s">
        <v>739</v>
      </c>
      <c r="B504" s="72" t="s">
        <v>740</v>
      </c>
      <c r="C504" s="3" t="s">
        <v>706</v>
      </c>
      <c r="D504" s="1">
        <v>110</v>
      </c>
      <c r="E504" s="19"/>
      <c r="F504" s="73">
        <f t="shared" si="8"/>
        <v>0</v>
      </c>
      <c r="H504" s="26"/>
    </row>
    <row r="505" spans="1:8" ht="12.75">
      <c r="A505" s="8" t="s">
        <v>741</v>
      </c>
      <c r="B505" s="72" t="s">
        <v>742</v>
      </c>
      <c r="C505" s="3" t="s">
        <v>706</v>
      </c>
      <c r="D505" s="1">
        <v>176</v>
      </c>
      <c r="E505" s="19"/>
      <c r="F505" s="73">
        <f t="shared" si="8"/>
        <v>0</v>
      </c>
      <c r="H505" s="26"/>
    </row>
    <row r="506" spans="1:8" ht="12.75">
      <c r="A506" s="8" t="s">
        <v>743</v>
      </c>
      <c r="B506" s="72" t="s">
        <v>744</v>
      </c>
      <c r="C506" s="3" t="s">
        <v>706</v>
      </c>
      <c r="D506" s="1">
        <v>825</v>
      </c>
      <c r="E506" s="19"/>
      <c r="F506" s="73">
        <f t="shared" si="8"/>
        <v>0</v>
      </c>
      <c r="H506" s="26"/>
    </row>
    <row r="507" spans="1:8" ht="12.75">
      <c r="A507" s="8" t="s">
        <v>745</v>
      </c>
      <c r="B507" s="72" t="s">
        <v>746</v>
      </c>
      <c r="C507" s="3" t="s">
        <v>706</v>
      </c>
      <c r="D507" s="1">
        <v>1386</v>
      </c>
      <c r="E507" s="19"/>
      <c r="F507" s="73">
        <f t="shared" si="8"/>
        <v>0</v>
      </c>
      <c r="H507" s="26"/>
    </row>
    <row r="508" spans="1:8" ht="12.75">
      <c r="A508" s="8" t="s">
        <v>747</v>
      </c>
      <c r="B508" s="72" t="s">
        <v>748</v>
      </c>
      <c r="C508" s="3" t="s">
        <v>706</v>
      </c>
      <c r="D508" s="1">
        <v>40</v>
      </c>
      <c r="E508" s="19"/>
      <c r="F508" s="73">
        <f t="shared" si="8"/>
        <v>0</v>
      </c>
      <c r="H508" s="26"/>
    </row>
    <row r="509" spans="1:8" ht="12.75">
      <c r="A509" s="7" t="s">
        <v>749</v>
      </c>
      <c r="B509" s="72" t="s">
        <v>750</v>
      </c>
      <c r="C509" s="3" t="s">
        <v>701</v>
      </c>
      <c r="D509" s="1">
        <v>36</v>
      </c>
      <c r="E509" s="19"/>
      <c r="F509" s="73">
        <f t="shared" si="8"/>
        <v>0</v>
      </c>
      <c r="H509" s="26"/>
    </row>
    <row r="510" spans="1:8" ht="12.75">
      <c r="A510" s="7" t="s">
        <v>751</v>
      </c>
      <c r="B510" s="72" t="s">
        <v>752</v>
      </c>
      <c r="C510" s="3" t="s">
        <v>701</v>
      </c>
      <c r="D510" s="1">
        <v>36</v>
      </c>
      <c r="E510" s="19"/>
      <c r="F510" s="73">
        <f t="shared" si="8"/>
        <v>0</v>
      </c>
      <c r="H510" s="26"/>
    </row>
    <row r="511" spans="1:8" ht="12.75">
      <c r="A511" s="7" t="s">
        <v>753</v>
      </c>
      <c r="B511" s="72" t="s">
        <v>754</v>
      </c>
      <c r="C511" s="3" t="s">
        <v>701</v>
      </c>
      <c r="D511" s="1">
        <v>2</v>
      </c>
      <c r="E511" s="19"/>
      <c r="F511" s="73">
        <f t="shared" si="8"/>
        <v>0</v>
      </c>
      <c r="H511" s="26"/>
    </row>
    <row r="512" spans="1:8" ht="12.75">
      <c r="A512" s="8" t="s">
        <v>755</v>
      </c>
      <c r="B512" s="72" t="s">
        <v>756</v>
      </c>
      <c r="C512" s="3" t="s">
        <v>701</v>
      </c>
      <c r="D512" s="1">
        <v>36</v>
      </c>
      <c r="E512" s="19"/>
      <c r="F512" s="73">
        <f t="shared" si="8"/>
        <v>0</v>
      </c>
      <c r="H512" s="26"/>
    </row>
    <row r="513" spans="1:8" ht="12.75">
      <c r="A513" s="8" t="s">
        <v>757</v>
      </c>
      <c r="B513" s="72" t="s">
        <v>758</v>
      </c>
      <c r="C513" s="3" t="s">
        <v>701</v>
      </c>
      <c r="D513" s="1">
        <v>2</v>
      </c>
      <c r="E513" s="19"/>
      <c r="F513" s="73">
        <f t="shared" si="8"/>
        <v>0</v>
      </c>
      <c r="H513" s="26"/>
    </row>
    <row r="514" spans="1:8" ht="12.75">
      <c r="A514" s="8" t="s">
        <v>759</v>
      </c>
      <c r="B514" s="72" t="s">
        <v>760</v>
      </c>
      <c r="C514" s="3" t="s">
        <v>701</v>
      </c>
      <c r="D514" s="1">
        <v>126</v>
      </c>
      <c r="E514" s="19"/>
      <c r="F514" s="73">
        <f t="shared" si="8"/>
        <v>0</v>
      </c>
      <c r="H514" s="26"/>
    </row>
    <row r="515" spans="1:8" ht="12.75">
      <c r="A515" s="8" t="s">
        <v>761</v>
      </c>
      <c r="B515" s="72" t="s">
        <v>762</v>
      </c>
      <c r="C515" s="3" t="s">
        <v>701</v>
      </c>
      <c r="D515" s="1">
        <v>36</v>
      </c>
      <c r="E515" s="19"/>
      <c r="F515" s="73">
        <f t="shared" si="8"/>
        <v>0</v>
      </c>
      <c r="H515" s="26"/>
    </row>
    <row r="516" spans="1:8" ht="12.75">
      <c r="A516" s="8" t="s">
        <v>763</v>
      </c>
      <c r="B516" s="72" t="s">
        <v>764</v>
      </c>
      <c r="C516" s="3" t="s">
        <v>701</v>
      </c>
      <c r="D516" s="1">
        <v>2</v>
      </c>
      <c r="E516" s="19"/>
      <c r="F516" s="73">
        <f t="shared" si="8"/>
        <v>0</v>
      </c>
      <c r="H516" s="26"/>
    </row>
    <row r="517" spans="1:8" ht="12.75">
      <c r="A517" s="8" t="s">
        <v>765</v>
      </c>
      <c r="B517" s="72" t="s">
        <v>766</v>
      </c>
      <c r="C517" s="3" t="s">
        <v>701</v>
      </c>
      <c r="D517" s="1">
        <v>2</v>
      </c>
      <c r="E517" s="19"/>
      <c r="F517" s="73">
        <f t="shared" si="8"/>
        <v>0</v>
      </c>
      <c r="H517" s="26"/>
    </row>
    <row r="518" spans="1:8" ht="12.75">
      <c r="A518" s="8" t="s">
        <v>767</v>
      </c>
      <c r="B518" s="72" t="s">
        <v>768</v>
      </c>
      <c r="C518" s="3" t="s">
        <v>701</v>
      </c>
      <c r="D518" s="1">
        <v>84</v>
      </c>
      <c r="E518" s="19"/>
      <c r="F518" s="73">
        <f t="shared" si="8"/>
        <v>0</v>
      </c>
      <c r="H518" s="26"/>
    </row>
    <row r="519" spans="1:8" ht="12.75">
      <c r="A519" s="9" t="s">
        <v>769</v>
      </c>
      <c r="B519" s="72" t="s">
        <v>770</v>
      </c>
      <c r="C519" s="3" t="s">
        <v>701</v>
      </c>
      <c r="D519" s="1">
        <v>42</v>
      </c>
      <c r="E519" s="19"/>
      <c r="F519" s="73">
        <f t="shared" si="8"/>
        <v>0</v>
      </c>
      <c r="H519" s="26"/>
    </row>
    <row r="520" spans="1:8" ht="12.75">
      <c r="A520" s="9" t="s">
        <v>771</v>
      </c>
      <c r="B520" s="72" t="s">
        <v>772</v>
      </c>
      <c r="C520" s="3" t="s">
        <v>701</v>
      </c>
      <c r="D520" s="1">
        <v>2</v>
      </c>
      <c r="E520" s="19"/>
      <c r="F520" s="73">
        <f t="shared" si="8"/>
        <v>0</v>
      </c>
      <c r="H520" s="26"/>
    </row>
    <row r="521" spans="1:8" ht="12.75">
      <c r="A521" s="8" t="s">
        <v>773</v>
      </c>
      <c r="B521" s="72" t="s">
        <v>774</v>
      </c>
      <c r="C521" s="3" t="s">
        <v>701</v>
      </c>
      <c r="D521" s="1">
        <v>2</v>
      </c>
      <c r="E521" s="19"/>
      <c r="F521" s="73">
        <f t="shared" si="8"/>
        <v>0</v>
      </c>
      <c r="H521" s="26"/>
    </row>
    <row r="522" spans="1:8" ht="12.75">
      <c r="A522" s="8" t="s">
        <v>775</v>
      </c>
      <c r="B522" s="72" t="s">
        <v>776</v>
      </c>
      <c r="C522" s="3" t="s">
        <v>701</v>
      </c>
      <c r="D522" s="1">
        <v>10</v>
      </c>
      <c r="E522" s="19"/>
      <c r="F522" s="73">
        <f t="shared" si="8"/>
        <v>0</v>
      </c>
      <c r="H522" s="26"/>
    </row>
    <row r="523" spans="1:8" ht="12.75">
      <c r="A523" s="8" t="s">
        <v>777</v>
      </c>
      <c r="B523" s="72" t="s">
        <v>778</v>
      </c>
      <c r="C523" s="3" t="s">
        <v>701</v>
      </c>
      <c r="D523" s="1">
        <v>2</v>
      </c>
      <c r="E523" s="19"/>
      <c r="F523" s="73">
        <f t="shared" si="8"/>
        <v>0</v>
      </c>
      <c r="H523" s="26"/>
    </row>
    <row r="524" spans="1:8" ht="12.75">
      <c r="A524" s="8" t="s">
        <v>779</v>
      </c>
      <c r="B524" s="72" t="s">
        <v>780</v>
      </c>
      <c r="C524" s="3" t="s">
        <v>701</v>
      </c>
      <c r="D524" s="1">
        <v>8</v>
      </c>
      <c r="E524" s="19"/>
      <c r="F524" s="73">
        <f t="shared" si="8"/>
        <v>0</v>
      </c>
      <c r="H524" s="26"/>
    </row>
    <row r="525" spans="1:8" ht="12.75">
      <c r="A525" s="8" t="s">
        <v>781</v>
      </c>
      <c r="B525" s="72" t="s">
        <v>782</v>
      </c>
      <c r="C525" s="3" t="s">
        <v>701</v>
      </c>
      <c r="D525" s="1">
        <v>42</v>
      </c>
      <c r="E525" s="19"/>
      <c r="F525" s="73">
        <f t="shared" si="8"/>
        <v>0</v>
      </c>
      <c r="H525" s="26"/>
    </row>
    <row r="526" spans="1:8" ht="12.75">
      <c r="A526" s="8" t="s">
        <v>783</v>
      </c>
      <c r="B526" s="72" t="s">
        <v>784</v>
      </c>
      <c r="C526" s="3" t="s">
        <v>701</v>
      </c>
      <c r="D526" s="1">
        <v>2</v>
      </c>
      <c r="E526" s="19"/>
      <c r="F526" s="73">
        <f t="shared" si="8"/>
        <v>0</v>
      </c>
      <c r="H526" s="26"/>
    </row>
    <row r="527" spans="1:8" ht="12.75">
      <c r="A527" s="7" t="s">
        <v>785</v>
      </c>
      <c r="B527" s="72" t="s">
        <v>786</v>
      </c>
      <c r="C527" s="3" t="s">
        <v>701</v>
      </c>
      <c r="D527" s="1">
        <v>350</v>
      </c>
      <c r="E527" s="19"/>
      <c r="F527" s="73">
        <f t="shared" si="8"/>
        <v>0</v>
      </c>
      <c r="H527" s="26"/>
    </row>
    <row r="528" spans="1:8" ht="12.75">
      <c r="A528" s="7" t="s">
        <v>787</v>
      </c>
      <c r="B528" s="72" t="s">
        <v>788</v>
      </c>
      <c r="C528" s="3" t="s">
        <v>701</v>
      </c>
      <c r="D528" s="1">
        <v>22</v>
      </c>
      <c r="E528" s="19"/>
      <c r="F528" s="73">
        <f t="shared" si="8"/>
        <v>0</v>
      </c>
      <c r="H528" s="26"/>
    </row>
    <row r="529" spans="1:8" ht="12.75">
      <c r="A529" s="7" t="s">
        <v>789</v>
      </c>
      <c r="B529" s="72" t="s">
        <v>790</v>
      </c>
      <c r="C529" s="3" t="s">
        <v>701</v>
      </c>
      <c r="D529" s="1">
        <v>90</v>
      </c>
      <c r="E529" s="19"/>
      <c r="F529" s="73">
        <f t="shared" si="8"/>
        <v>0</v>
      </c>
      <c r="H529" s="26"/>
    </row>
    <row r="530" spans="1:8" ht="12.75">
      <c r="A530" s="7" t="s">
        <v>791</v>
      </c>
      <c r="B530" s="72" t="s">
        <v>792</v>
      </c>
      <c r="C530" s="3" t="s">
        <v>701</v>
      </c>
      <c r="D530" s="1">
        <v>56</v>
      </c>
      <c r="E530" s="19"/>
      <c r="F530" s="73">
        <f t="shared" si="8"/>
        <v>0</v>
      </c>
      <c r="H530" s="26"/>
    </row>
    <row r="531" spans="1:8" ht="12.75">
      <c r="A531" s="7" t="s">
        <v>793</v>
      </c>
      <c r="B531" s="72" t="s">
        <v>794</v>
      </c>
      <c r="C531" s="3" t="s">
        <v>701</v>
      </c>
      <c r="D531" s="1">
        <v>154</v>
      </c>
      <c r="E531" s="19"/>
      <c r="F531" s="73">
        <f t="shared" si="8"/>
        <v>0</v>
      </c>
      <c r="H531" s="26"/>
    </row>
    <row r="532" spans="1:8" ht="12.75">
      <c r="A532" s="7" t="s">
        <v>795</v>
      </c>
      <c r="B532" s="72" t="s">
        <v>796</v>
      </c>
      <c r="C532" s="3" t="s">
        <v>701</v>
      </c>
      <c r="D532" s="1">
        <v>2</v>
      </c>
      <c r="E532" s="19"/>
      <c r="F532" s="73">
        <f t="shared" si="8"/>
        <v>0</v>
      </c>
      <c r="H532" s="26"/>
    </row>
    <row r="533" spans="1:8" ht="12.75">
      <c r="A533" s="7" t="s">
        <v>797</v>
      </c>
      <c r="B533" s="72" t="s">
        <v>798</v>
      </c>
      <c r="C533" s="3" t="s">
        <v>701</v>
      </c>
      <c r="D533" s="1">
        <v>8</v>
      </c>
      <c r="E533" s="19"/>
      <c r="F533" s="73">
        <f t="shared" si="8"/>
        <v>0</v>
      </c>
      <c r="H533" s="26"/>
    </row>
    <row r="534" spans="1:8" ht="12.75">
      <c r="A534" s="8" t="s">
        <v>799</v>
      </c>
      <c r="B534" s="72" t="s">
        <v>800</v>
      </c>
      <c r="C534" s="3" t="s">
        <v>701</v>
      </c>
      <c r="D534" s="1">
        <v>4</v>
      </c>
      <c r="E534" s="19"/>
      <c r="F534" s="73">
        <f t="shared" si="8"/>
        <v>0</v>
      </c>
      <c r="H534" s="26"/>
    </row>
    <row r="535" spans="1:8" ht="12.75">
      <c r="A535" s="7" t="s">
        <v>801</v>
      </c>
      <c r="B535" s="72" t="s">
        <v>802</v>
      </c>
      <c r="C535" s="3" t="s">
        <v>701</v>
      </c>
      <c r="D535" s="1">
        <v>40</v>
      </c>
      <c r="E535" s="19"/>
      <c r="F535" s="73">
        <f t="shared" si="8"/>
        <v>0</v>
      </c>
      <c r="H535" s="26"/>
    </row>
    <row r="536" spans="1:8" ht="12.75">
      <c r="A536" s="7" t="s">
        <v>803</v>
      </c>
      <c r="B536" s="72" t="s">
        <v>804</v>
      </c>
      <c r="C536" s="3" t="s">
        <v>701</v>
      </c>
      <c r="D536" s="1">
        <v>14</v>
      </c>
      <c r="E536" s="19"/>
      <c r="F536" s="73">
        <f t="shared" si="8"/>
        <v>0</v>
      </c>
      <c r="H536" s="26"/>
    </row>
    <row r="537" spans="1:8" ht="12.75">
      <c r="A537" s="7" t="s">
        <v>805</v>
      </c>
      <c r="B537" s="72" t="s">
        <v>806</v>
      </c>
      <c r="C537" s="3" t="s">
        <v>701</v>
      </c>
      <c r="D537" s="1">
        <v>58</v>
      </c>
      <c r="E537" s="19"/>
      <c r="F537" s="73">
        <f t="shared" si="8"/>
        <v>0</v>
      </c>
      <c r="H537" s="26"/>
    </row>
    <row r="538" spans="1:8" ht="12.75">
      <c r="A538" s="7" t="s">
        <v>807</v>
      </c>
      <c r="B538" s="72" t="s">
        <v>808</v>
      </c>
      <c r="C538" s="3" t="s">
        <v>701</v>
      </c>
      <c r="D538" s="1">
        <v>10</v>
      </c>
      <c r="E538" s="19"/>
      <c r="F538" s="73">
        <f t="shared" si="8"/>
        <v>0</v>
      </c>
      <c r="H538" s="26"/>
    </row>
    <row r="539" spans="1:8" ht="12.75">
      <c r="A539" s="7" t="s">
        <v>809</v>
      </c>
      <c r="B539" s="72" t="s">
        <v>810</v>
      </c>
      <c r="C539" s="3" t="s">
        <v>701</v>
      </c>
      <c r="D539" s="1">
        <v>2</v>
      </c>
      <c r="E539" s="19"/>
      <c r="F539" s="73">
        <f t="shared" si="8"/>
        <v>0</v>
      </c>
      <c r="H539" s="26"/>
    </row>
    <row r="540" spans="1:8" ht="12.75">
      <c r="A540" s="7" t="s">
        <v>811</v>
      </c>
      <c r="B540" s="72" t="s">
        <v>812</v>
      </c>
      <c r="C540" s="3" t="s">
        <v>701</v>
      </c>
      <c r="D540" s="1">
        <v>78</v>
      </c>
      <c r="E540" s="19"/>
      <c r="F540" s="73">
        <f t="shared" si="8"/>
        <v>0</v>
      </c>
      <c r="H540" s="26"/>
    </row>
    <row r="541" spans="1:8" ht="12.75">
      <c r="A541" s="7" t="s">
        <v>813</v>
      </c>
      <c r="B541" s="72" t="s">
        <v>814</v>
      </c>
      <c r="C541" s="3" t="s">
        <v>701</v>
      </c>
      <c r="D541" s="1">
        <v>56</v>
      </c>
      <c r="E541" s="19"/>
      <c r="F541" s="73">
        <f t="shared" si="8"/>
        <v>0</v>
      </c>
      <c r="H541" s="26"/>
    </row>
    <row r="542" spans="1:8" ht="12.75">
      <c r="A542" s="8" t="s">
        <v>815</v>
      </c>
      <c r="B542" s="72" t="s">
        <v>816</v>
      </c>
      <c r="C542" s="3" t="s">
        <v>701</v>
      </c>
      <c r="D542" s="1">
        <v>38</v>
      </c>
      <c r="E542" s="19"/>
      <c r="F542" s="73">
        <f t="shared" si="8"/>
        <v>0</v>
      </c>
      <c r="H542" s="26"/>
    </row>
    <row r="543" spans="1:8" ht="12.75">
      <c r="A543" s="7" t="s">
        <v>817</v>
      </c>
      <c r="B543" s="72" t="s">
        <v>818</v>
      </c>
      <c r="C543" s="3" t="s">
        <v>701</v>
      </c>
      <c r="D543" s="1">
        <v>40</v>
      </c>
      <c r="E543" s="19"/>
      <c r="F543" s="73">
        <f t="shared" si="8"/>
        <v>0</v>
      </c>
      <c r="H543" s="26"/>
    </row>
    <row r="544" spans="1:8" ht="12.75">
      <c r="A544" s="7" t="s">
        <v>819</v>
      </c>
      <c r="B544" s="72" t="s">
        <v>820</v>
      </c>
      <c r="C544" s="3" t="s">
        <v>701</v>
      </c>
      <c r="D544" s="1">
        <v>22</v>
      </c>
      <c r="E544" s="19"/>
      <c r="F544" s="73">
        <f t="shared" si="8"/>
        <v>0</v>
      </c>
      <c r="H544" s="26"/>
    </row>
    <row r="545" spans="1:8" ht="12.75">
      <c r="A545" s="7" t="s">
        <v>821</v>
      </c>
      <c r="B545" s="72" t="s">
        <v>822</v>
      </c>
      <c r="C545" s="3" t="s">
        <v>701</v>
      </c>
      <c r="D545" s="1">
        <v>62</v>
      </c>
      <c r="E545" s="19"/>
      <c r="F545" s="73">
        <f t="shared" si="8"/>
        <v>0</v>
      </c>
      <c r="H545" s="26"/>
    </row>
    <row r="546" spans="1:8" ht="12.75">
      <c r="A546" s="7" t="s">
        <v>823</v>
      </c>
      <c r="B546" s="72" t="s">
        <v>824</v>
      </c>
      <c r="C546" s="3" t="s">
        <v>701</v>
      </c>
      <c r="D546" s="1">
        <v>646</v>
      </c>
      <c r="E546" s="19"/>
      <c r="F546" s="73">
        <f aca="true" t="shared" si="9" ref="F546:F585">IF(C546="","",D546*E546)</f>
        <v>0</v>
      </c>
      <c r="H546" s="26"/>
    </row>
    <row r="547" spans="1:8" ht="12.75">
      <c r="A547" s="7" t="s">
        <v>825</v>
      </c>
      <c r="B547" s="72" t="s">
        <v>826</v>
      </c>
      <c r="C547" s="3" t="s">
        <v>701</v>
      </c>
      <c r="D547" s="1">
        <v>372</v>
      </c>
      <c r="E547" s="19"/>
      <c r="F547" s="73">
        <f t="shared" si="9"/>
        <v>0</v>
      </c>
      <c r="H547" s="26"/>
    </row>
    <row r="548" spans="1:8" ht="12.75">
      <c r="A548" s="7" t="s">
        <v>827</v>
      </c>
      <c r="B548" s="72" t="s">
        <v>828</v>
      </c>
      <c r="C548" s="3" t="s">
        <v>701</v>
      </c>
      <c r="D548" s="1">
        <v>36</v>
      </c>
      <c r="E548" s="19"/>
      <c r="F548" s="73">
        <f t="shared" si="9"/>
        <v>0</v>
      </c>
      <c r="H548" s="26"/>
    </row>
    <row r="549" spans="1:8" ht="12.75">
      <c r="A549" s="7" t="s">
        <v>829</v>
      </c>
      <c r="B549" s="72" t="s">
        <v>830</v>
      </c>
      <c r="C549" s="3" t="s">
        <v>701</v>
      </c>
      <c r="D549" s="1">
        <v>158</v>
      </c>
      <c r="E549" s="19"/>
      <c r="F549" s="73">
        <f t="shared" si="9"/>
        <v>0</v>
      </c>
      <c r="H549" s="26"/>
    </row>
    <row r="550" spans="1:8" ht="12.75">
      <c r="A550" s="7" t="s">
        <v>831</v>
      </c>
      <c r="B550" s="72" t="s">
        <v>832</v>
      </c>
      <c r="C550" s="3" t="s">
        <v>701</v>
      </c>
      <c r="D550" s="1">
        <v>108</v>
      </c>
      <c r="E550" s="19"/>
      <c r="F550" s="73">
        <f t="shared" si="9"/>
        <v>0</v>
      </c>
      <c r="H550" s="26"/>
    </row>
    <row r="551" spans="1:8" ht="12.75">
      <c r="A551" s="7" t="s">
        <v>833</v>
      </c>
      <c r="B551" s="72" t="s">
        <v>834</v>
      </c>
      <c r="C551" s="3" t="s">
        <v>701</v>
      </c>
      <c r="D551" s="1">
        <v>308</v>
      </c>
      <c r="E551" s="19"/>
      <c r="F551" s="73">
        <f t="shared" si="9"/>
        <v>0</v>
      </c>
      <c r="H551" s="26"/>
    </row>
    <row r="552" spans="1:8" ht="12.75">
      <c r="A552" s="7" t="s">
        <v>835</v>
      </c>
      <c r="B552" s="72" t="s">
        <v>836</v>
      </c>
      <c r="C552" s="3" t="s">
        <v>701</v>
      </c>
      <c r="D552" s="1">
        <v>36</v>
      </c>
      <c r="E552" s="19"/>
      <c r="F552" s="73">
        <f t="shared" si="9"/>
        <v>0</v>
      </c>
      <c r="H552" s="26"/>
    </row>
    <row r="553" spans="1:8" ht="12.75">
      <c r="A553" s="7" t="s">
        <v>837</v>
      </c>
      <c r="B553" s="72" t="s">
        <v>838</v>
      </c>
      <c r="C553" s="3" t="s">
        <v>701</v>
      </c>
      <c r="D553" s="1">
        <v>70</v>
      </c>
      <c r="E553" s="19"/>
      <c r="F553" s="73">
        <f t="shared" si="9"/>
        <v>0</v>
      </c>
      <c r="H553" s="26"/>
    </row>
    <row r="554" spans="1:8" ht="12.75">
      <c r="A554" s="7" t="s">
        <v>839</v>
      </c>
      <c r="B554" s="72" t="s">
        <v>840</v>
      </c>
      <c r="C554" s="3" t="s">
        <v>701</v>
      </c>
      <c r="D554" s="1">
        <v>58</v>
      </c>
      <c r="E554" s="19"/>
      <c r="F554" s="73">
        <f t="shared" si="9"/>
        <v>0</v>
      </c>
      <c r="H554" s="26"/>
    </row>
    <row r="555" spans="1:8" ht="12.75">
      <c r="A555" s="7" t="s">
        <v>841</v>
      </c>
      <c r="B555" s="72" t="s">
        <v>842</v>
      </c>
      <c r="C555" s="3" t="s">
        <v>701</v>
      </c>
      <c r="D555" s="1">
        <v>8</v>
      </c>
      <c r="E555" s="19"/>
      <c r="F555" s="73">
        <f t="shared" si="9"/>
        <v>0</v>
      </c>
      <c r="H555" s="26"/>
    </row>
    <row r="556" spans="1:8" ht="12.75">
      <c r="A556" s="7" t="s">
        <v>843</v>
      </c>
      <c r="B556" s="72" t="s">
        <v>844</v>
      </c>
      <c r="C556" s="3" t="s">
        <v>701</v>
      </c>
      <c r="D556" s="1">
        <v>92</v>
      </c>
      <c r="E556" s="19"/>
      <c r="F556" s="73">
        <f t="shared" si="9"/>
        <v>0</v>
      </c>
      <c r="H556" s="26"/>
    </row>
    <row r="557" spans="1:8" ht="12.75">
      <c r="A557" s="7" t="s">
        <v>845</v>
      </c>
      <c r="B557" s="72" t="s">
        <v>846</v>
      </c>
      <c r="C557" s="3" t="s">
        <v>701</v>
      </c>
      <c r="D557" s="1">
        <v>40</v>
      </c>
      <c r="E557" s="19"/>
      <c r="F557" s="73">
        <f t="shared" si="9"/>
        <v>0</v>
      </c>
      <c r="H557" s="26"/>
    </row>
    <row r="558" spans="1:8" ht="12.75">
      <c r="A558" s="7" t="s">
        <v>847</v>
      </c>
      <c r="B558" s="72" t="s">
        <v>848</v>
      </c>
      <c r="C558" s="3" t="s">
        <v>701</v>
      </c>
      <c r="D558" s="1">
        <v>70</v>
      </c>
      <c r="E558" s="19"/>
      <c r="F558" s="73">
        <f t="shared" si="9"/>
        <v>0</v>
      </c>
      <c r="H558" s="26"/>
    </row>
    <row r="559" spans="1:8" ht="12.75">
      <c r="A559" s="7" t="s">
        <v>849</v>
      </c>
      <c r="B559" s="72" t="s">
        <v>850</v>
      </c>
      <c r="C559" s="3" t="s">
        <v>701</v>
      </c>
      <c r="D559" s="1">
        <v>4</v>
      </c>
      <c r="E559" s="19"/>
      <c r="F559" s="73">
        <f t="shared" si="9"/>
        <v>0</v>
      </c>
      <c r="H559" s="26"/>
    </row>
    <row r="560" spans="1:8" ht="12.75">
      <c r="A560" s="8" t="s">
        <v>851</v>
      </c>
      <c r="B560" s="72" t="s">
        <v>852</v>
      </c>
      <c r="C560" s="3" t="s">
        <v>706</v>
      </c>
      <c r="D560" s="1">
        <v>390</v>
      </c>
      <c r="E560" s="19"/>
      <c r="F560" s="73">
        <f t="shared" si="9"/>
        <v>0</v>
      </c>
      <c r="H560" s="26"/>
    </row>
    <row r="561" spans="1:8" ht="12.75">
      <c r="A561" s="7" t="s">
        <v>853</v>
      </c>
      <c r="B561" s="72" t="s">
        <v>854</v>
      </c>
      <c r="C561" s="3" t="s">
        <v>701</v>
      </c>
      <c r="D561" s="1">
        <v>10</v>
      </c>
      <c r="E561" s="19"/>
      <c r="F561" s="73">
        <f t="shared" si="9"/>
        <v>0</v>
      </c>
      <c r="H561" s="26"/>
    </row>
    <row r="562" spans="1:8" ht="12.75">
      <c r="A562" s="8" t="s">
        <v>855</v>
      </c>
      <c r="B562" s="72" t="s">
        <v>856</v>
      </c>
      <c r="C562" s="3" t="s">
        <v>701</v>
      </c>
      <c r="D562" s="1">
        <v>4</v>
      </c>
      <c r="E562" s="19"/>
      <c r="F562" s="73">
        <f t="shared" si="9"/>
        <v>0</v>
      </c>
      <c r="H562" s="26"/>
    </row>
    <row r="563" spans="1:8" ht="12.75">
      <c r="A563" s="7" t="s">
        <v>857</v>
      </c>
      <c r="B563" s="72" t="s">
        <v>858</v>
      </c>
      <c r="C563" s="3" t="s">
        <v>701</v>
      </c>
      <c r="D563" s="1">
        <v>36</v>
      </c>
      <c r="E563" s="19"/>
      <c r="F563" s="73">
        <f t="shared" si="9"/>
        <v>0</v>
      </c>
      <c r="H563" s="26"/>
    </row>
    <row r="564" spans="1:8" ht="12.75">
      <c r="A564" s="7" t="s">
        <v>859</v>
      </c>
      <c r="B564" s="72" t="s">
        <v>860</v>
      </c>
      <c r="C564" s="3" t="s">
        <v>701</v>
      </c>
      <c r="D564" s="1">
        <v>2</v>
      </c>
      <c r="E564" s="19"/>
      <c r="F564" s="73">
        <f t="shared" si="9"/>
        <v>0</v>
      </c>
      <c r="H564" s="26"/>
    </row>
    <row r="565" spans="1:8" ht="12.75">
      <c r="A565" s="7" t="s">
        <v>861</v>
      </c>
      <c r="B565" s="72" t="s">
        <v>862</v>
      </c>
      <c r="C565" s="3" t="s">
        <v>701</v>
      </c>
      <c r="D565" s="1">
        <v>34</v>
      </c>
      <c r="E565" s="19"/>
      <c r="F565" s="73">
        <f t="shared" si="9"/>
        <v>0</v>
      </c>
      <c r="H565" s="26"/>
    </row>
    <row r="566" spans="1:8" ht="12.75">
      <c r="A566" s="8" t="s">
        <v>863</v>
      </c>
      <c r="B566" s="72" t="s">
        <v>864</v>
      </c>
      <c r="C566" s="3" t="s">
        <v>706</v>
      </c>
      <c r="D566" s="1">
        <v>40</v>
      </c>
      <c r="E566" s="19"/>
      <c r="F566" s="73">
        <f t="shared" si="9"/>
        <v>0</v>
      </c>
      <c r="H566" s="26"/>
    </row>
    <row r="567" spans="1:8" ht="12.75">
      <c r="A567" s="7" t="s">
        <v>865</v>
      </c>
      <c r="B567" s="72" t="s">
        <v>866</v>
      </c>
      <c r="C567" s="3" t="s">
        <v>701</v>
      </c>
      <c r="D567" s="1">
        <v>36</v>
      </c>
      <c r="E567" s="19"/>
      <c r="F567" s="73">
        <f t="shared" si="9"/>
        <v>0</v>
      </c>
      <c r="H567" s="26"/>
    </row>
    <row r="568" spans="1:8" ht="12.75">
      <c r="A568" s="7" t="s">
        <v>867</v>
      </c>
      <c r="B568" s="72" t="s">
        <v>868</v>
      </c>
      <c r="C568" s="3" t="s">
        <v>701</v>
      </c>
      <c r="D568" s="1">
        <v>8</v>
      </c>
      <c r="E568" s="19"/>
      <c r="F568" s="73">
        <f t="shared" si="9"/>
        <v>0</v>
      </c>
      <c r="H568" s="26"/>
    </row>
    <row r="569" spans="1:8" ht="12.75">
      <c r="A569" s="7" t="s">
        <v>869</v>
      </c>
      <c r="B569" s="72" t="s">
        <v>870</v>
      </c>
      <c r="C569" s="3" t="s">
        <v>701</v>
      </c>
      <c r="D569" s="1">
        <v>2</v>
      </c>
      <c r="E569" s="19"/>
      <c r="F569" s="73">
        <f t="shared" si="9"/>
        <v>0</v>
      </c>
      <c r="H569" s="26"/>
    </row>
    <row r="570" spans="1:8" ht="12.75">
      <c r="A570" s="7" t="s">
        <v>871</v>
      </c>
      <c r="B570" s="72" t="s">
        <v>872</v>
      </c>
      <c r="C570" s="3" t="s">
        <v>701</v>
      </c>
      <c r="D570" s="1">
        <v>2</v>
      </c>
      <c r="E570" s="19"/>
      <c r="F570" s="73">
        <f t="shared" si="9"/>
        <v>0</v>
      </c>
      <c r="H570" s="26"/>
    </row>
    <row r="571" spans="1:8" ht="12.75">
      <c r="A571" s="7" t="s">
        <v>873</v>
      </c>
      <c r="B571" s="72" t="s">
        <v>874</v>
      </c>
      <c r="C571" s="3" t="s">
        <v>701</v>
      </c>
      <c r="D571" s="1">
        <v>36</v>
      </c>
      <c r="E571" s="19"/>
      <c r="F571" s="73">
        <f t="shared" si="9"/>
        <v>0</v>
      </c>
      <c r="H571" s="26"/>
    </row>
    <row r="572" spans="1:8" ht="12.75">
      <c r="A572" s="7" t="s">
        <v>875</v>
      </c>
      <c r="B572" s="72" t="s">
        <v>876</v>
      </c>
      <c r="C572" s="3" t="s">
        <v>701</v>
      </c>
      <c r="D572" s="1">
        <v>2</v>
      </c>
      <c r="E572" s="19"/>
      <c r="F572" s="73">
        <f t="shared" si="9"/>
        <v>0</v>
      </c>
      <c r="H572" s="26"/>
    </row>
    <row r="573" spans="1:8" ht="12.75">
      <c r="A573" s="7" t="s">
        <v>877</v>
      </c>
      <c r="B573" s="72" t="s">
        <v>878</v>
      </c>
      <c r="C573" s="3" t="s">
        <v>701</v>
      </c>
      <c r="D573" s="1">
        <v>2</v>
      </c>
      <c r="E573" s="19"/>
      <c r="F573" s="73">
        <f t="shared" si="9"/>
        <v>0</v>
      </c>
      <c r="H573" s="26"/>
    </row>
    <row r="574" spans="1:8" ht="12.75">
      <c r="A574" s="7" t="s">
        <v>879</v>
      </c>
      <c r="B574" s="72" t="s">
        <v>880</v>
      </c>
      <c r="C574" s="3" t="s">
        <v>701</v>
      </c>
      <c r="D574" s="1">
        <v>2</v>
      </c>
      <c r="E574" s="19"/>
      <c r="F574" s="73">
        <f t="shared" si="9"/>
        <v>0</v>
      </c>
      <c r="H574" s="26"/>
    </row>
    <row r="575" spans="1:8" ht="12.75">
      <c r="A575" s="7" t="s">
        <v>881</v>
      </c>
      <c r="B575" s="72" t="s">
        <v>882</v>
      </c>
      <c r="C575" s="3" t="s">
        <v>701</v>
      </c>
      <c r="D575" s="1">
        <v>2</v>
      </c>
      <c r="E575" s="19"/>
      <c r="F575" s="73">
        <f t="shared" si="9"/>
        <v>0</v>
      </c>
      <c r="H575" s="26"/>
    </row>
    <row r="576" spans="1:8" ht="12.75">
      <c r="A576" s="7" t="s">
        <v>883</v>
      </c>
      <c r="B576" s="72" t="s">
        <v>884</v>
      </c>
      <c r="C576" s="3" t="s">
        <v>701</v>
      </c>
      <c r="D576" s="1">
        <v>2</v>
      </c>
      <c r="E576" s="19"/>
      <c r="F576" s="73">
        <f t="shared" si="9"/>
        <v>0</v>
      </c>
      <c r="H576" s="26"/>
    </row>
    <row r="577" spans="1:8" ht="12.75">
      <c r="A577" s="7" t="s">
        <v>885</v>
      </c>
      <c r="B577" s="72" t="s">
        <v>886</v>
      </c>
      <c r="C577" s="3" t="s">
        <v>701</v>
      </c>
      <c r="D577" s="1">
        <v>2</v>
      </c>
      <c r="E577" s="19"/>
      <c r="F577" s="73">
        <f t="shared" si="9"/>
        <v>0</v>
      </c>
      <c r="H577" s="26"/>
    </row>
    <row r="578" spans="1:8" ht="12.75">
      <c r="A578" s="7" t="s">
        <v>887</v>
      </c>
      <c r="B578" s="72" t="s">
        <v>888</v>
      </c>
      <c r="C578" s="3" t="s">
        <v>701</v>
      </c>
      <c r="D578" s="1">
        <v>4</v>
      </c>
      <c r="E578" s="19"/>
      <c r="F578" s="73">
        <f t="shared" si="9"/>
        <v>0</v>
      </c>
      <c r="H578" s="26"/>
    </row>
    <row r="579" spans="1:8" ht="12.75">
      <c r="A579" s="7" t="s">
        <v>889</v>
      </c>
      <c r="B579" s="72" t="s">
        <v>890</v>
      </c>
      <c r="C579" s="3" t="s">
        <v>701</v>
      </c>
      <c r="D579" s="1">
        <v>84</v>
      </c>
      <c r="E579" s="19"/>
      <c r="F579" s="73">
        <f t="shared" si="9"/>
        <v>0</v>
      </c>
      <c r="H579" s="26"/>
    </row>
    <row r="580" spans="1:8" ht="12.75">
      <c r="A580" s="7" t="s">
        <v>891</v>
      </c>
      <c r="B580" s="72" t="s">
        <v>892</v>
      </c>
      <c r="C580" s="3" t="s">
        <v>701</v>
      </c>
      <c r="D580" s="1">
        <v>36</v>
      </c>
      <c r="E580" s="19"/>
      <c r="F580" s="73">
        <f t="shared" si="9"/>
        <v>0</v>
      </c>
      <c r="H580" s="26"/>
    </row>
    <row r="581" spans="1:8" s="74" customFormat="1" ht="12.75">
      <c r="A581" s="7" t="s">
        <v>893</v>
      </c>
      <c r="B581" s="72" t="s">
        <v>894</v>
      </c>
      <c r="C581" s="3" t="s">
        <v>701</v>
      </c>
      <c r="D581" s="1">
        <v>36</v>
      </c>
      <c r="E581" s="19"/>
      <c r="F581" s="73">
        <f t="shared" si="9"/>
        <v>0</v>
      </c>
      <c r="H581" s="26"/>
    </row>
    <row r="582" spans="1:8" ht="12.75">
      <c r="A582" s="7" t="s">
        <v>895</v>
      </c>
      <c r="B582" s="72" t="s">
        <v>896</v>
      </c>
      <c r="C582" s="3" t="s">
        <v>701</v>
      </c>
      <c r="D582" s="1">
        <v>120</v>
      </c>
      <c r="E582" s="19"/>
      <c r="F582" s="73">
        <f t="shared" si="9"/>
        <v>0</v>
      </c>
      <c r="H582" s="26"/>
    </row>
    <row r="583" spans="1:8" ht="12.75">
      <c r="A583" s="7" t="s">
        <v>897</v>
      </c>
      <c r="B583" s="72" t="s">
        <v>898</v>
      </c>
      <c r="C583" s="3" t="s">
        <v>899</v>
      </c>
      <c r="D583" s="1">
        <v>2</v>
      </c>
      <c r="E583" s="19"/>
      <c r="F583" s="73">
        <f t="shared" si="9"/>
        <v>0</v>
      </c>
      <c r="H583" s="26"/>
    </row>
    <row r="584" spans="1:8" ht="12.75">
      <c r="A584" s="7" t="s">
        <v>900</v>
      </c>
      <c r="B584" s="72" t="s">
        <v>901</v>
      </c>
      <c r="C584" s="3" t="s">
        <v>899</v>
      </c>
      <c r="D584" s="1">
        <v>2</v>
      </c>
      <c r="E584" s="19"/>
      <c r="F584" s="73">
        <f t="shared" si="9"/>
        <v>0</v>
      </c>
      <c r="H584" s="26"/>
    </row>
    <row r="585" spans="1:8" ht="12.75">
      <c r="A585" s="10" t="s">
        <v>902</v>
      </c>
      <c r="B585" s="76" t="s">
        <v>903</v>
      </c>
      <c r="C585" s="4" t="s">
        <v>899</v>
      </c>
      <c r="D585" s="2">
        <v>2</v>
      </c>
      <c r="E585" s="20"/>
      <c r="F585" s="77">
        <f t="shared" si="9"/>
        <v>0</v>
      </c>
      <c r="H585" s="26"/>
    </row>
    <row r="586" spans="1:6" ht="30" customHeight="1">
      <c r="A586" s="78"/>
      <c r="B586" s="79" t="s">
        <v>910</v>
      </c>
      <c r="C586" s="95">
        <f>SUM(F13:F585)</f>
        <v>0</v>
      </c>
      <c r="D586" s="96"/>
      <c r="E586" s="96"/>
      <c r="F586" s="97"/>
    </row>
    <row r="587" spans="1:8" ht="12.75">
      <c r="A587" s="7"/>
      <c r="B587" s="72" t="s">
        <v>59</v>
      </c>
      <c r="C587" s="3" t="s">
        <v>899</v>
      </c>
      <c r="D587" s="1">
        <v>1</v>
      </c>
      <c r="E587" s="75">
        <v>4000</v>
      </c>
      <c r="F587" s="73">
        <f aca="true" t="shared" si="10" ref="F587:F622">D587*E587</f>
        <v>4000</v>
      </c>
      <c r="H587" s="26"/>
    </row>
    <row r="588" spans="1:8" ht="12.75">
      <c r="A588" s="7"/>
      <c r="B588" s="72" t="s">
        <v>60</v>
      </c>
      <c r="C588" s="3" t="s">
        <v>899</v>
      </c>
      <c r="D588" s="1">
        <v>1</v>
      </c>
      <c r="E588" s="75">
        <v>100</v>
      </c>
      <c r="F588" s="73">
        <f t="shared" si="10"/>
        <v>100</v>
      </c>
      <c r="H588" s="26"/>
    </row>
    <row r="589" spans="1:8" ht="12.75">
      <c r="A589" s="7"/>
      <c r="B589" s="72" t="s">
        <v>27</v>
      </c>
      <c r="C589" s="3" t="s">
        <v>46</v>
      </c>
      <c r="D589" s="1">
        <v>10</v>
      </c>
      <c r="E589" s="75">
        <v>45</v>
      </c>
      <c r="F589" s="73">
        <f t="shared" si="10"/>
        <v>450</v>
      </c>
      <c r="H589" s="26"/>
    </row>
    <row r="590" spans="1:8" ht="12.75">
      <c r="A590" s="7"/>
      <c r="B590" s="72" t="s">
        <v>28</v>
      </c>
      <c r="C590" s="3" t="s">
        <v>899</v>
      </c>
      <c r="D590" s="1">
        <v>3</v>
      </c>
      <c r="E590" s="75">
        <v>100</v>
      </c>
      <c r="F590" s="73">
        <f t="shared" si="10"/>
        <v>300</v>
      </c>
      <c r="H590" s="26"/>
    </row>
    <row r="591" spans="1:8" ht="12.75">
      <c r="A591" s="7"/>
      <c r="B591" s="72" t="s">
        <v>1241</v>
      </c>
      <c r="C591" s="3" t="s">
        <v>47</v>
      </c>
      <c r="D591" s="1">
        <v>180</v>
      </c>
      <c r="E591" s="75">
        <v>45</v>
      </c>
      <c r="F591" s="73">
        <f t="shared" si="10"/>
        <v>8100</v>
      </c>
      <c r="H591" s="26"/>
    </row>
    <row r="592" spans="1:8" ht="12.75">
      <c r="A592" s="7"/>
      <c r="B592" s="72" t="s">
        <v>1242</v>
      </c>
      <c r="C592" s="3" t="s">
        <v>595</v>
      </c>
      <c r="D592" s="1">
        <v>60</v>
      </c>
      <c r="E592" s="75">
        <v>9</v>
      </c>
      <c r="F592" s="73">
        <f t="shared" si="10"/>
        <v>540</v>
      </c>
      <c r="H592" s="26"/>
    </row>
    <row r="593" spans="1:8" ht="12.75">
      <c r="A593" s="7"/>
      <c r="B593" s="72" t="s">
        <v>30</v>
      </c>
      <c r="C593" s="3" t="s">
        <v>47</v>
      </c>
      <c r="D593" s="1">
        <v>30</v>
      </c>
      <c r="E593" s="75">
        <v>20</v>
      </c>
      <c r="F593" s="73">
        <f t="shared" si="10"/>
        <v>600</v>
      </c>
      <c r="H593" s="26"/>
    </row>
    <row r="594" spans="1:8" ht="12.75">
      <c r="A594" s="7"/>
      <c r="B594" s="72" t="s">
        <v>1243</v>
      </c>
      <c r="C594" s="3" t="s">
        <v>47</v>
      </c>
      <c r="D594" s="1">
        <v>100</v>
      </c>
      <c r="E594" s="75">
        <v>3.5</v>
      </c>
      <c r="F594" s="73">
        <f t="shared" si="10"/>
        <v>350</v>
      </c>
      <c r="H594" s="26"/>
    </row>
    <row r="595" spans="1:8" ht="12.75">
      <c r="A595" s="7"/>
      <c r="B595" s="72" t="s">
        <v>1244</v>
      </c>
      <c r="C595" s="3" t="s">
        <v>595</v>
      </c>
      <c r="D595" s="1">
        <v>100</v>
      </c>
      <c r="E595" s="75">
        <v>10</v>
      </c>
      <c r="F595" s="73">
        <f t="shared" si="10"/>
        <v>1000</v>
      </c>
      <c r="H595" s="26"/>
    </row>
    <row r="596" spans="1:8" ht="12.75">
      <c r="A596" s="7"/>
      <c r="B596" s="72" t="s">
        <v>1245</v>
      </c>
      <c r="C596" s="3" t="s">
        <v>65</v>
      </c>
      <c r="D596" s="1">
        <v>8</v>
      </c>
      <c r="E596" s="75">
        <v>15</v>
      </c>
      <c r="F596" s="73">
        <f t="shared" si="10"/>
        <v>120</v>
      </c>
      <c r="H596" s="26"/>
    </row>
    <row r="597" spans="1:8" ht="12.75">
      <c r="A597" s="7"/>
      <c r="B597" s="72" t="s">
        <v>1246</v>
      </c>
      <c r="C597" s="3" t="s">
        <v>899</v>
      </c>
      <c r="D597" s="1">
        <v>6</v>
      </c>
      <c r="E597" s="75">
        <v>250</v>
      </c>
      <c r="F597" s="73">
        <f t="shared" si="10"/>
        <v>1500</v>
      </c>
      <c r="H597" s="26"/>
    </row>
    <row r="598" spans="1:8" ht="12.75">
      <c r="A598" s="7"/>
      <c r="B598" s="72" t="s">
        <v>33</v>
      </c>
      <c r="C598" s="3" t="s">
        <v>65</v>
      </c>
      <c r="D598" s="1">
        <v>20</v>
      </c>
      <c r="E598" s="75">
        <v>2.12</v>
      </c>
      <c r="F598" s="73">
        <f t="shared" si="10"/>
        <v>42.400000000000006</v>
      </c>
      <c r="H598" s="26"/>
    </row>
    <row r="599" spans="1:8" ht="12.75">
      <c r="A599" s="7"/>
      <c r="B599" s="72" t="s">
        <v>0</v>
      </c>
      <c r="C599" s="3" t="s">
        <v>899</v>
      </c>
      <c r="D599" s="1">
        <v>1</v>
      </c>
      <c r="E599" s="75">
        <v>238.53</v>
      </c>
      <c r="F599" s="73">
        <f t="shared" si="10"/>
        <v>238.53</v>
      </c>
      <c r="H599" s="26"/>
    </row>
    <row r="600" spans="1:8" ht="12.75">
      <c r="A600" s="7"/>
      <c r="B600" s="72" t="s">
        <v>45</v>
      </c>
      <c r="C600" s="3" t="s">
        <v>899</v>
      </c>
      <c r="D600" s="1">
        <v>1</v>
      </c>
      <c r="E600" s="75">
        <v>161.23</v>
      </c>
      <c r="F600" s="73">
        <f t="shared" si="10"/>
        <v>161.23</v>
      </c>
      <c r="H600" s="26"/>
    </row>
    <row r="601" spans="1:8" ht="12.75">
      <c r="A601" s="7"/>
      <c r="B601" s="72" t="s">
        <v>13</v>
      </c>
      <c r="C601" s="3" t="s">
        <v>65</v>
      </c>
      <c r="D601" s="1">
        <v>1</v>
      </c>
      <c r="E601" s="75">
        <v>253.44</v>
      </c>
      <c r="F601" s="73">
        <f t="shared" si="10"/>
        <v>253.44</v>
      </c>
      <c r="H601" s="26"/>
    </row>
    <row r="602" spans="1:8" ht="12.75">
      <c r="A602" s="7"/>
      <c r="B602" s="72" t="s">
        <v>1</v>
      </c>
      <c r="C602" s="3" t="s">
        <v>899</v>
      </c>
      <c r="D602" s="1">
        <v>1</v>
      </c>
      <c r="E602" s="75">
        <v>950</v>
      </c>
      <c r="F602" s="73">
        <f t="shared" si="10"/>
        <v>950</v>
      </c>
      <c r="H602" s="26"/>
    </row>
    <row r="603" spans="1:8" ht="12.75">
      <c r="A603" s="7"/>
      <c r="B603" s="72" t="s">
        <v>2</v>
      </c>
      <c r="C603" s="3" t="s">
        <v>899</v>
      </c>
      <c r="D603" s="1">
        <v>1</v>
      </c>
      <c r="E603" s="75">
        <v>3500</v>
      </c>
      <c r="F603" s="73">
        <f t="shared" si="10"/>
        <v>3500</v>
      </c>
      <c r="H603" s="26"/>
    </row>
    <row r="604" spans="1:8" ht="12.75">
      <c r="A604" s="7"/>
      <c r="B604" s="72" t="s">
        <v>3</v>
      </c>
      <c r="C604" s="3" t="s">
        <v>65</v>
      </c>
      <c r="D604" s="1">
        <v>200</v>
      </c>
      <c r="E604" s="75">
        <v>16</v>
      </c>
      <c r="F604" s="73">
        <f t="shared" si="10"/>
        <v>3200</v>
      </c>
      <c r="H604" s="26"/>
    </row>
    <row r="605" spans="1:8" ht="12.75">
      <c r="A605" s="7"/>
      <c r="B605" s="72" t="s">
        <v>4</v>
      </c>
      <c r="C605" s="3" t="s">
        <v>65</v>
      </c>
      <c r="D605" s="1">
        <v>5</v>
      </c>
      <c r="E605" s="75">
        <v>10</v>
      </c>
      <c r="F605" s="73">
        <f t="shared" si="10"/>
        <v>50</v>
      </c>
      <c r="H605" s="26"/>
    </row>
    <row r="606" spans="1:8" ht="12.75">
      <c r="A606" s="7"/>
      <c r="B606" s="72" t="s">
        <v>5</v>
      </c>
      <c r="C606" s="3" t="s">
        <v>65</v>
      </c>
      <c r="D606" s="1">
        <v>3</v>
      </c>
      <c r="E606" s="75">
        <v>11</v>
      </c>
      <c r="F606" s="73">
        <f t="shared" si="10"/>
        <v>33</v>
      </c>
      <c r="H606" s="26"/>
    </row>
    <row r="607" spans="1:8" ht="12.75">
      <c r="A607" s="7"/>
      <c r="B607" s="72" t="s">
        <v>6</v>
      </c>
      <c r="C607" s="3" t="s">
        <v>65</v>
      </c>
      <c r="D607" s="1">
        <v>1</v>
      </c>
      <c r="E607" s="75">
        <v>55</v>
      </c>
      <c r="F607" s="73">
        <f t="shared" si="10"/>
        <v>55</v>
      </c>
      <c r="H607" s="26"/>
    </row>
    <row r="608" spans="1:8" ht="12.75">
      <c r="A608" s="7"/>
      <c r="B608" s="72" t="s">
        <v>7</v>
      </c>
      <c r="C608" s="3" t="s">
        <v>899</v>
      </c>
      <c r="D608" s="1">
        <v>1</v>
      </c>
      <c r="E608" s="75">
        <v>150</v>
      </c>
      <c r="F608" s="73">
        <f t="shared" si="10"/>
        <v>150</v>
      </c>
      <c r="H608" s="26"/>
    </row>
    <row r="609" spans="1:8" ht="12.75">
      <c r="A609" s="7"/>
      <c r="B609" s="72" t="s">
        <v>8</v>
      </c>
      <c r="C609" s="3" t="s">
        <v>65</v>
      </c>
      <c r="D609" s="1">
        <v>2</v>
      </c>
      <c r="E609" s="75">
        <v>38</v>
      </c>
      <c r="F609" s="73">
        <f t="shared" si="10"/>
        <v>76</v>
      </c>
      <c r="H609" s="26"/>
    </row>
    <row r="610" spans="1:8" ht="12.75">
      <c r="A610" s="7"/>
      <c r="B610" s="72" t="s">
        <v>15</v>
      </c>
      <c r="C610" s="3" t="s">
        <v>65</v>
      </c>
      <c r="D610" s="1">
        <v>1</v>
      </c>
      <c r="E610" s="75">
        <v>179</v>
      </c>
      <c r="F610" s="73">
        <f t="shared" si="10"/>
        <v>179</v>
      </c>
      <c r="H610" s="26"/>
    </row>
    <row r="611" spans="1:8" ht="12.75">
      <c r="A611" s="7"/>
      <c r="B611" s="72" t="s">
        <v>9</v>
      </c>
      <c r="C611" s="3" t="s">
        <v>47</v>
      </c>
      <c r="D611" s="1">
        <v>20</v>
      </c>
      <c r="E611" s="75">
        <v>12.5</v>
      </c>
      <c r="F611" s="73">
        <f t="shared" si="10"/>
        <v>250</v>
      </c>
      <c r="H611" s="26"/>
    </row>
    <row r="612" spans="1:8" ht="12.75">
      <c r="A612" s="7"/>
      <c r="B612" s="72" t="s">
        <v>43</v>
      </c>
      <c r="C612" s="3" t="s">
        <v>65</v>
      </c>
      <c r="D612" s="1">
        <v>3</v>
      </c>
      <c r="E612" s="75">
        <v>10</v>
      </c>
      <c r="F612" s="73">
        <f t="shared" si="10"/>
        <v>30</v>
      </c>
      <c r="H612" s="26"/>
    </row>
    <row r="613" spans="1:8" ht="12.75">
      <c r="A613" s="7"/>
      <c r="B613" s="72" t="s">
        <v>10</v>
      </c>
      <c r="C613" s="3" t="s">
        <v>65</v>
      </c>
      <c r="D613" s="1">
        <v>6</v>
      </c>
      <c r="E613" s="75">
        <v>5</v>
      </c>
      <c r="F613" s="73">
        <f t="shared" si="10"/>
        <v>30</v>
      </c>
      <c r="H613" s="26"/>
    </row>
    <row r="614" spans="1:8" ht="12.75">
      <c r="A614" s="7"/>
      <c r="B614" s="72" t="s">
        <v>44</v>
      </c>
      <c r="C614" s="3" t="s">
        <v>65</v>
      </c>
      <c r="D614" s="1">
        <v>1</v>
      </c>
      <c r="E614" s="75">
        <v>22</v>
      </c>
      <c r="F614" s="73">
        <f t="shared" si="10"/>
        <v>22</v>
      </c>
      <c r="H614" s="26"/>
    </row>
    <row r="615" spans="1:8" ht="12.75">
      <c r="A615" s="7"/>
      <c r="B615" s="72" t="s">
        <v>11</v>
      </c>
      <c r="C615" s="3" t="s">
        <v>899</v>
      </c>
      <c r="D615" s="1">
        <v>1</v>
      </c>
      <c r="E615" s="75">
        <v>750</v>
      </c>
      <c r="F615" s="73">
        <f t="shared" si="10"/>
        <v>750</v>
      </c>
      <c r="H615" s="26"/>
    </row>
    <row r="616" spans="1:8" ht="12.75">
      <c r="A616" s="7"/>
      <c r="B616" s="72" t="s">
        <v>22</v>
      </c>
      <c r="C616" s="3" t="s">
        <v>899</v>
      </c>
      <c r="D616" s="1">
        <v>1</v>
      </c>
      <c r="E616" s="75">
        <v>1173.96</v>
      </c>
      <c r="F616" s="73">
        <f t="shared" si="10"/>
        <v>1173.96</v>
      </c>
      <c r="H616" s="26"/>
    </row>
    <row r="617" spans="1:8" ht="12.75">
      <c r="A617" s="7"/>
      <c r="B617" s="72" t="s">
        <v>23</v>
      </c>
      <c r="C617" s="3" t="s">
        <v>899</v>
      </c>
      <c r="D617" s="1">
        <v>2</v>
      </c>
      <c r="E617" s="75">
        <v>293.49</v>
      </c>
      <c r="F617" s="73">
        <f t="shared" si="10"/>
        <v>586.98</v>
      </c>
      <c r="H617" s="26"/>
    </row>
    <row r="618" spans="1:8" ht="12.75">
      <c r="A618" s="7"/>
      <c r="B618" s="72" t="s">
        <v>14</v>
      </c>
      <c r="C618" s="3" t="s">
        <v>899</v>
      </c>
      <c r="D618" s="1">
        <v>2</v>
      </c>
      <c r="E618" s="75">
        <v>100</v>
      </c>
      <c r="F618" s="73">
        <f t="shared" si="10"/>
        <v>200</v>
      </c>
      <c r="H618" s="26"/>
    </row>
    <row r="619" spans="1:8" ht="12.75">
      <c r="A619" s="7"/>
      <c r="B619" s="72" t="s">
        <v>12</v>
      </c>
      <c r="C619" s="3" t="s">
        <v>899</v>
      </c>
      <c r="D619" s="1">
        <v>5</v>
      </c>
      <c r="E619" s="75">
        <v>150</v>
      </c>
      <c r="F619" s="73">
        <f t="shared" si="10"/>
        <v>750</v>
      </c>
      <c r="H619" s="26"/>
    </row>
    <row r="620" spans="1:8" ht="12.75">
      <c r="A620" s="7"/>
      <c r="B620" s="72" t="s">
        <v>64</v>
      </c>
      <c r="C620" s="3" t="s">
        <v>899</v>
      </c>
      <c r="D620" s="1">
        <v>2</v>
      </c>
      <c r="E620" s="75">
        <v>50</v>
      </c>
      <c r="F620" s="73">
        <f t="shared" si="10"/>
        <v>100</v>
      </c>
      <c r="H620" s="26"/>
    </row>
    <row r="621" spans="1:8" ht="12.75">
      <c r="A621" s="7"/>
      <c r="B621" s="72" t="s">
        <v>51</v>
      </c>
      <c r="C621" s="3" t="s">
        <v>65</v>
      </c>
      <c r="D621" s="1">
        <v>5</v>
      </c>
      <c r="E621" s="75">
        <v>30</v>
      </c>
      <c r="F621" s="73">
        <f t="shared" si="10"/>
        <v>150</v>
      </c>
      <c r="H621" s="26"/>
    </row>
    <row r="622" spans="1:8" ht="12.75">
      <c r="A622" s="7"/>
      <c r="B622" s="72"/>
      <c r="C622" s="3"/>
      <c r="D622" s="1"/>
      <c r="E622" s="75"/>
      <c r="F622" s="73">
        <f t="shared" si="10"/>
        <v>0</v>
      </c>
      <c r="H622" s="26"/>
    </row>
    <row r="623" spans="1:8" ht="12.75">
      <c r="A623" s="7"/>
      <c r="B623" s="72" t="s">
        <v>59</v>
      </c>
      <c r="C623" s="3" t="s">
        <v>899</v>
      </c>
      <c r="D623" s="1">
        <v>1</v>
      </c>
      <c r="E623" s="75">
        <v>40000</v>
      </c>
      <c r="F623" s="73">
        <f>D623*E623</f>
        <v>40000</v>
      </c>
      <c r="H623" s="26"/>
    </row>
    <row r="624" spans="1:8" ht="12.75">
      <c r="A624" s="7"/>
      <c r="B624" s="72" t="s">
        <v>349</v>
      </c>
      <c r="C624" s="3" t="s">
        <v>899</v>
      </c>
      <c r="D624" s="1">
        <v>1</v>
      </c>
      <c r="E624" s="75">
        <v>98000</v>
      </c>
      <c r="F624" s="73">
        <f aca="true" t="shared" si="11" ref="F624:F665">D624*E624</f>
        <v>98000</v>
      </c>
      <c r="H624" s="26"/>
    </row>
    <row r="625" spans="1:8" ht="12.75">
      <c r="A625" s="7"/>
      <c r="B625" s="72" t="s">
        <v>52</v>
      </c>
      <c r="C625" s="3" t="s">
        <v>899</v>
      </c>
      <c r="D625" s="1">
        <v>1</v>
      </c>
      <c r="E625" s="75">
        <v>52000</v>
      </c>
      <c r="F625" s="73">
        <f t="shared" si="11"/>
        <v>52000</v>
      </c>
      <c r="H625" s="26"/>
    </row>
    <row r="626" spans="1:8" ht="12.75">
      <c r="A626" s="7"/>
      <c r="B626" s="72" t="s">
        <v>362</v>
      </c>
      <c r="C626" s="3" t="s">
        <v>899</v>
      </c>
      <c r="D626" s="1">
        <v>4</v>
      </c>
      <c r="E626" s="75">
        <v>524</v>
      </c>
      <c r="F626" s="73">
        <f t="shared" si="11"/>
        <v>2096</v>
      </c>
      <c r="H626" s="26"/>
    </row>
    <row r="627" spans="1:8" ht="12.75">
      <c r="A627" s="7"/>
      <c r="B627" s="72" t="s">
        <v>26</v>
      </c>
      <c r="C627" s="3" t="s">
        <v>899</v>
      </c>
      <c r="D627" s="1">
        <v>2</v>
      </c>
      <c r="E627" s="75">
        <v>3500</v>
      </c>
      <c r="F627" s="73">
        <f t="shared" si="11"/>
        <v>7000</v>
      </c>
      <c r="H627" s="26"/>
    </row>
    <row r="628" spans="1:8" ht="12.75">
      <c r="A628" s="7"/>
      <c r="B628" s="72" t="s">
        <v>60</v>
      </c>
      <c r="C628" s="3" t="s">
        <v>65</v>
      </c>
      <c r="D628" s="1">
        <v>180</v>
      </c>
      <c r="E628" s="75">
        <v>2.5</v>
      </c>
      <c r="F628" s="73">
        <f t="shared" si="11"/>
        <v>450</v>
      </c>
      <c r="H628" s="26"/>
    </row>
    <row r="629" spans="1:8" ht="12.75">
      <c r="A629" s="7"/>
      <c r="B629" s="72" t="s">
        <v>27</v>
      </c>
      <c r="C629" s="3" t="s">
        <v>46</v>
      </c>
      <c r="D629" s="1">
        <v>30</v>
      </c>
      <c r="E629" s="75">
        <v>45</v>
      </c>
      <c r="F629" s="73">
        <f t="shared" si="11"/>
        <v>1350</v>
      </c>
      <c r="H629" s="26"/>
    </row>
    <row r="630" spans="1:8" ht="12.75">
      <c r="A630" s="7"/>
      <c r="B630" s="72" t="s">
        <v>28</v>
      </c>
      <c r="C630" s="3" t="s">
        <v>899</v>
      </c>
      <c r="D630" s="1">
        <v>60</v>
      </c>
      <c r="E630" s="75">
        <v>100</v>
      </c>
      <c r="F630" s="73">
        <f t="shared" si="11"/>
        <v>6000</v>
      </c>
      <c r="H630" s="26"/>
    </row>
    <row r="631" spans="1:8" ht="12.75">
      <c r="A631" s="7"/>
      <c r="B631" s="72" t="s">
        <v>61</v>
      </c>
      <c r="C631" s="3" t="s">
        <v>899</v>
      </c>
      <c r="D631" s="1">
        <v>1</v>
      </c>
      <c r="E631" s="75">
        <v>1581</v>
      </c>
      <c r="F631" s="73">
        <f t="shared" si="11"/>
        <v>1581</v>
      </c>
      <c r="H631" s="26"/>
    </row>
    <row r="632" spans="1:8" ht="12.75">
      <c r="A632" s="7"/>
      <c r="B632" s="72" t="s">
        <v>29</v>
      </c>
      <c r="C632" s="3" t="s">
        <v>595</v>
      </c>
      <c r="D632" s="1">
        <v>60</v>
      </c>
      <c r="E632" s="75">
        <v>9</v>
      </c>
      <c r="F632" s="73">
        <f t="shared" si="11"/>
        <v>540</v>
      </c>
      <c r="H632" s="26"/>
    </row>
    <row r="633" spans="1:8" ht="12.75">
      <c r="A633" s="7"/>
      <c r="B633" s="72" t="s">
        <v>30</v>
      </c>
      <c r="C633" s="3" t="s">
        <v>47</v>
      </c>
      <c r="D633" s="1">
        <v>30</v>
      </c>
      <c r="E633" s="75">
        <v>20</v>
      </c>
      <c r="F633" s="73">
        <f t="shared" si="11"/>
        <v>600</v>
      </c>
      <c r="H633" s="26"/>
    </row>
    <row r="634" spans="1:8" ht="12.75">
      <c r="A634" s="7"/>
      <c r="B634" s="72" t="s">
        <v>31</v>
      </c>
      <c r="C634" s="3" t="s">
        <v>47</v>
      </c>
      <c r="D634" s="1">
        <v>100</v>
      </c>
      <c r="E634" s="75">
        <v>3.5</v>
      </c>
      <c r="F634" s="73">
        <f t="shared" si="11"/>
        <v>350</v>
      </c>
      <c r="H634" s="26"/>
    </row>
    <row r="635" spans="1:8" ht="12.75">
      <c r="A635" s="7"/>
      <c r="B635" s="72" t="s">
        <v>53</v>
      </c>
      <c r="C635" s="3" t="s">
        <v>899</v>
      </c>
      <c r="D635" s="1">
        <v>5</v>
      </c>
      <c r="E635" s="75">
        <v>50</v>
      </c>
      <c r="F635" s="73">
        <f t="shared" si="11"/>
        <v>250</v>
      </c>
      <c r="H635" s="26"/>
    </row>
    <row r="636" spans="1:8" ht="12.75">
      <c r="A636" s="7"/>
      <c r="B636" s="72" t="s">
        <v>54</v>
      </c>
      <c r="C636" s="3" t="s">
        <v>899</v>
      </c>
      <c r="D636" s="1">
        <v>1</v>
      </c>
      <c r="E636" s="75">
        <v>1250</v>
      </c>
      <c r="F636" s="73">
        <f t="shared" si="11"/>
        <v>1250</v>
      </c>
      <c r="H636" s="26"/>
    </row>
    <row r="637" spans="1:8" ht="12.75">
      <c r="A637" s="7"/>
      <c r="B637" s="72" t="s">
        <v>55</v>
      </c>
      <c r="C637" s="3" t="s">
        <v>899</v>
      </c>
      <c r="D637" s="1">
        <v>1</v>
      </c>
      <c r="E637" s="75">
        <v>2500</v>
      </c>
      <c r="F637" s="73">
        <f t="shared" si="11"/>
        <v>2500</v>
      </c>
      <c r="H637" s="26"/>
    </row>
    <row r="638" spans="1:8" ht="12.75">
      <c r="A638" s="7"/>
      <c r="B638" s="72" t="s">
        <v>32</v>
      </c>
      <c r="C638" s="3" t="s">
        <v>899</v>
      </c>
      <c r="D638" s="1">
        <v>1</v>
      </c>
      <c r="E638" s="75">
        <v>2902.14</v>
      </c>
      <c r="F638" s="73">
        <f t="shared" si="11"/>
        <v>2902.14</v>
      </c>
      <c r="H638" s="26"/>
    </row>
    <row r="639" spans="1:8" ht="12.75">
      <c r="A639" s="7"/>
      <c r="B639" s="72" t="s">
        <v>33</v>
      </c>
      <c r="C639" s="3" t="s">
        <v>65</v>
      </c>
      <c r="D639" s="1">
        <v>20</v>
      </c>
      <c r="E639" s="75">
        <v>2.12</v>
      </c>
      <c r="F639" s="73">
        <f t="shared" si="11"/>
        <v>42.400000000000006</v>
      </c>
      <c r="H639" s="26"/>
    </row>
    <row r="640" spans="1:8" ht="12.75">
      <c r="A640" s="7"/>
      <c r="B640" s="72" t="s">
        <v>34</v>
      </c>
      <c r="C640" s="3" t="s">
        <v>899</v>
      </c>
      <c r="D640" s="1">
        <v>1</v>
      </c>
      <c r="E640" s="75">
        <v>3816.48</v>
      </c>
      <c r="F640" s="73">
        <f t="shared" si="11"/>
        <v>3816.48</v>
      </c>
      <c r="H640" s="26"/>
    </row>
    <row r="641" spans="1:8" ht="12.75">
      <c r="A641" s="7"/>
      <c r="B641" s="72" t="s">
        <v>45</v>
      </c>
      <c r="C641" s="3" t="s">
        <v>899</v>
      </c>
      <c r="D641" s="1">
        <v>1</v>
      </c>
      <c r="E641" s="75">
        <v>2902.14</v>
      </c>
      <c r="F641" s="73">
        <f t="shared" si="11"/>
        <v>2902.14</v>
      </c>
      <c r="H641" s="26"/>
    </row>
    <row r="642" spans="1:8" ht="12.75">
      <c r="A642" s="7"/>
      <c r="B642" s="72" t="s">
        <v>35</v>
      </c>
      <c r="C642" s="3" t="s">
        <v>65</v>
      </c>
      <c r="D642" s="1">
        <v>1</v>
      </c>
      <c r="E642" s="75">
        <v>253.44</v>
      </c>
      <c r="F642" s="73">
        <f t="shared" si="11"/>
        <v>253.44</v>
      </c>
      <c r="H642" s="26"/>
    </row>
    <row r="643" spans="1:8" ht="12.75">
      <c r="A643" s="7"/>
      <c r="B643" s="72" t="s">
        <v>56</v>
      </c>
      <c r="C643" s="3" t="s">
        <v>65</v>
      </c>
      <c r="D643" s="1">
        <v>200</v>
      </c>
      <c r="E643" s="75">
        <v>16</v>
      </c>
      <c r="F643" s="73">
        <f t="shared" si="11"/>
        <v>3200</v>
      </c>
      <c r="H643" s="26"/>
    </row>
    <row r="644" spans="1:8" ht="12.75">
      <c r="A644" s="7"/>
      <c r="B644" s="72" t="s">
        <v>36</v>
      </c>
      <c r="C644" s="3" t="s">
        <v>899</v>
      </c>
      <c r="D644" s="1">
        <v>1</v>
      </c>
      <c r="E644" s="75">
        <v>7000</v>
      </c>
      <c r="F644" s="73">
        <f t="shared" si="11"/>
        <v>7000</v>
      </c>
      <c r="H644" s="26"/>
    </row>
    <row r="645" spans="1:8" ht="12.75">
      <c r="A645" s="7"/>
      <c r="B645" s="72" t="s">
        <v>37</v>
      </c>
      <c r="C645" s="3" t="s">
        <v>65</v>
      </c>
      <c r="D645" s="1">
        <v>10</v>
      </c>
      <c r="E645" s="75">
        <v>10</v>
      </c>
      <c r="F645" s="73">
        <f t="shared" si="11"/>
        <v>100</v>
      </c>
      <c r="H645" s="26"/>
    </row>
    <row r="646" spans="1:8" ht="12.75">
      <c r="A646" s="7"/>
      <c r="B646" s="72" t="s">
        <v>38</v>
      </c>
      <c r="C646" s="3" t="s">
        <v>65</v>
      </c>
      <c r="D646" s="1">
        <v>2</v>
      </c>
      <c r="E646" s="75">
        <v>11</v>
      </c>
      <c r="F646" s="73">
        <f t="shared" si="11"/>
        <v>22</v>
      </c>
      <c r="H646" s="26"/>
    </row>
    <row r="647" spans="1:8" ht="12.75">
      <c r="A647" s="7"/>
      <c r="B647" s="72" t="s">
        <v>39</v>
      </c>
      <c r="C647" s="3" t="s">
        <v>65</v>
      </c>
      <c r="D647" s="1">
        <v>1</v>
      </c>
      <c r="E647" s="75">
        <v>55</v>
      </c>
      <c r="F647" s="73">
        <f t="shared" si="11"/>
        <v>55</v>
      </c>
      <c r="H647" s="26"/>
    </row>
    <row r="648" spans="1:8" ht="12.75">
      <c r="A648" s="7"/>
      <c r="B648" s="72" t="s">
        <v>40</v>
      </c>
      <c r="C648" s="3" t="s">
        <v>899</v>
      </c>
      <c r="D648" s="1">
        <v>1</v>
      </c>
      <c r="E648" s="75">
        <v>900</v>
      </c>
      <c r="F648" s="73">
        <f t="shared" si="11"/>
        <v>900</v>
      </c>
      <c r="H648" s="26"/>
    </row>
    <row r="649" spans="1:8" ht="12.75">
      <c r="A649" s="7"/>
      <c r="B649" s="72" t="s">
        <v>41</v>
      </c>
      <c r="C649" s="3" t="s">
        <v>65</v>
      </c>
      <c r="D649" s="1">
        <v>8</v>
      </c>
      <c r="E649" s="75">
        <v>38</v>
      </c>
      <c r="F649" s="73">
        <f t="shared" si="11"/>
        <v>304</v>
      </c>
      <c r="H649" s="26"/>
    </row>
    <row r="650" spans="1:8" ht="12.75">
      <c r="A650" s="7"/>
      <c r="B650" s="72" t="s">
        <v>62</v>
      </c>
      <c r="C650" s="3" t="s">
        <v>65</v>
      </c>
      <c r="D650" s="1">
        <v>3</v>
      </c>
      <c r="E650" s="75">
        <v>179</v>
      </c>
      <c r="F650" s="73">
        <f t="shared" si="11"/>
        <v>537</v>
      </c>
      <c r="H650" s="26"/>
    </row>
    <row r="651" spans="1:8" ht="12.75">
      <c r="A651" s="7"/>
      <c r="B651" s="72" t="s">
        <v>42</v>
      </c>
      <c r="C651" s="3" t="s">
        <v>47</v>
      </c>
      <c r="D651" s="1">
        <v>40</v>
      </c>
      <c r="E651" s="75">
        <v>12.5</v>
      </c>
      <c r="F651" s="73">
        <f t="shared" si="11"/>
        <v>500</v>
      </c>
      <c r="H651" s="26"/>
    </row>
    <row r="652" spans="1:8" ht="12.75">
      <c r="A652" s="7"/>
      <c r="B652" s="72" t="s">
        <v>43</v>
      </c>
      <c r="C652" s="3" t="s">
        <v>65</v>
      </c>
      <c r="D652" s="1">
        <v>3</v>
      </c>
      <c r="E652" s="75">
        <v>10</v>
      </c>
      <c r="F652" s="73">
        <f t="shared" si="11"/>
        <v>30</v>
      </c>
      <c r="H652" s="26"/>
    </row>
    <row r="653" spans="1:8" ht="12.75">
      <c r="A653" s="7"/>
      <c r="B653" s="72" t="s">
        <v>21</v>
      </c>
      <c r="C653" s="3" t="s">
        <v>65</v>
      </c>
      <c r="D653" s="1">
        <v>10</v>
      </c>
      <c r="E653" s="75">
        <v>5</v>
      </c>
      <c r="F653" s="73">
        <f t="shared" si="11"/>
        <v>50</v>
      </c>
      <c r="H653" s="26"/>
    </row>
    <row r="654" spans="1:8" ht="12.75">
      <c r="A654" s="7"/>
      <c r="B654" s="72" t="s">
        <v>63</v>
      </c>
      <c r="C654" s="3" t="s">
        <v>899</v>
      </c>
      <c r="D654" s="1">
        <v>1</v>
      </c>
      <c r="E654" s="75">
        <v>350</v>
      </c>
      <c r="F654" s="73">
        <f t="shared" si="11"/>
        <v>350</v>
      </c>
      <c r="H654" s="26"/>
    </row>
    <row r="655" spans="1:8" ht="12.75">
      <c r="A655" s="7"/>
      <c r="B655" s="72" t="s">
        <v>44</v>
      </c>
      <c r="C655" s="3" t="s">
        <v>65</v>
      </c>
      <c r="D655" s="1">
        <v>1</v>
      </c>
      <c r="E655" s="75">
        <v>22</v>
      </c>
      <c r="F655" s="73">
        <f t="shared" si="11"/>
        <v>22</v>
      </c>
      <c r="H655" s="26"/>
    </row>
    <row r="656" spans="1:8" ht="12.75">
      <c r="A656" s="7"/>
      <c r="B656" s="72" t="s">
        <v>48</v>
      </c>
      <c r="C656" s="3" t="s">
        <v>899</v>
      </c>
      <c r="D656" s="1">
        <v>2</v>
      </c>
      <c r="E656" s="75">
        <v>750</v>
      </c>
      <c r="F656" s="73">
        <f t="shared" si="11"/>
        <v>1500</v>
      </c>
      <c r="H656" s="26"/>
    </row>
    <row r="657" spans="1:8" ht="12.75">
      <c r="A657" s="7"/>
      <c r="B657" s="72" t="s">
        <v>22</v>
      </c>
      <c r="C657" s="3" t="s">
        <v>899</v>
      </c>
      <c r="D657" s="1">
        <v>1</v>
      </c>
      <c r="E657" s="75">
        <v>1173.96</v>
      </c>
      <c r="F657" s="73">
        <f t="shared" si="11"/>
        <v>1173.96</v>
      </c>
      <c r="H657" s="26"/>
    </row>
    <row r="658" spans="1:8" ht="12.75">
      <c r="A658" s="7"/>
      <c r="B658" s="72" t="s">
        <v>57</v>
      </c>
      <c r="C658" s="3" t="s">
        <v>899</v>
      </c>
      <c r="D658" s="1">
        <v>7</v>
      </c>
      <c r="E658" s="75">
        <v>293.49</v>
      </c>
      <c r="F658" s="73">
        <f t="shared" si="11"/>
        <v>2054.4300000000003</v>
      </c>
      <c r="H658" s="26"/>
    </row>
    <row r="659" spans="1:8" ht="12.75">
      <c r="A659" s="7"/>
      <c r="B659" s="72" t="s">
        <v>49</v>
      </c>
      <c r="C659" s="3" t="s">
        <v>899</v>
      </c>
      <c r="D659" s="1">
        <v>2</v>
      </c>
      <c r="E659" s="75">
        <v>1200</v>
      </c>
      <c r="F659" s="73">
        <f t="shared" si="11"/>
        <v>2400</v>
      </c>
      <c r="H659" s="26"/>
    </row>
    <row r="660" spans="1:8" ht="12.75">
      <c r="A660" s="7"/>
      <c r="B660" s="72" t="s">
        <v>58</v>
      </c>
      <c r="C660" s="3" t="s">
        <v>899</v>
      </c>
      <c r="D660" s="1">
        <v>2</v>
      </c>
      <c r="E660" s="75">
        <v>100</v>
      </c>
      <c r="F660" s="73">
        <f t="shared" si="11"/>
        <v>200</v>
      </c>
      <c r="H660" s="26"/>
    </row>
    <row r="661" spans="1:8" ht="12.75">
      <c r="A661" s="7"/>
      <c r="B661" s="72" t="s">
        <v>24</v>
      </c>
      <c r="C661" s="3" t="s">
        <v>899</v>
      </c>
      <c r="D661" s="1">
        <v>10</v>
      </c>
      <c r="E661" s="75">
        <v>150</v>
      </c>
      <c r="F661" s="73">
        <f t="shared" si="11"/>
        <v>1500</v>
      </c>
      <c r="H661" s="26"/>
    </row>
    <row r="662" spans="1:8" ht="12.75">
      <c r="A662" s="7"/>
      <c r="B662" s="72" t="s">
        <v>64</v>
      </c>
      <c r="C662" s="3" t="s">
        <v>899</v>
      </c>
      <c r="D662" s="1">
        <v>2</v>
      </c>
      <c r="E662" s="75">
        <v>500</v>
      </c>
      <c r="F662" s="73">
        <f t="shared" si="11"/>
        <v>1000</v>
      </c>
      <c r="H662" s="26"/>
    </row>
    <row r="663" spans="1:8" ht="12.75">
      <c r="A663" s="7"/>
      <c r="B663" s="72" t="s">
        <v>50</v>
      </c>
      <c r="C663" s="3" t="s">
        <v>899</v>
      </c>
      <c r="D663" s="1">
        <v>2</v>
      </c>
      <c r="E663" s="75">
        <v>700</v>
      </c>
      <c r="F663" s="73">
        <f t="shared" si="11"/>
        <v>1400</v>
      </c>
      <c r="H663" s="26"/>
    </row>
    <row r="664" spans="1:8" ht="12.75">
      <c r="A664" s="7"/>
      <c r="B664" s="72" t="s">
        <v>25</v>
      </c>
      <c r="C664" s="3" t="s">
        <v>899</v>
      </c>
      <c r="D664" s="1">
        <v>2</v>
      </c>
      <c r="E664" s="75">
        <v>980</v>
      </c>
      <c r="F664" s="73">
        <f t="shared" si="11"/>
        <v>1960</v>
      </c>
      <c r="H664" s="26"/>
    </row>
    <row r="665" spans="1:8" ht="12.75">
      <c r="A665" s="7"/>
      <c r="B665" s="72" t="s">
        <v>51</v>
      </c>
      <c r="C665" s="3" t="s">
        <v>65</v>
      </c>
      <c r="D665" s="1">
        <v>5</v>
      </c>
      <c r="E665" s="75">
        <v>30</v>
      </c>
      <c r="F665" s="73">
        <f t="shared" si="11"/>
        <v>150</v>
      </c>
      <c r="H665" s="26"/>
    </row>
    <row r="666" spans="1:6" ht="30" customHeight="1">
      <c r="A666" s="78"/>
      <c r="B666" s="79" t="s">
        <v>916</v>
      </c>
      <c r="C666" s="95">
        <f>SUM(F587:F665)</f>
        <v>280283.53</v>
      </c>
      <c r="D666" s="96"/>
      <c r="E666" s="96"/>
      <c r="F666" s="97"/>
    </row>
    <row r="667" spans="1:6" ht="30" customHeight="1">
      <c r="A667" s="80"/>
      <c r="B667" s="81" t="s">
        <v>911</v>
      </c>
      <c r="F667" s="27">
        <v>0</v>
      </c>
    </row>
    <row r="668" spans="1:6" ht="30" customHeight="1">
      <c r="A668" s="80"/>
      <c r="B668" s="81" t="s">
        <v>912</v>
      </c>
      <c r="F668" s="27">
        <f>C586</f>
        <v>0</v>
      </c>
    </row>
    <row r="669" spans="1:6" ht="30" customHeight="1">
      <c r="A669" s="80"/>
      <c r="B669" s="81" t="s">
        <v>913</v>
      </c>
      <c r="F669" s="27">
        <f>F667+F668</f>
        <v>0</v>
      </c>
    </row>
    <row r="670" spans="1:6" ht="30" customHeight="1">
      <c r="A670" s="80"/>
      <c r="B670" s="81" t="s">
        <v>914</v>
      </c>
      <c r="F670" s="27">
        <f>C666</f>
        <v>280283.53</v>
      </c>
    </row>
    <row r="671" spans="1:6" ht="30" customHeight="1">
      <c r="A671" s="82"/>
      <c r="B671" s="83" t="s">
        <v>915</v>
      </c>
      <c r="C671" s="84"/>
      <c r="D671" s="85"/>
      <c r="E671" s="86"/>
      <c r="F671" s="87">
        <f>F669+F670</f>
        <v>280283.53</v>
      </c>
    </row>
    <row r="672" spans="1:2" ht="12.75">
      <c r="A672" s="88"/>
      <c r="B672" s="21"/>
    </row>
    <row r="673" spans="1:2" ht="12.75">
      <c r="A673" s="88"/>
      <c r="B673" s="89" t="s">
        <v>16</v>
      </c>
    </row>
    <row r="674" spans="1:2" ht="12.75">
      <c r="A674" s="88"/>
      <c r="B674" s="90"/>
    </row>
    <row r="675" spans="1:2" ht="12.75">
      <c r="A675" s="88"/>
      <c r="B675" s="22" t="s">
        <v>17</v>
      </c>
    </row>
    <row r="676" spans="1:2" ht="12.75">
      <c r="A676" s="88"/>
      <c r="B676" s="21"/>
    </row>
    <row r="677" spans="1:2" ht="12.75">
      <c r="A677" s="88"/>
      <c r="B677" s="21"/>
    </row>
    <row r="678" spans="1:2" ht="12.75">
      <c r="A678" s="88"/>
      <c r="B678" s="22" t="s">
        <v>18</v>
      </c>
    </row>
    <row r="679" spans="1:2" ht="12.75">
      <c r="A679" s="88"/>
      <c r="B679" s="21"/>
    </row>
    <row r="680" spans="1:2" ht="12.75">
      <c r="A680" s="88"/>
      <c r="B680" s="21"/>
    </row>
    <row r="681" spans="1:2" ht="12.75">
      <c r="A681" s="88"/>
      <c r="B681" s="22" t="s">
        <v>19</v>
      </c>
    </row>
    <row r="682" spans="1:2" ht="12.75">
      <c r="A682" s="88"/>
      <c r="B682" s="21"/>
    </row>
    <row r="683" spans="1:2" ht="12.75">
      <c r="A683" s="88"/>
      <c r="B683" s="21"/>
    </row>
    <row r="684" spans="1:2" ht="12.75">
      <c r="A684" s="88"/>
      <c r="B684" s="22" t="s">
        <v>19</v>
      </c>
    </row>
    <row r="685" spans="1:2" ht="12.75">
      <c r="A685" s="88"/>
      <c r="B685" s="21"/>
    </row>
    <row r="686" spans="1:2" ht="12.75">
      <c r="A686" s="88"/>
      <c r="B686" s="21"/>
    </row>
    <row r="687" spans="1:2" ht="12.75">
      <c r="A687" s="88"/>
      <c r="B687" s="22" t="s">
        <v>19</v>
      </c>
    </row>
    <row r="688" spans="1:2" ht="12.75">
      <c r="A688" s="88"/>
      <c r="B688" s="21"/>
    </row>
    <row r="689" spans="1:2" ht="12.75">
      <c r="A689" s="88"/>
      <c r="B689" s="21"/>
    </row>
    <row r="690" spans="1:2" ht="12.75">
      <c r="A690" s="88"/>
      <c r="B690" s="22" t="s">
        <v>20</v>
      </c>
    </row>
    <row r="691" spans="1:2" ht="12.75">
      <c r="A691" s="88"/>
      <c r="B691" s="21"/>
    </row>
    <row r="692" spans="1:2" ht="12.75">
      <c r="A692" s="88"/>
      <c r="B692" s="21"/>
    </row>
    <row r="693" spans="1:2" ht="12.75">
      <c r="A693" s="88"/>
      <c r="B693" s="22" t="s">
        <v>20</v>
      </c>
    </row>
    <row r="694" ht="12.75">
      <c r="B694" s="21"/>
    </row>
  </sheetData>
  <sheetProtection password="EACF" sheet="1" objects="1" scenarios="1" selectLockedCells="1"/>
  <mergeCells count="10">
    <mergeCell ref="C586:F586"/>
    <mergeCell ref="C666:F666"/>
    <mergeCell ref="A3:F3"/>
    <mergeCell ref="A4:F4"/>
    <mergeCell ref="A5:F5"/>
    <mergeCell ref="E11:E12"/>
    <mergeCell ref="A11:A12"/>
    <mergeCell ref="B11:B12"/>
    <mergeCell ref="C11:C12"/>
    <mergeCell ref="D11:D12"/>
  </mergeCells>
  <printOptions/>
  <pageMargins left="0.75" right="0.75" top="1" bottom="1" header="0.4921259845" footer="0.4921259845"/>
  <pageSetup horizontalDpi="600" verticalDpi="600" orientation="portrait" paperSize="9" scale="56" r:id="rId1"/>
  <rowBreaks count="1" manualBreakCount="1">
    <brk id="5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Thermostudio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</dc:creator>
  <cp:keywords/>
  <dc:description/>
  <cp:lastModifiedBy>fabio.merolla</cp:lastModifiedBy>
  <cp:lastPrinted>2012-04-23T17:13:07Z</cp:lastPrinted>
  <dcterms:created xsi:type="dcterms:W3CDTF">2011-12-16T13:47:49Z</dcterms:created>
  <dcterms:modified xsi:type="dcterms:W3CDTF">2013-03-19T16:15:36Z</dcterms:modified>
  <cp:category/>
  <cp:version/>
  <cp:contentType/>
  <cp:contentStatus/>
</cp:coreProperties>
</file>