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90" yWindow="65311" windowWidth="25440" windowHeight="13275" activeTab="0"/>
  </bookViews>
  <sheets>
    <sheet name="Los 1_Lotto 1" sheetId="1" r:id="rId1"/>
    <sheet name="Tabelle1" sheetId="2" r:id="rId2"/>
  </sheets>
  <definedNames>
    <definedName name="Testo102" localSheetId="0">'Los 1_Lotto 1'!$F$207</definedName>
    <definedName name="Testo103" localSheetId="0">'Los 1_Lotto 1'!$F$208</definedName>
    <definedName name="Testo72" localSheetId="0">'Los 1_Lotto 1'!$D$206</definedName>
    <definedName name="Testo74" localSheetId="0">'Los 1_Lotto 1'!$F$206</definedName>
    <definedName name="Testo76" localSheetId="0">'Los 1_Lotto 1'!$B$206</definedName>
    <definedName name="Testo77" localSheetId="0">'Los 1_Lotto 1'!$C$206</definedName>
    <definedName name="Testo92" localSheetId="0">'Los 1_Lotto 1'!$B$207</definedName>
    <definedName name="Testo93" localSheetId="0">'Los 1_Lotto 1'!$B$208</definedName>
    <definedName name="Testo94" localSheetId="0">'Los 1_Lotto 1'!$C$207</definedName>
    <definedName name="Testo95" localSheetId="0">'Los 1_Lotto 1'!$C$208</definedName>
    <definedName name="Testo96" localSheetId="0">'Los 1_Lotto 1'!$D$207</definedName>
    <definedName name="Testo97" localSheetId="0">'Los 1_Lotto 1'!$D$208</definedName>
  </definedNames>
  <calcPr fullCalcOnLoad="1"/>
</workbook>
</file>

<file path=xl/sharedStrings.xml><?xml version="1.0" encoding="utf-8"?>
<sst xmlns="http://schemas.openxmlformats.org/spreadsheetml/2006/main" count="395" uniqueCount="234">
  <si>
    <t>Bollo valido 
Gültige Stempelmarke
(€ 16,00)</t>
  </si>
  <si>
    <t xml:space="preserve">
____/____/_______</t>
  </si>
  <si>
    <t xml:space="preserve">
________________</t>
  </si>
  <si>
    <t>Land
Stato</t>
  </si>
  <si>
    <t xml:space="preserve">Anschrift 
Indirizzo </t>
  </si>
  <si>
    <t>als (Inhaber oder bevollmächtigter Vertreter)
in qualità di (titolare o rappresentante legale)</t>
  </si>
  <si>
    <t>des Unternehmens
dell’impresa</t>
  </si>
  <si>
    <t>1) Mandatar der/des sich gebildeten Bietergemeinschaft/Konsortiums 
1) quale mandataria (capogruppo) della costituenda RTI/Consorzio</t>
  </si>
  <si>
    <t xml:space="preserve">
_________________________________________________________</t>
  </si>
  <si>
    <t xml:space="preserve">der/die Unterfertigte 
il/la sottoscritto/a </t>
  </si>
  <si>
    <t>mit Rechtssitz in 
con sede legale a </t>
  </si>
  <si>
    <t>Mehrwertsteuernummer
Partita IVA</t>
  </si>
  <si>
    <t>Telefonnummer und Fax
Numero telefono e Fax</t>
  </si>
  <si>
    <t>2) teilnehmendes Unternehmen der/des sich gebildeten Bietergemeinschaft/Konsortiums 
2) quale mandante della costituenda RTI/Consorzio</t>
  </si>
  <si>
    <t>Sollte die Anzahl der Unternehmen höher sein als drei, ist diese Seite für die erforderliche Anzahl wiederholt zu verwenden.
In caso di numero imprese da elencare superiore a tre, replicare questa pagina per il numero di volte necessario.</t>
  </si>
  <si>
    <t>Beschreibung
Descrizione</t>
  </si>
  <si>
    <t>gebotener Gesamtpreis (ohne MwSt.)
Prezzo totale offerto (senza IVA)</t>
  </si>
  <si>
    <t xml:space="preserve">
___________________________________________________</t>
  </si>
  <si>
    <t xml:space="preserve">Wirtschaftsteilnehmer 
Operatore </t>
  </si>
  <si>
    <t xml:space="preserve">Betrag (oder %) 
Importo (o percentuale %) </t>
  </si>
  <si>
    <t>Betrag der Ausschreibung inklusive Kosten zur Beseitigung von Interferenzen und Personalkosten in Euro</t>
  </si>
  <si>
    <t xml:space="preserve">Betrag der Kosten für die Beseitigung von Interferenzen in Euro </t>
  </si>
  <si>
    <t>Angebot / Offerta</t>
  </si>
  <si>
    <t>Angebotsformular / Modulo d’offerta</t>
  </si>
  <si>
    <t>mit Rechtssitz in der Gemeinde 
con sede legale a </t>
  </si>
  <si>
    <t>Menge
Quantità</t>
  </si>
  <si>
    <t>wohnhaft in der Gemeinde und Postleitzahl
residente nel comune di e CAP</t>
  </si>
  <si>
    <t>geboren in am
nato/a il a</t>
  </si>
  <si>
    <t>Bei Bietergemeinschaft oder noch nicht gegründeten Unternehmenskonsortien hinzufügen:
In caso di associazione temporanea di imprese o consorzi non ancora costituiti aggiungere:</t>
  </si>
  <si>
    <t>E-Mail-Adresse
Indirizzo e-mail</t>
  </si>
  <si>
    <t>Maßeinheit
Unità di misura</t>
  </si>
  <si>
    <t>l/m²/Stück/cadauno ecc.</t>
  </si>
  <si>
    <t xml:space="preserve">
_____________________________________________________________________________________</t>
  </si>
  <si>
    <t xml:space="preserve"> 
___________________________________________________________</t>
  </si>
  <si>
    <t xml:space="preserve">
_________________________________________________________________________________</t>
  </si>
  <si>
    <t xml:space="preserve">Ausschreibungscode / Codice GARA AOV/SUA-SF       </t>
  </si>
  <si>
    <t xml:space="preserve"> 
_______________________________________________________</t>
  </si>
  <si>
    <t>Importo in euro a base d'asta compreso di costi da interferenza e oneri per personale</t>
  </si>
  <si>
    <t>Importo in euro costi da interferenza</t>
  </si>
  <si>
    <t>Betrag der Ausschreibung ohne Kosten zur Beseitigung von Interferenzen in Euro</t>
  </si>
  <si>
    <t>Importo in euro a base d'asta senza costi da interferenza</t>
  </si>
  <si>
    <t>Code / codice CIG</t>
  </si>
  <si>
    <t>AUTONOME PROVINZ BOZEN - SÜDTIROL
Agentur für die Verfahren und die Aufsicht im Bereich öffentliche Bau-, Dienstleistungs- und Lieferaufträge
EVS DL - Einheitliche Vergabestelle Dienstleistungen und Lieferungen</t>
  </si>
  <si>
    <t>PROVINCIA AUTONOMA DI BOLZANO - ALTO ADIGE
Agenzia per i procedimenti e la vigilanza in materia di contratti pubblici di lavori, servizi e forniture
SUA SF - Stazione Unica Appaltante Servizi e Forniture</t>
  </si>
  <si>
    <t>Code / Codice CUP</t>
  </si>
  <si>
    <t>Armadio a giorno vano pulizia  l/p/h: mm 1000 x 250 x 1800</t>
  </si>
  <si>
    <t>01</t>
  </si>
  <si>
    <t>Arredamento Servizi Sociali di soccorso</t>
  </si>
  <si>
    <t>01.01</t>
  </si>
  <si>
    <t>Arredamento mobili</t>
  </si>
  <si>
    <t>01.01.01</t>
  </si>
  <si>
    <t>Laboratori</t>
  </si>
  <si>
    <t>01.01.01.02.a</t>
  </si>
  <si>
    <t>ripiani per vano pulizia</t>
  </si>
  <si>
    <t>01.01.01.02.b</t>
  </si>
  <si>
    <t>01.01.02</t>
  </si>
  <si>
    <t>Uffici</t>
  </si>
  <si>
    <t>pezzi</t>
  </si>
  <si>
    <t>01.01.02.05.a</t>
  </si>
  <si>
    <t>01.01.02.06.a</t>
  </si>
  <si>
    <t>01.01.02.06.b</t>
  </si>
  <si>
    <t>01.01.02.06.c</t>
  </si>
  <si>
    <t>Armadio composto l/p/h: mm 2000 x 445 x 870</t>
  </si>
  <si>
    <t>Armadio materiale l/p/h: mm 900 x 600 x 2345</t>
  </si>
  <si>
    <t>Armadio materiale l/p/h: mm 1200 x 445 x 1220</t>
  </si>
  <si>
    <t>Armadio materiale l/p/h: mm 800 x 445 x 1220</t>
  </si>
  <si>
    <t>01.01.02.06.d</t>
  </si>
  <si>
    <t>01.01.02.07</t>
  </si>
  <si>
    <t>01.01.02.09</t>
  </si>
  <si>
    <t>01.01.03</t>
  </si>
  <si>
    <t>01.01.03.01.a</t>
  </si>
  <si>
    <t>01.01.03.01.b</t>
  </si>
  <si>
    <t>01.01.03.01.c</t>
  </si>
  <si>
    <t>01.01.03.02</t>
  </si>
  <si>
    <t>01.01.03.03</t>
  </si>
  <si>
    <t>01.01.03.03.a</t>
  </si>
  <si>
    <t>01.01.03.04</t>
  </si>
  <si>
    <t>01.01.03.05</t>
  </si>
  <si>
    <t>01.01.03.06.a</t>
  </si>
  <si>
    <t>01.01.03.06.b</t>
  </si>
  <si>
    <t>01.01.03.07.a</t>
  </si>
  <si>
    <t>01.01.03.07.b</t>
  </si>
  <si>
    <t>01.01.03.08.a</t>
  </si>
  <si>
    <t>01.01.03.09</t>
  </si>
  <si>
    <t>01.01.03.12</t>
  </si>
  <si>
    <t>01.01.03.13</t>
  </si>
  <si>
    <t>01.01.03.14</t>
  </si>
  <si>
    <t>01.01.04</t>
  </si>
  <si>
    <t>01.01.04.03.a</t>
  </si>
  <si>
    <t>01.01.04.04</t>
  </si>
  <si>
    <t>01.01.04.05.b</t>
  </si>
  <si>
    <t>01.01.04.05.c</t>
  </si>
  <si>
    <t>01.01.05</t>
  </si>
  <si>
    <t>01.01.05.01</t>
  </si>
  <si>
    <t>01.01.05.02</t>
  </si>
  <si>
    <t>01.01.05.03</t>
  </si>
  <si>
    <t>01.01.05.04</t>
  </si>
  <si>
    <t>01.01.05.05</t>
  </si>
  <si>
    <t>01.01.05.06</t>
  </si>
  <si>
    <t>01.01.05.07</t>
  </si>
  <si>
    <t>01.01.06</t>
  </si>
  <si>
    <t>01.01.06.01</t>
  </si>
  <si>
    <t>01.01.06.02.a</t>
  </si>
  <si>
    <t>01.01.06.02.b</t>
  </si>
  <si>
    <t>01.01.06.02.c</t>
  </si>
  <si>
    <t>01.01.06.03.a</t>
  </si>
  <si>
    <t>01.01.06.03.b</t>
  </si>
  <si>
    <t>01.01.08</t>
  </si>
  <si>
    <t>01.01.08.01</t>
  </si>
  <si>
    <t>01.01.08.02</t>
  </si>
  <si>
    <t>01.01.08.03</t>
  </si>
  <si>
    <t>01.01.08.04</t>
  </si>
  <si>
    <t>01.01.08.05</t>
  </si>
  <si>
    <t>Armadio materiale l/p/h: mm 1200 x 445 x 2345</t>
  </si>
  <si>
    <t>Cassaforte</t>
  </si>
  <si>
    <t>Bancone</t>
  </si>
  <si>
    <t>Vani di soggiorno</t>
  </si>
  <si>
    <t>Divano a 4 posti</t>
  </si>
  <si>
    <t>Divano a 2 posti</t>
  </si>
  <si>
    <t>Divano a 4 posti rotondo</t>
  </si>
  <si>
    <t>Poltrona</t>
  </si>
  <si>
    <t>Tavolino basso</t>
  </si>
  <si>
    <t>Tavolino basso grande</t>
  </si>
  <si>
    <t>Colonna di presentazione</t>
  </si>
  <si>
    <t>Tavolo quadrato</t>
  </si>
  <si>
    <t>Tavolo rettangolare l/p: mm 1600 x 1000</t>
  </si>
  <si>
    <t>Tavolo rettangolare l/p: mm 1400 x 800</t>
  </si>
  <si>
    <t>Armadio materiale l/p/h: mm 1000 x 445 x 2345</t>
  </si>
  <si>
    <t>Armadio basso composto l/p/h: mm 2000 x 445 x 480</t>
  </si>
  <si>
    <t>Sedia impilabile - Sedile e schienale in legno</t>
  </si>
  <si>
    <t>Cucina componibile l = ca. 4,40 m</t>
  </si>
  <si>
    <t>Posacenere da pavimento per esterno</t>
  </si>
  <si>
    <t>Panca mobile</t>
  </si>
  <si>
    <t>Depositi e vani accessori</t>
  </si>
  <si>
    <t>Armadio a giorno l/p/h: mm 1200 x 450 x 1970</t>
  </si>
  <si>
    <t>Armadio per sussudi di pulizia</t>
  </si>
  <si>
    <t>Lavatrice centrifugante (industriale)</t>
  </si>
  <si>
    <t>Asciugatrice (industriale) - libero posizionamento</t>
  </si>
  <si>
    <t>stanze da letto</t>
  </si>
  <si>
    <t>Letto con matterassino e cuscino</t>
  </si>
  <si>
    <t>Comodino</t>
  </si>
  <si>
    <t>Armadio</t>
  </si>
  <si>
    <t>Guardaroba per stanza a 3 letti</t>
  </si>
  <si>
    <t>Guardaroba per stanza a 2 letti</t>
  </si>
  <si>
    <t>Scarpiera aperta ( 3 scomparti)</t>
  </si>
  <si>
    <t>Scarpiera aperta ( 2 scomparti)</t>
  </si>
  <si>
    <t>Spogliatoi</t>
  </si>
  <si>
    <t>Armadietti guardaroba</t>
  </si>
  <si>
    <t>Panca guardaroba mobile l/p/h: mm 3000 x 353 x 420</t>
  </si>
  <si>
    <t>Panca guardaroba mobile l/p/h: mm 4920 x 353 x 420</t>
  </si>
  <si>
    <t>Panca guardaroba mobile l/p/h: mm 5420 x 353 x 420</t>
  </si>
  <si>
    <t>Armadio materiale l/p/h: mm 1000 x 445 x 1970</t>
  </si>
  <si>
    <t>Armadio materiale l/p/h: mm 1200 x 445 x 1970</t>
  </si>
  <si>
    <t>Targhe murali</t>
  </si>
  <si>
    <t>Targa murale per locali</t>
  </si>
  <si>
    <t>Targa murale per piano</t>
  </si>
  <si>
    <t>Targa a soffitto bifacciale</t>
  </si>
  <si>
    <t>Targa murale</t>
  </si>
  <si>
    <t>Targa murale per piano di evacuazione</t>
  </si>
  <si>
    <t>Einrichtung Landesrettungsdienste</t>
  </si>
  <si>
    <t>Einrichtung Möbel</t>
  </si>
  <si>
    <t>Arbeitsräume</t>
  </si>
  <si>
    <t>Regal für Putzraum B/T/H: 600 x 250 x 1800 mm</t>
  </si>
  <si>
    <t>Regal für Putzraum  B/T/H: 1000 x 250 x 1800 mm</t>
  </si>
  <si>
    <t>Büros</t>
  </si>
  <si>
    <t>Büroschrank B/T/H: 2000 x 445 x 870 mm</t>
  </si>
  <si>
    <t>Materialschrank B/T/H: 900 x 600 x 2345 mm</t>
  </si>
  <si>
    <t>Materialschrank B/T/H: 1200 x 445 x 1220 mm</t>
  </si>
  <si>
    <t>Materialschrank B/T/H: 800 x 445 x 1220 mm</t>
  </si>
  <si>
    <t>Materialschrank B/T/H: 1200 x 445 x 2345 mm</t>
  </si>
  <si>
    <t>Tresor</t>
  </si>
  <si>
    <t>Tresen</t>
  </si>
  <si>
    <t>Aufenthaltsräume</t>
  </si>
  <si>
    <t>Sitzsofa 4-Sitzer</t>
  </si>
  <si>
    <t>Sitzsofa 2-Sitzer</t>
  </si>
  <si>
    <t>Sitzsofa 4-Sitzer rund</t>
  </si>
  <si>
    <t>Sessel</t>
  </si>
  <si>
    <t>Beistelltisch</t>
  </si>
  <si>
    <t>Beistelltisch groß</t>
  </si>
  <si>
    <t>Präsentationssäule</t>
  </si>
  <si>
    <t>Quadrattisch</t>
  </si>
  <si>
    <t>Rechtecktisch B/T: 1600 x 1000 mm</t>
  </si>
  <si>
    <t>Materialschrank B/T/H: 1000 x 445 x 2345 mm</t>
  </si>
  <si>
    <t>Niederschrank B/T/H: 2000 x 445 x 480 mm</t>
  </si>
  <si>
    <t>Stuhl stapelbar - Sitz- und Lehne als Holzschale</t>
  </si>
  <si>
    <t>Küchenzeile L = ca. 4,40m</t>
  </si>
  <si>
    <t>Standaschenbecher für außen</t>
  </si>
  <si>
    <t>Sitzbank freistehend</t>
  </si>
  <si>
    <t>Lager und Nebenräume</t>
  </si>
  <si>
    <t>Regalschrank  B/T/H: 1200 x 450 x 1970 mm</t>
  </si>
  <si>
    <t>Raumpflege-Geräteschrank</t>
  </si>
  <si>
    <t>Waschschleudermaschine (Industrie)</t>
  </si>
  <si>
    <t>Wäschetrockner (Industrie) freistehend</t>
  </si>
  <si>
    <t>Schlafzimmer</t>
  </si>
  <si>
    <t>Bett mit Matratze und Kopfkissen</t>
  </si>
  <si>
    <t>Nachtschrank</t>
  </si>
  <si>
    <t>Kleiderschrank</t>
  </si>
  <si>
    <t>Garderobenpaneel für 3-Bett-Zimmer</t>
  </si>
  <si>
    <t>Garderobenpaneel für 2-Bett-Zimmer</t>
  </si>
  <si>
    <t>Schuhablage offen (3 Flächen)</t>
  </si>
  <si>
    <t>Schuhablage offen (2 Fächer)</t>
  </si>
  <si>
    <t>Umkleiden</t>
  </si>
  <si>
    <t>Garderobenschränke</t>
  </si>
  <si>
    <t>Sitz- und Garderobenbank freistehend B/T/H: 3000 x 353 x 420 mm</t>
  </si>
  <si>
    <t>Sitz- und Garderobenbank freistehend B/T/H: 4920 x 353 x 420 mm</t>
  </si>
  <si>
    <t>Sitz- und Garderobenbank freistehend B/T/H: 5420 x 353 x 420 mm</t>
  </si>
  <si>
    <t>Materialschrank B/T/H: 1000 x 445 x 1970 mm</t>
  </si>
  <si>
    <t>Materialschrank B/T/H: 1200 x 445 x 1970 mm</t>
  </si>
  <si>
    <t>Beschilderung</t>
  </si>
  <si>
    <t>Tür-Beschilderung für Räume</t>
  </si>
  <si>
    <t>Stock Beschilderung</t>
  </si>
  <si>
    <t>Hängeschild zweiseitig</t>
  </si>
  <si>
    <t>Wandbeschilderung</t>
  </si>
  <si>
    <t>Wandbeschilderung für Evakuierungsplan</t>
  </si>
  <si>
    <t>gebotener Betrag ohne Sicherheitsspesen / importo offerto al netto degli oneri per la sicurezza</t>
  </si>
  <si>
    <t>Kosten zur Beseitigung von Interferenzen / costi da interferenza</t>
  </si>
  <si>
    <t>gebotener Gesamtbetrag / importo offerto complessivo</t>
  </si>
  <si>
    <r>
      <t>% Abschlag / ribasso</t>
    </r>
    <r>
      <rPr>
        <i/>
        <sz val="8"/>
        <rFont val="Arial"/>
        <family val="2"/>
      </rPr>
      <t xml:space="preserve"> (die nebst eingefügte Formel funktioniert bei Einheitspreisen nicht / la formula inserita non funziona in caso di prezzi unitari)</t>
    </r>
  </si>
  <si>
    <t>Unter sonstigem Ausschluss Angabe der Sicherheitskosten, die im Zusammenhang mit der Ausführung dieser Ausschreibung stehen und von der Firma getragen werden in Euro (rein beispielsweise: Kosten, die für die Bildung und Schulung der Arbeiter, die für Tätigkeiten von Seiten der Firma für den Schutz der Gesundheit und der Sicherheit am Arbeitsplatz und die im Zusammenhang mit dieser Ausschreibung stehen)</t>
  </si>
  <si>
    <t>__,__ €</t>
  </si>
  <si>
    <t>Indicare, a pena di esclusione, i oneri per la sicurezza aziendali adottati per lo svolgimento dell’attività riguardanti la gara in oggetto in euro (a mero titolo esemplificativo: costi collegati alla formazione e all’addestramento dei lavoratori, alle attività gestionali poste in essere dall’azienda per la tutela della salute e la sicurezza sul luogo di lavoro)</t>
  </si>
  <si>
    <t>Bei bereits gegründeten oder noch zu gründenden Unternehmenskonsortien oder Bietergemeinschaften hinzufügen:
Nel caso di imprese riunite o consorziate costituite o da costituire aggiungere:</t>
  </si>
  <si>
    <r>
      <t>Er erklärt, dass die einzelnen Wirtschaftsteilnehmer nach GvD Nr. 50/2016, Artikel 48, Absatz 4 den jeweils folgenden Anteil an der</t>
    </r>
    <r>
      <rPr>
        <sz val="10"/>
        <color indexed="10"/>
        <rFont val="Arial"/>
        <family val="2"/>
      </rPr>
      <t xml:space="preserve"> </t>
    </r>
    <r>
      <rPr>
        <sz val="10"/>
        <rFont val="Arial"/>
        <family val="2"/>
      </rPr>
      <t>Lieferung ausführen werden:
Dichiara che le parti della fornitura che saranno eseguite dai singoli operatori (ex art. 48 c. 4 del D.Lgs 50/2016) sono quelle sotto riportate, nella misura a fianco di ciascuna indicata:</t>
    </r>
  </si>
  <si>
    <t>Beschreibung des Anteils an der Lieferung:
Descrizione della parte della fornitura:</t>
  </si>
  <si>
    <t>Beschreibung des Anteils an der Lieferung: 
Descrizione della parte della fornitura:</t>
  </si>
  <si>
    <t xml:space="preserve">Beschreibung des Anteils an der Lieferung:
Descrizione della parte della fornitura: </t>
  </si>
  <si>
    <t>057/2016</t>
  </si>
  <si>
    <t>B29H07000220003</t>
  </si>
  <si>
    <t>Man weist darauf hin, dass unter sonstigem Ausschluss ein Abschlag geboten werden muss.</t>
  </si>
  <si>
    <r>
      <t>Si avvisa che a pena di esclusione va offerto un</t>
    </r>
    <r>
      <rPr>
        <b/>
        <sz val="10"/>
        <color indexed="10"/>
        <rFont val="Arial"/>
        <family val="2"/>
      </rPr>
      <t xml:space="preserve"> </t>
    </r>
    <r>
      <rPr>
        <b/>
        <sz val="10"/>
        <rFont val="Arial"/>
        <family val="2"/>
      </rPr>
      <t>ribasso rispetto alla base d'asta.</t>
    </r>
  </si>
  <si>
    <t>Lieferung
Fornitura</t>
  </si>
  <si>
    <r>
      <t>Einheitspreis Ausschreibung (ohne MwSt.)
Prezzo unitario a base d'asta  (senza IVA)</t>
    </r>
    <r>
      <rPr>
        <i/>
        <sz val="8"/>
        <rFont val="Arial"/>
        <family val="2"/>
      </rPr>
      <t>*da compilare dalla SA</t>
    </r>
  </si>
  <si>
    <r>
      <t>gebotener Einheitspreis (ohne MwSt.)
Prezzo unitario offerto (senza IVA)*</t>
    </r>
    <r>
      <rPr>
        <i/>
        <sz val="8"/>
        <rFont val="Arial"/>
        <family val="2"/>
      </rPr>
      <t>solo per gare con prezzi unitari altrimenti cancellare</t>
    </r>
  </si>
  <si>
    <t>Stück</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</si>
</sst>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_ ;\-#,##0.00\ "/>
  </numFmts>
  <fonts count="37">
    <font>
      <sz val="10"/>
      <name val="Arial"/>
      <family val="0"/>
    </font>
    <font>
      <sz val="11"/>
      <color indexed="8"/>
      <name val="Calibri"/>
      <family val="2"/>
    </font>
    <font>
      <sz val="8"/>
      <name val="Arial"/>
      <family val="0"/>
    </font>
    <font>
      <b/>
      <sz val="14"/>
      <name val="Arial"/>
      <family val="2"/>
    </font>
    <font>
      <b/>
      <sz val="9"/>
      <name val="Arial"/>
      <family val="2"/>
    </font>
    <font>
      <sz val="9"/>
      <name val="Arial"/>
      <family val="2"/>
    </font>
    <font>
      <b/>
      <sz val="10"/>
      <name val="Arial"/>
      <family val="2"/>
    </font>
    <font>
      <b/>
      <sz val="10"/>
      <color indexed="10"/>
      <name val="Arial"/>
      <family val="2"/>
    </font>
    <font>
      <vertAlign val="superscript"/>
      <sz val="12"/>
      <name val="Arial"/>
      <family val="2"/>
    </font>
    <font>
      <vertAlign val="superscript"/>
      <sz val="16"/>
      <name val="Arial"/>
      <family val="2"/>
    </font>
    <font>
      <b/>
      <sz val="8"/>
      <name val="Arial"/>
      <family val="2"/>
    </font>
    <font>
      <i/>
      <sz val="8"/>
      <name val="Arial"/>
      <family val="2"/>
    </font>
    <font>
      <sz val="8"/>
      <color indexed="10"/>
      <name val="Arial"/>
      <family val="2"/>
    </font>
    <font>
      <i/>
      <sz val="8"/>
      <color indexed="10"/>
      <name val="Arial"/>
      <family val="2"/>
    </font>
    <font>
      <sz val="12"/>
      <name val="Arial"/>
      <family val="2"/>
    </font>
    <font>
      <sz val="10"/>
      <color indexed="10"/>
      <name val="Arial"/>
      <family val="2"/>
    </font>
    <font>
      <i/>
      <sz val="10"/>
      <name val="Arial"/>
      <family val="2"/>
    </font>
    <font>
      <sz val="14"/>
      <name val="Arial"/>
      <family val="2"/>
    </font>
    <font>
      <b/>
      <sz val="10"/>
      <color indexed="17"/>
      <name val="Arial"/>
      <family val="2"/>
    </font>
    <font>
      <b/>
      <i/>
      <sz val="8"/>
      <name val="Arial"/>
      <family val="2"/>
    </font>
    <font>
      <vertAlign val="superscrip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50"/>
        <bgColor indexed="64"/>
      </patternFill>
    </fill>
  </fills>
  <borders count="3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top/>
      <bottom/>
    </border>
    <border>
      <left/>
      <right/>
      <top/>
      <bottom style="medium"/>
    </border>
    <border>
      <left/>
      <right style="medium"/>
      <top/>
      <bottom/>
    </border>
    <border>
      <left/>
      <right/>
      <top style="medium"/>
      <bottom/>
    </border>
    <border>
      <left style="thin"/>
      <right style="thin"/>
      <top style="medium"/>
      <bottom style="thin"/>
    </border>
    <border>
      <left style="thin"/>
      <right style="thin"/>
      <top style="thin"/>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
      <left style="thin"/>
      <right style="thin"/>
      <top/>
      <bottom/>
    </border>
    <border>
      <left style="thin"/>
      <right style="thin"/>
      <top/>
      <bottom style="thin"/>
    </border>
    <border>
      <left style="medium"/>
      <right style="medium"/>
      <top style="medium"/>
      <bottom/>
    </border>
    <border>
      <left style="medium"/>
      <right style="medium"/>
      <top/>
      <bottom style="medium"/>
    </border>
    <border>
      <left style="medium"/>
      <right style="medium"/>
      <top/>
      <bottom/>
    </border>
    <border>
      <left style="thin"/>
      <right/>
      <top style="thin"/>
      <bottom style="thin"/>
    </border>
    <border>
      <left/>
      <right style="thin"/>
      <top style="thin"/>
      <bottom style="thin"/>
    </border>
    <border>
      <left style="medium"/>
      <right/>
      <top style="medium"/>
      <bottom/>
    </border>
    <border>
      <left/>
      <right style="medium"/>
      <top style="medium"/>
      <bottom/>
    </border>
    <border>
      <left style="medium"/>
      <right/>
      <top/>
      <bottom/>
    </border>
    <border>
      <left/>
      <right style="medium"/>
      <top/>
      <bottom style="medium"/>
    </border>
    <border>
      <left style="medium"/>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0" fillId="16" borderId="1" applyNumberFormat="0" applyAlignment="0" applyProtection="0"/>
    <xf numFmtId="0" fontId="31" fillId="0" borderId="2" applyNumberFormat="0" applyFill="0" applyAlignment="0" applyProtection="0"/>
    <xf numFmtId="0" fontId="32" fillId="17" borderId="3" applyNumberFormat="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2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2" borderId="0" applyNumberFormat="0" applyBorder="0" applyAlignment="0" applyProtection="0"/>
    <xf numFmtId="0" fontId="0" fillId="23" borderId="4" applyNumberFormat="0" applyFont="0" applyAlignment="0" applyProtection="0"/>
    <xf numFmtId="0" fontId="29" fillId="16" borderId="5"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35" fillId="0" borderId="9" applyNumberFormat="0" applyFill="0" applyAlignment="0" applyProtection="0"/>
    <xf numFmtId="0" fontId="26" fillId="3" borderId="0" applyNumberFormat="0" applyBorder="0" applyAlignment="0" applyProtection="0"/>
    <xf numFmtId="0" fontId="25"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69">
    <xf numFmtId="0" fontId="0" fillId="0" borderId="0" xfId="0" applyAlignment="1">
      <alignment/>
    </xf>
    <xf numFmtId="0" fontId="0" fillId="0" borderId="0" xfId="0" applyFont="1" applyAlignment="1" applyProtection="1">
      <alignment/>
      <protection locked="0"/>
    </xf>
    <xf numFmtId="0" fontId="0" fillId="0" borderId="0" xfId="0" applyFont="1" applyFill="1" applyAlignment="1" applyProtection="1">
      <alignment/>
      <protection locked="0"/>
    </xf>
    <xf numFmtId="0" fontId="0" fillId="0" borderId="0" xfId="0" applyFont="1" applyBorder="1" applyAlignment="1" applyProtection="1">
      <alignment/>
      <protection locked="0"/>
    </xf>
    <xf numFmtId="0" fontId="0" fillId="0" borderId="0" xfId="0" applyFont="1" applyBorder="1" applyAlignment="1" applyProtection="1">
      <alignment/>
      <protection locked="0"/>
    </xf>
    <xf numFmtId="4" fontId="0" fillId="0" borderId="0" xfId="0" applyNumberFormat="1" applyFont="1" applyBorder="1" applyAlignment="1" applyProtection="1">
      <alignment vertical="center"/>
      <protection locked="0"/>
    </xf>
    <xf numFmtId="0" fontId="6" fillId="0" borderId="0" xfId="0" applyFont="1" applyBorder="1" applyAlignment="1" applyProtection="1">
      <alignment/>
      <protection locked="0"/>
    </xf>
    <xf numFmtId="0" fontId="0" fillId="0" borderId="0" xfId="0" applyFont="1" applyAlignment="1" applyProtection="1">
      <alignment horizontal="left"/>
      <protection locked="0"/>
    </xf>
    <xf numFmtId="0" fontId="0" fillId="0" borderId="0" xfId="0" applyFont="1" applyAlignment="1" applyProtection="1">
      <alignment/>
      <protection/>
    </xf>
    <xf numFmtId="0" fontId="0" fillId="0" borderId="0" xfId="0" applyFont="1" applyFill="1" applyAlignment="1" applyProtection="1">
      <alignment horizontal="left"/>
      <protection locked="0"/>
    </xf>
    <xf numFmtId="0" fontId="0" fillId="0" borderId="0" xfId="0" applyFont="1" applyBorder="1" applyAlignment="1" applyProtection="1">
      <alignment horizontal="center" vertical="center" wrapText="1"/>
      <protection locked="0"/>
    </xf>
    <xf numFmtId="0" fontId="5" fillId="24" borderId="0" xfId="0" applyFont="1" applyFill="1" applyBorder="1" applyAlignment="1" applyProtection="1" quotePrefix="1">
      <alignment vertical="center" wrapText="1"/>
      <protection hidden="1"/>
    </xf>
    <xf numFmtId="0" fontId="0" fillId="24" borderId="0" xfId="0" applyFont="1" applyFill="1" applyBorder="1" applyAlignment="1" applyProtection="1">
      <alignment/>
      <protection locked="0"/>
    </xf>
    <xf numFmtId="0" fontId="5" fillId="24" borderId="10" xfId="0" applyFont="1" applyFill="1" applyBorder="1" applyAlignment="1" applyProtection="1" quotePrefix="1">
      <alignment vertical="center" wrapText="1"/>
      <protection hidden="1"/>
    </xf>
    <xf numFmtId="0" fontId="0" fillId="0" borderId="0" xfId="0" applyFont="1" applyFill="1" applyBorder="1" applyAlignment="1" applyProtection="1">
      <alignment/>
      <protection/>
    </xf>
    <xf numFmtId="0" fontId="10" fillId="0" borderId="0" xfId="0" applyFont="1" applyFill="1" applyBorder="1" applyAlignment="1" applyProtection="1">
      <alignment horizontal="center" vertical="center" wrapText="1"/>
      <protection/>
    </xf>
    <xf numFmtId="0" fontId="13" fillId="0" borderId="0" xfId="0" applyFont="1" applyFill="1" applyBorder="1" applyAlignment="1" applyProtection="1">
      <alignment horizontal="center" vertical="center" wrapText="1"/>
      <protection locked="0"/>
    </xf>
    <xf numFmtId="3" fontId="12" fillId="0" borderId="0" xfId="0" applyNumberFormat="1" applyFont="1" applyFill="1" applyBorder="1" applyAlignment="1" applyProtection="1">
      <alignment horizontal="center" vertical="center" wrapText="1"/>
      <protection locked="0"/>
    </xf>
    <xf numFmtId="4" fontId="10" fillId="0" borderId="0" xfId="0" applyNumberFormat="1" applyFont="1" applyFill="1" applyBorder="1" applyAlignment="1" applyProtection="1">
      <alignment horizontal="center" vertical="center"/>
      <protection locked="0"/>
    </xf>
    <xf numFmtId="4"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locked="0"/>
    </xf>
    <xf numFmtId="164" fontId="10" fillId="0" borderId="0" xfId="0" applyNumberFormat="1" applyFont="1" applyFill="1" applyBorder="1" applyAlignment="1" applyProtection="1">
      <alignment horizontal="center" vertical="center"/>
      <protection locked="0"/>
    </xf>
    <xf numFmtId="0" fontId="6" fillId="0" borderId="0" xfId="0" applyFont="1" applyBorder="1" applyAlignment="1" applyProtection="1">
      <alignment vertical="center" wrapText="1"/>
      <protection hidden="1"/>
    </xf>
    <xf numFmtId="0" fontId="3" fillId="0" borderId="0" xfId="0" applyFont="1" applyBorder="1" applyAlignment="1" applyProtection="1">
      <alignment horizontal="center"/>
      <protection hidden="1"/>
    </xf>
    <xf numFmtId="0" fontId="3" fillId="0" borderId="11" xfId="0" applyFont="1" applyBorder="1" applyAlignment="1" applyProtection="1">
      <alignment horizontal="center"/>
      <protection hidden="1"/>
    </xf>
    <xf numFmtId="0" fontId="6" fillId="0" borderId="0" xfId="0" applyFont="1" applyFill="1" applyBorder="1" applyAlignment="1" applyProtection="1">
      <alignment/>
      <protection hidden="1"/>
    </xf>
    <xf numFmtId="0" fontId="0" fillId="0" borderId="12" xfId="0" applyFont="1" applyBorder="1" applyAlignment="1" applyProtection="1">
      <alignment/>
      <protection hidden="1"/>
    </xf>
    <xf numFmtId="0" fontId="0" fillId="0" borderId="0" xfId="0" applyFont="1" applyBorder="1" applyAlignment="1" applyProtection="1">
      <alignment/>
      <protection hidden="1"/>
    </xf>
    <xf numFmtId="0" fontId="6" fillId="0" borderId="12" xfId="0" applyFont="1" applyBorder="1" applyAlignment="1" applyProtection="1">
      <alignment vertical="center" wrapText="1"/>
      <protection hidden="1"/>
    </xf>
    <xf numFmtId="0" fontId="6" fillId="0" borderId="0" xfId="0" applyFont="1" applyFill="1" applyBorder="1" applyAlignment="1" applyProtection="1">
      <alignment horizontal="center"/>
      <protection hidden="1"/>
    </xf>
    <xf numFmtId="0" fontId="6" fillId="0" borderId="13"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4" fontId="0" fillId="0" borderId="12" xfId="0" applyNumberFormat="1" applyFont="1" applyBorder="1" applyAlignment="1" applyProtection="1">
      <alignment horizontal="left" vertical="center"/>
      <protection hidden="1"/>
    </xf>
    <xf numFmtId="4" fontId="0" fillId="0" borderId="12" xfId="0" applyNumberFormat="1" applyFont="1" applyFill="1" applyBorder="1" applyAlignment="1" applyProtection="1">
      <alignment horizontal="left" vertical="center"/>
      <protection hidden="1"/>
    </xf>
    <xf numFmtId="0" fontId="6" fillId="0" borderId="0" xfId="0" applyFont="1" applyBorder="1" applyAlignment="1" applyProtection="1">
      <alignment horizontal="left" vertical="center"/>
      <protection hidden="1"/>
    </xf>
    <xf numFmtId="4" fontId="0" fillId="0" borderId="0" xfId="0" applyNumberFormat="1" applyFont="1" applyBorder="1" applyAlignment="1" applyProtection="1">
      <alignment horizontal="left" vertical="center"/>
      <protection hidden="1"/>
    </xf>
    <xf numFmtId="4" fontId="0" fillId="0" borderId="0" xfId="0" applyNumberFormat="1" applyFont="1" applyBorder="1" applyAlignment="1" applyProtection="1">
      <alignment horizontal="center" vertical="center"/>
      <protection hidden="1"/>
    </xf>
    <xf numFmtId="0" fontId="0" fillId="0" borderId="0" xfId="0" applyFont="1" applyFill="1" applyBorder="1" applyAlignment="1" applyProtection="1">
      <alignment horizontal="left" vertical="center"/>
      <protection hidden="1"/>
    </xf>
    <xf numFmtId="0" fontId="0" fillId="0" borderId="0" xfId="0" applyFont="1" applyBorder="1" applyAlignment="1" applyProtection="1">
      <alignment horizontal="left" vertical="center"/>
      <protection hidden="1"/>
    </xf>
    <xf numFmtId="0" fontId="0" fillId="0" borderId="0" xfId="0" applyFont="1" applyBorder="1" applyAlignment="1" applyProtection="1">
      <alignment horizontal="left"/>
      <protection hidden="1"/>
    </xf>
    <xf numFmtId="0" fontId="3" fillId="0" borderId="0" xfId="0" applyFont="1" applyBorder="1" applyAlignment="1" applyProtection="1">
      <alignment horizontal="center" vertical="center"/>
      <protection hidden="1"/>
    </xf>
    <xf numFmtId="0" fontId="9" fillId="0" borderId="0" xfId="0" applyFont="1" applyFill="1" applyBorder="1" applyAlignment="1" applyProtection="1">
      <alignment horizontal="left" wrapText="1"/>
      <protection hidden="1"/>
    </xf>
    <xf numFmtId="0" fontId="9" fillId="0" borderId="0" xfId="0" applyFont="1" applyBorder="1" applyAlignment="1" applyProtection="1">
      <alignment horizontal="center" wrapText="1"/>
      <protection hidden="1"/>
    </xf>
    <xf numFmtId="0" fontId="11" fillId="0" borderId="11" xfId="0" applyFont="1" applyBorder="1" applyAlignment="1" applyProtection="1">
      <alignment horizontal="left" vertical="center" wrapText="1"/>
      <protection hidden="1"/>
    </xf>
    <xf numFmtId="0" fontId="10" fillId="0" borderId="14" xfId="0" applyFont="1" applyBorder="1" applyAlignment="1" applyProtection="1">
      <alignment horizontal="center" vertical="center" wrapText="1"/>
      <protection hidden="1"/>
    </xf>
    <xf numFmtId="4" fontId="2" fillId="25" borderId="15" xfId="0" applyNumberFormat="1" applyFont="1" applyFill="1" applyBorder="1" applyAlignment="1" applyProtection="1">
      <alignment horizontal="center" vertical="center" wrapText="1"/>
      <protection hidden="1"/>
    </xf>
    <xf numFmtId="164" fontId="10" fillId="25" borderId="15" xfId="0" applyNumberFormat="1" applyFont="1" applyFill="1" applyBorder="1" applyAlignment="1" applyProtection="1">
      <alignment horizontal="center" vertical="center"/>
      <protection hidden="1"/>
    </xf>
    <xf numFmtId="164" fontId="10" fillId="0" borderId="0" xfId="0" applyNumberFormat="1" applyFont="1" applyFill="1" applyBorder="1" applyAlignment="1" applyProtection="1">
      <alignment horizontal="center" vertical="center"/>
      <protection hidden="1"/>
    </xf>
    <xf numFmtId="0" fontId="20" fillId="0" borderId="13" xfId="0" applyFont="1" applyFill="1" applyBorder="1" applyAlignment="1" applyProtection="1">
      <alignment horizontal="left" wrapText="1"/>
      <protection hidden="1"/>
    </xf>
    <xf numFmtId="0" fontId="0" fillId="0" borderId="0" xfId="0" applyFont="1" applyFill="1" applyBorder="1" applyAlignment="1" applyProtection="1">
      <alignment horizontal="center" vertical="center" wrapText="1"/>
      <protection hidden="1"/>
    </xf>
    <xf numFmtId="0" fontId="18" fillId="0" borderId="0" xfId="0" applyFont="1" applyFill="1" applyAlignment="1" applyProtection="1">
      <alignment/>
      <protection hidden="1"/>
    </xf>
    <xf numFmtId="0" fontId="6" fillId="0" borderId="0" xfId="0" applyFont="1" applyFill="1" applyBorder="1" applyAlignment="1" applyProtection="1">
      <alignment horizontal="center" vertical="center" wrapText="1"/>
      <protection hidden="1"/>
    </xf>
    <xf numFmtId="0" fontId="11" fillId="0" borderId="15" xfId="0" applyFont="1" applyFill="1" applyBorder="1" applyAlignment="1" applyProtection="1">
      <alignment horizontal="center" vertical="center" wrapText="1"/>
      <protection hidden="1"/>
    </xf>
    <xf numFmtId="3" fontId="2" fillId="0" borderId="15" xfId="0" applyNumberFormat="1" applyFont="1" applyFill="1" applyBorder="1" applyAlignment="1" applyProtection="1">
      <alignment horizontal="center" vertical="center" wrapText="1"/>
      <protection hidden="1"/>
    </xf>
    <xf numFmtId="0" fontId="4" fillId="4" borderId="15" xfId="0" applyNumberFormat="1" applyFont="1" applyFill="1" applyBorder="1" applyAlignment="1" applyProtection="1">
      <alignment vertical="center" wrapText="1"/>
      <protection/>
    </xf>
    <xf numFmtId="0" fontId="5" fillId="4" borderId="15" xfId="0" applyNumberFormat="1" applyFont="1" applyFill="1" applyBorder="1" applyAlignment="1" applyProtection="1">
      <alignment vertical="center" wrapText="1"/>
      <protection/>
    </xf>
    <xf numFmtId="0" fontId="5" fillId="4" borderId="16" xfId="0" applyNumberFormat="1" applyFont="1" applyFill="1" applyBorder="1" applyAlignment="1" applyProtection="1">
      <alignment vertical="center" wrapText="1"/>
      <protection/>
    </xf>
    <xf numFmtId="0" fontId="5" fillId="4" borderId="15" xfId="0" applyFont="1" applyFill="1" applyBorder="1" applyAlignment="1" applyProtection="1">
      <alignment horizontal="center" vertical="center" wrapText="1"/>
      <protection/>
    </xf>
    <xf numFmtId="0" fontId="5" fillId="0" borderId="15" xfId="0" applyFont="1" applyFill="1" applyBorder="1" applyAlignment="1" applyProtection="1">
      <alignment horizontal="center" vertical="center" wrapText="1"/>
      <protection/>
    </xf>
    <xf numFmtId="0" fontId="5" fillId="4" borderId="16" xfId="0" applyFont="1" applyFill="1" applyBorder="1" applyAlignment="1" applyProtection="1">
      <alignment horizontal="center" vertical="center" wrapText="1"/>
      <protection/>
    </xf>
    <xf numFmtId="2" fontId="5" fillId="0" borderId="15" xfId="0" applyNumberFormat="1" applyFont="1" applyFill="1" applyBorder="1" applyAlignment="1" applyProtection="1">
      <alignment vertical="center" wrapText="1"/>
      <protection/>
    </xf>
    <xf numFmtId="0" fontId="10" fillId="0" borderId="14" xfId="0" applyFont="1" applyFill="1" applyBorder="1" applyAlignment="1" applyProtection="1">
      <alignment horizontal="center" vertical="center" wrapText="1"/>
      <protection/>
    </xf>
    <xf numFmtId="4" fontId="10" fillId="0" borderId="15" xfId="0" applyNumberFormat="1" applyFont="1" applyFill="1" applyBorder="1" applyAlignment="1" applyProtection="1">
      <alignment horizontal="center" vertical="center"/>
      <protection/>
    </xf>
    <xf numFmtId="164" fontId="11" fillId="0" borderId="15" xfId="0" applyNumberFormat="1" applyFont="1" applyFill="1" applyBorder="1" applyAlignment="1" applyProtection="1">
      <alignment horizontal="center" vertical="center"/>
      <protection/>
    </xf>
    <xf numFmtId="164" fontId="10" fillId="0" borderId="15" xfId="0" applyNumberFormat="1" applyFont="1" applyFill="1" applyBorder="1" applyAlignment="1" applyProtection="1">
      <alignment horizontal="center" vertical="center"/>
      <protection/>
    </xf>
    <xf numFmtId="0" fontId="10" fillId="0" borderId="0" xfId="0" applyFont="1" applyFill="1" applyBorder="1" applyAlignment="1" applyProtection="1">
      <alignment horizontal="left" vertical="center" wrapText="1"/>
      <protection/>
    </xf>
    <xf numFmtId="0" fontId="2" fillId="0" borderId="0" xfId="0" applyFont="1" applyBorder="1" applyAlignment="1" applyProtection="1">
      <alignment vertical="center"/>
      <protection/>
    </xf>
    <xf numFmtId="0" fontId="10" fillId="0" borderId="0" xfId="0" applyFont="1" applyBorder="1" applyAlignment="1" applyProtection="1">
      <alignment horizontal="center" vertical="center" wrapText="1"/>
      <protection/>
    </xf>
    <xf numFmtId="0" fontId="2" fillId="0" borderId="0" xfId="0" applyFont="1" applyBorder="1" applyAlignment="1" applyProtection="1">
      <alignment vertical="top" wrapText="1"/>
      <protection/>
    </xf>
    <xf numFmtId="3" fontId="2" fillId="0" borderId="0" xfId="0" applyNumberFormat="1" applyFont="1" applyBorder="1" applyAlignment="1" applyProtection="1">
      <alignment horizontal="center" vertical="center" wrapText="1"/>
      <protection/>
    </xf>
    <xf numFmtId="164" fontId="10" fillId="0" borderId="0" xfId="0" applyNumberFormat="1" applyFont="1" applyBorder="1" applyAlignment="1" applyProtection="1">
      <alignment horizontal="center" vertical="center"/>
      <protection/>
    </xf>
    <xf numFmtId="0" fontId="8" fillId="16" borderId="0" xfId="0" applyFont="1" applyFill="1" applyBorder="1" applyAlignment="1" applyProtection="1">
      <alignment horizontal="left" wrapText="1"/>
      <protection/>
    </xf>
    <xf numFmtId="0" fontId="3" fillId="0" borderId="17" xfId="0" applyFont="1" applyFill="1" applyBorder="1" applyAlignment="1" applyProtection="1">
      <alignment horizontal="center" vertical="center" wrapText="1"/>
      <protection hidden="1"/>
    </xf>
    <xf numFmtId="0" fontId="0" fillId="0" borderId="18" xfId="0" applyFont="1"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hidden="1"/>
    </xf>
    <xf numFmtId="2" fontId="5" fillId="4" borderId="16" xfId="0" applyNumberFormat="1" applyFont="1" applyFill="1" applyBorder="1" applyAlignment="1" applyProtection="1">
      <alignment horizontal="center" vertical="center" wrapText="1"/>
      <protection/>
    </xf>
    <xf numFmtId="2" fontId="5" fillId="4" borderId="20" xfId="0" applyNumberFormat="1" applyFont="1" applyFill="1" applyBorder="1" applyAlignment="1" applyProtection="1">
      <alignment horizontal="center" vertical="center" wrapText="1"/>
      <protection/>
    </xf>
    <xf numFmtId="2" fontId="5" fillId="4" borderId="21" xfId="0" applyNumberFormat="1" applyFont="1" applyFill="1" applyBorder="1" applyAlignment="1" applyProtection="1">
      <alignment horizontal="center" vertical="center" wrapText="1"/>
      <protection/>
    </xf>
    <xf numFmtId="2" fontId="5" fillId="0" borderId="16" xfId="0" applyNumberFormat="1" applyFont="1" applyFill="1" applyBorder="1" applyAlignment="1" applyProtection="1">
      <alignment horizontal="center" vertical="center" wrapText="1"/>
      <protection/>
    </xf>
    <xf numFmtId="2" fontId="5" fillId="0" borderId="21" xfId="0" applyNumberFormat="1" applyFont="1" applyFill="1" applyBorder="1" applyAlignment="1" applyProtection="1">
      <alignment horizontal="center" vertical="center" wrapText="1"/>
      <protection/>
    </xf>
    <xf numFmtId="0" fontId="5" fillId="4" borderId="16" xfId="0" applyFont="1" applyFill="1" applyBorder="1" applyAlignment="1" applyProtection="1" quotePrefix="1">
      <alignment horizontal="center" vertical="center" wrapText="1"/>
      <protection/>
    </xf>
    <xf numFmtId="0" fontId="5" fillId="4" borderId="21" xfId="0" applyFont="1" applyFill="1" applyBorder="1" applyAlignment="1" applyProtection="1" quotePrefix="1">
      <alignment horizontal="center" vertical="center" wrapText="1"/>
      <protection/>
    </xf>
    <xf numFmtId="0" fontId="5" fillId="4" borderId="16" xfId="0" applyFont="1" applyFill="1" applyBorder="1" applyAlignment="1" applyProtection="1" quotePrefix="1">
      <alignment horizontal="center" vertical="center" wrapText="1"/>
      <protection locked="0"/>
    </xf>
    <xf numFmtId="0" fontId="5" fillId="4" borderId="21" xfId="0" applyFont="1" applyFill="1" applyBorder="1" applyAlignment="1" applyProtection="1" quotePrefix="1">
      <alignment horizontal="center" vertical="center" wrapText="1"/>
      <protection locked="0"/>
    </xf>
    <xf numFmtId="4" fontId="2" fillId="25" borderId="16" xfId="0" applyNumberFormat="1" applyFont="1" applyFill="1" applyBorder="1" applyAlignment="1" applyProtection="1">
      <alignment horizontal="center" vertical="center" wrapText="1"/>
      <protection hidden="1"/>
    </xf>
    <xf numFmtId="4" fontId="2" fillId="25" borderId="21" xfId="0" applyNumberFormat="1" applyFont="1" applyFill="1" applyBorder="1" applyAlignment="1" applyProtection="1">
      <alignment horizontal="center" vertical="center" wrapText="1"/>
      <protection hidden="1"/>
    </xf>
    <xf numFmtId="0" fontId="5" fillId="4" borderId="20" xfId="0" applyFont="1" applyFill="1" applyBorder="1" applyAlignment="1" applyProtection="1" quotePrefix="1">
      <alignment horizontal="center" vertical="center" wrapText="1"/>
      <protection/>
    </xf>
    <xf numFmtId="0" fontId="5" fillId="4" borderId="20" xfId="0" applyFont="1" applyFill="1" applyBorder="1" applyAlignment="1" applyProtection="1" quotePrefix="1">
      <alignment horizontal="center" vertical="center" wrapText="1"/>
      <protection locked="0"/>
    </xf>
    <xf numFmtId="4" fontId="2" fillId="25" borderId="20" xfId="0" applyNumberFormat="1" applyFont="1" applyFill="1" applyBorder="1" applyAlignment="1" applyProtection="1">
      <alignment horizontal="center" vertical="center" wrapText="1"/>
      <protection hidden="1"/>
    </xf>
    <xf numFmtId="4" fontId="10" fillId="0" borderId="16" xfId="0" applyNumberFormat="1" applyFont="1" applyFill="1" applyBorder="1" applyAlignment="1" applyProtection="1">
      <alignment horizontal="center" vertical="center"/>
      <protection/>
    </xf>
    <xf numFmtId="4" fontId="10" fillId="0" borderId="21" xfId="0" applyNumberFormat="1" applyFont="1" applyFill="1" applyBorder="1" applyAlignment="1" applyProtection="1">
      <alignment horizontal="center" vertical="center"/>
      <protection/>
    </xf>
    <xf numFmtId="3" fontId="12" fillId="0" borderId="16" xfId="0" applyNumberFormat="1" applyFont="1" applyFill="1" applyBorder="1" applyAlignment="1" applyProtection="1">
      <alignment horizontal="center" vertical="center" wrapText="1"/>
      <protection hidden="1"/>
    </xf>
    <xf numFmtId="3" fontId="12" fillId="0" borderId="21" xfId="0" applyNumberFormat="1" applyFont="1" applyFill="1" applyBorder="1" applyAlignment="1" applyProtection="1">
      <alignment horizontal="center" vertical="center" wrapText="1"/>
      <protection hidden="1"/>
    </xf>
    <xf numFmtId="0" fontId="13" fillId="0" borderId="16" xfId="0" applyFont="1" applyFill="1" applyBorder="1" applyAlignment="1" applyProtection="1">
      <alignment horizontal="center" vertical="center" wrapText="1"/>
      <protection hidden="1"/>
    </xf>
    <xf numFmtId="0" fontId="13" fillId="0" borderId="21" xfId="0" applyFont="1" applyFill="1" applyBorder="1" applyAlignment="1" applyProtection="1">
      <alignment horizontal="center" vertical="center" wrapText="1"/>
      <protection hidden="1"/>
    </xf>
    <xf numFmtId="0" fontId="8" fillId="16" borderId="0" xfId="0" applyFont="1" applyFill="1" applyBorder="1" applyAlignment="1" applyProtection="1">
      <alignment wrapText="1"/>
      <protection/>
    </xf>
    <xf numFmtId="0" fontId="0" fillId="0" borderId="13"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8" fillId="16" borderId="17" xfId="0" applyFont="1" applyFill="1" applyBorder="1" applyAlignment="1" applyProtection="1">
      <alignment wrapText="1"/>
      <protection locked="0"/>
    </xf>
    <xf numFmtId="0" fontId="8" fillId="16" borderId="18" xfId="0" applyFont="1" applyFill="1" applyBorder="1" applyAlignment="1" applyProtection="1">
      <alignment wrapText="1"/>
      <protection locked="0"/>
    </xf>
    <xf numFmtId="0" fontId="3" fillId="0" borderId="18" xfId="0" applyFont="1" applyFill="1" applyBorder="1" applyAlignment="1" applyProtection="1">
      <alignment horizontal="center" vertical="center" wrapText="1"/>
      <protection hidden="1"/>
    </xf>
    <xf numFmtId="0" fontId="17" fillId="0" borderId="19" xfId="0" applyFont="1" applyBorder="1" applyAlignment="1" applyProtection="1">
      <alignment horizontal="center" vertical="center" wrapText="1"/>
      <protection hidden="1"/>
    </xf>
    <xf numFmtId="0" fontId="2" fillId="0" borderId="15" xfId="0" applyFont="1" applyFill="1" applyBorder="1" applyAlignment="1" applyProtection="1">
      <alignment horizontal="left" vertical="center" wrapText="1"/>
      <protection/>
    </xf>
    <xf numFmtId="0" fontId="11" fillId="0" borderId="0" xfId="0" applyFont="1" applyBorder="1" applyAlignment="1" applyProtection="1">
      <alignment horizontal="left" vertical="center" wrapText="1"/>
      <protection hidden="1"/>
    </xf>
    <xf numFmtId="0" fontId="8" fillId="0" borderId="0" xfId="0" applyFont="1" applyFill="1" applyBorder="1" applyAlignment="1" applyProtection="1">
      <alignment wrapText="1"/>
      <protection locked="0"/>
    </xf>
    <xf numFmtId="0" fontId="0" fillId="0" borderId="0" xfId="0" applyBorder="1" applyAlignment="1" applyProtection="1">
      <alignment wrapText="1"/>
      <protection locked="0"/>
    </xf>
    <xf numFmtId="0" fontId="14" fillId="0" borderId="11" xfId="0" applyFont="1" applyBorder="1" applyAlignment="1" applyProtection="1">
      <alignment horizontal="center" vertical="center" wrapText="1"/>
      <protection/>
    </xf>
    <xf numFmtId="4" fontId="0" fillId="4" borderId="22" xfId="0" applyNumberFormat="1" applyFont="1" applyFill="1" applyBorder="1" applyAlignment="1" applyProtection="1">
      <alignment horizontal="center" vertical="center"/>
      <protection/>
    </xf>
    <xf numFmtId="4" fontId="0" fillId="4" borderId="23" xfId="0" applyNumberFormat="1" applyFont="1" applyFill="1" applyBorder="1" applyAlignment="1" applyProtection="1">
      <alignment horizontal="center" vertical="center"/>
      <protection/>
    </xf>
    <xf numFmtId="0" fontId="0" fillId="0" borderId="0" xfId="0" applyFont="1" applyBorder="1" applyAlignment="1" applyProtection="1">
      <alignment horizontal="left" vertical="center"/>
      <protection hidden="1"/>
    </xf>
    <xf numFmtId="0" fontId="0" fillId="0" borderId="12" xfId="0" applyFont="1" applyBorder="1" applyAlignment="1" applyProtection="1">
      <alignment horizontal="left" vertical="center"/>
      <protection hidden="1"/>
    </xf>
    <xf numFmtId="0" fontId="3" fillId="0" borderId="0" xfId="0" applyFont="1" applyBorder="1" applyAlignment="1" applyProtection="1">
      <alignment horizontal="center" vertical="center"/>
      <protection hidden="1"/>
    </xf>
    <xf numFmtId="0" fontId="0" fillId="0" borderId="0" xfId="0" applyFont="1" applyFill="1" applyBorder="1" applyAlignment="1" applyProtection="1">
      <alignment horizontal="left" vertical="center"/>
      <protection hidden="1"/>
    </xf>
    <xf numFmtId="0" fontId="0" fillId="0" borderId="12" xfId="0" applyFont="1" applyFill="1" applyBorder="1" applyAlignment="1" applyProtection="1">
      <alignment horizontal="left" vertical="center"/>
      <protection hidden="1"/>
    </xf>
    <xf numFmtId="4" fontId="0" fillId="4" borderId="24" xfId="0" applyNumberFormat="1" applyFont="1" applyFill="1" applyBorder="1" applyAlignment="1" applyProtection="1">
      <alignment horizontal="center" vertical="center"/>
      <protection/>
    </xf>
    <xf numFmtId="0" fontId="6" fillId="4" borderId="15" xfId="0" applyFont="1" applyFill="1" applyBorder="1" applyAlignment="1" applyProtection="1">
      <alignment horizontal="left"/>
      <protection/>
    </xf>
    <xf numFmtId="0" fontId="4" fillId="0" borderId="0" xfId="0" applyFont="1" applyBorder="1" applyAlignment="1" applyProtection="1">
      <alignment horizontal="center" vertical="center" wrapText="1"/>
      <protection hidden="1"/>
    </xf>
    <xf numFmtId="0" fontId="5" fillId="0" borderId="0" xfId="0" applyFont="1" applyBorder="1" applyAlignment="1" applyProtection="1">
      <alignment/>
      <protection hidden="1"/>
    </xf>
    <xf numFmtId="0" fontId="4" fillId="0" borderId="0" xfId="0" applyFont="1" applyBorder="1" applyAlignment="1" applyProtection="1">
      <alignment/>
      <protection hidden="1"/>
    </xf>
    <xf numFmtId="0" fontId="6" fillId="0" borderId="0" xfId="0" applyFont="1" applyFill="1" applyBorder="1" applyAlignment="1" applyProtection="1">
      <alignment horizontal="left" vertical="center"/>
      <protection/>
    </xf>
    <xf numFmtId="0" fontId="6" fillId="26" borderId="22" xfId="0" applyFont="1" applyFill="1" applyBorder="1" applyAlignment="1" applyProtection="1">
      <alignment horizontal="center" vertical="center" wrapText="1"/>
      <protection hidden="1"/>
    </xf>
    <xf numFmtId="0" fontId="6" fillId="26" borderId="24" xfId="0" applyFont="1" applyFill="1" applyBorder="1" applyAlignment="1" applyProtection="1">
      <alignment horizontal="center" vertical="center" wrapText="1"/>
      <protection hidden="1"/>
    </xf>
    <xf numFmtId="0" fontId="6" fillId="26" borderId="23"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left" vertical="center"/>
      <protection hidden="1"/>
    </xf>
    <xf numFmtId="0" fontId="6" fillId="0" borderId="0" xfId="0" applyFont="1" applyFill="1" applyBorder="1" applyAlignment="1" applyProtection="1">
      <alignment horizontal="left"/>
      <protection hidden="1"/>
    </xf>
    <xf numFmtId="0" fontId="6" fillId="4" borderId="15" xfId="0" applyFont="1" applyFill="1" applyBorder="1" applyAlignment="1" applyProtection="1">
      <alignment/>
      <protection/>
    </xf>
    <xf numFmtId="0" fontId="0" fillId="4" borderId="15" xfId="0" applyFill="1" applyBorder="1" applyAlignment="1" applyProtection="1">
      <alignment/>
      <protection/>
    </xf>
    <xf numFmtId="1" fontId="6" fillId="4" borderId="25" xfId="0" applyNumberFormat="1" applyFont="1" applyFill="1" applyBorder="1" applyAlignment="1" applyProtection="1">
      <alignment horizontal="left"/>
      <protection/>
    </xf>
    <xf numFmtId="1" fontId="0" fillId="4" borderId="26" xfId="0" applyNumberFormat="1" applyFill="1" applyBorder="1" applyAlignment="1" applyProtection="1">
      <alignment horizontal="left"/>
      <protection/>
    </xf>
    <xf numFmtId="0" fontId="6" fillId="0" borderId="12" xfId="0" applyFont="1" applyFill="1" applyBorder="1" applyAlignment="1" applyProtection="1">
      <alignment horizontal="left" vertical="center"/>
      <protection hidden="1"/>
    </xf>
    <xf numFmtId="0" fontId="8" fillId="16" borderId="27" xfId="0" applyFont="1" applyFill="1" applyBorder="1" applyAlignment="1" applyProtection="1">
      <alignment horizontal="left" wrapText="1"/>
      <protection/>
    </xf>
    <xf numFmtId="0" fontId="8" fillId="16" borderId="13" xfId="0" applyFont="1" applyFill="1" applyBorder="1" applyAlignment="1" applyProtection="1">
      <alignment horizontal="left" wrapText="1"/>
      <protection/>
    </xf>
    <xf numFmtId="0" fontId="0" fillId="0" borderId="28" xfId="0" applyFont="1" applyBorder="1" applyAlignment="1" applyProtection="1">
      <alignment horizontal="center" vertical="center" wrapText="1"/>
      <protection locked="0"/>
    </xf>
    <xf numFmtId="0" fontId="8" fillId="16" borderId="29" xfId="0" applyFont="1" applyFill="1" applyBorder="1" applyAlignment="1" applyProtection="1">
      <alignment horizontal="left" wrapText="1"/>
      <protection/>
    </xf>
    <xf numFmtId="0" fontId="0" fillId="0" borderId="12" xfId="0" applyFont="1" applyBorder="1" applyAlignment="1" applyProtection="1">
      <alignment horizontal="center" vertical="center" wrapText="1"/>
      <protection locked="0"/>
    </xf>
    <xf numFmtId="0" fontId="10" fillId="0"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locked="0"/>
    </xf>
    <xf numFmtId="0" fontId="0" fillId="0" borderId="30" xfId="0" applyFont="1" applyBorder="1" applyAlignment="1" applyProtection="1">
      <alignment horizontal="center" vertical="center" wrapText="1"/>
      <protection locked="0"/>
    </xf>
    <xf numFmtId="0" fontId="2"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wrapText="1"/>
      <protection locked="0"/>
    </xf>
    <xf numFmtId="0" fontId="8" fillId="16" borderId="31" xfId="0" applyFont="1" applyFill="1" applyBorder="1" applyAlignment="1" applyProtection="1">
      <alignment horizontal="left" wrapText="1"/>
      <protection/>
    </xf>
    <xf numFmtId="0" fontId="8" fillId="16" borderId="11" xfId="0" applyFont="1" applyFill="1" applyBorder="1" applyAlignment="1" applyProtection="1">
      <alignment horizontal="left" wrapText="1"/>
      <protection/>
    </xf>
    <xf numFmtId="4" fontId="0" fillId="0" borderId="22" xfId="0" applyNumberFormat="1" applyFont="1" applyBorder="1" applyAlignment="1" applyProtection="1">
      <alignment horizontal="center" vertical="center"/>
      <protection locked="0"/>
    </xf>
    <xf numFmtId="4" fontId="0" fillId="0" borderId="23" xfId="0" applyNumberFormat="1" applyFont="1" applyBorder="1" applyAlignment="1" applyProtection="1">
      <alignment horizontal="center" vertical="center"/>
      <protection locked="0"/>
    </xf>
    <xf numFmtId="0" fontId="0" fillId="0" borderId="17" xfId="0" applyFont="1" applyFill="1" applyBorder="1" applyAlignment="1" applyProtection="1">
      <alignment horizontal="left" vertical="center" wrapText="1"/>
      <protection/>
    </xf>
    <xf numFmtId="0" fontId="0" fillId="0" borderId="18"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0" fillId="0" borderId="19" xfId="0" applyFont="1" applyFill="1" applyBorder="1" applyAlignment="1" applyProtection="1">
      <alignment horizontal="left" vertical="center" wrapText="1"/>
      <protection/>
    </xf>
    <xf numFmtId="0" fontId="11" fillId="0" borderId="0" xfId="0" applyFont="1" applyFill="1" applyBorder="1" applyAlignment="1" applyProtection="1">
      <alignment vertical="center" wrapText="1"/>
      <protection/>
    </xf>
    <xf numFmtId="0" fontId="11" fillId="0" borderId="0" xfId="0" applyFont="1" applyFill="1" applyBorder="1" applyAlignment="1" applyProtection="1">
      <alignment vertical="center"/>
      <protection/>
    </xf>
    <xf numFmtId="0" fontId="0" fillId="0" borderId="17" xfId="0" applyFont="1" applyBorder="1" applyAlignment="1" applyProtection="1">
      <alignment horizontal="center" vertical="center" wrapText="1"/>
      <protection hidden="1"/>
    </xf>
    <xf numFmtId="0" fontId="0" fillId="0" borderId="18" xfId="0" applyFont="1" applyBorder="1" applyAlignment="1" applyProtection="1">
      <alignment horizontal="center" vertical="center" wrapText="1"/>
      <protection hidden="1"/>
    </xf>
    <xf numFmtId="0" fontId="0" fillId="0" borderId="19" xfId="0" applyFont="1" applyBorder="1" applyAlignment="1" applyProtection="1">
      <alignment horizontal="center" vertical="center" wrapText="1"/>
      <protection hidden="1"/>
    </xf>
    <xf numFmtId="0" fontId="8"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hidden="1"/>
    </xf>
    <xf numFmtId="0" fontId="10" fillId="0" borderId="15" xfId="0" applyFont="1" applyFill="1" applyBorder="1" applyAlignment="1" applyProtection="1">
      <alignment horizontal="left" vertical="center" wrapText="1"/>
      <protection/>
    </xf>
    <xf numFmtId="0" fontId="0" fillId="0" borderId="15" xfId="0" applyFill="1" applyBorder="1" applyAlignment="1" applyProtection="1">
      <alignment/>
      <protection/>
    </xf>
    <xf numFmtId="0" fontId="19" fillId="0" borderId="15" xfId="0" applyFont="1" applyFill="1" applyBorder="1" applyAlignment="1" applyProtection="1">
      <alignment horizontal="left" vertical="center" wrapText="1"/>
      <protection/>
    </xf>
    <xf numFmtId="0" fontId="16" fillId="0" borderId="15" xfId="0" applyFont="1" applyFill="1" applyBorder="1" applyAlignment="1" applyProtection="1">
      <alignment/>
      <protection/>
    </xf>
    <xf numFmtId="4" fontId="10" fillId="4" borderId="16" xfId="0" applyNumberFormat="1" applyFont="1" applyFill="1" applyBorder="1" applyAlignment="1" applyProtection="1">
      <alignment horizontal="center" vertical="center"/>
      <protection locked="0"/>
    </xf>
    <xf numFmtId="4" fontId="10" fillId="4" borderId="21" xfId="0" applyNumberFormat="1" applyFont="1" applyFill="1" applyBorder="1" applyAlignment="1" applyProtection="1">
      <alignment horizontal="center" vertical="center"/>
      <protection locked="0"/>
    </xf>
    <xf numFmtId="4" fontId="10" fillId="4" borderId="15" xfId="0" applyNumberFormat="1" applyFont="1" applyFill="1" applyBorder="1" applyAlignment="1" applyProtection="1">
      <alignment horizontal="center" vertical="center"/>
      <protection locked="0"/>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62">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0</xdr:row>
      <xdr:rowOff>200025</xdr:rowOff>
    </xdr:from>
    <xdr:to>
      <xdr:col>4</xdr:col>
      <xdr:colOff>238125</xdr:colOff>
      <xdr:row>0</xdr:row>
      <xdr:rowOff>838200</xdr:rowOff>
    </xdr:to>
    <xdr:pic>
      <xdr:nvPicPr>
        <xdr:cNvPr id="1" name="Picture 1" descr="LW_Adler_SW_8x10"/>
        <xdr:cNvPicPr preferRelativeResize="1">
          <a:picLocks noChangeAspect="1"/>
        </xdr:cNvPicPr>
      </xdr:nvPicPr>
      <xdr:blipFill>
        <a:blip r:embed="rId1"/>
        <a:stretch>
          <a:fillRect/>
        </a:stretch>
      </xdr:blipFill>
      <xdr:spPr>
        <a:xfrm>
          <a:off x="5553075" y="200025"/>
          <a:ext cx="50482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10"/>
  <sheetViews>
    <sheetView tabSelected="1" zoomScaleSheetLayoutView="130" zoomScalePageLayoutView="0" workbookViewId="0" topLeftCell="A166">
      <selection activeCell="G187" sqref="G187:G188"/>
    </sheetView>
  </sheetViews>
  <sheetFormatPr defaultColWidth="11.57421875" defaultRowHeight="12.75"/>
  <cols>
    <col min="1" max="1" width="13.421875" style="1" customWidth="1"/>
    <col min="2" max="2" width="53.140625" style="1" customWidth="1"/>
    <col min="3" max="3" width="10.28125" style="1" customWidth="1"/>
    <col min="4" max="4" width="10.421875" style="1" customWidth="1"/>
    <col min="5" max="5" width="18.00390625" style="1" customWidth="1"/>
    <col min="6" max="6" width="23.7109375" style="1" customWidth="1"/>
    <col min="7" max="7" width="25.7109375" style="1" customWidth="1"/>
    <col min="8" max="16384" width="11.57421875" style="1" customWidth="1"/>
  </cols>
  <sheetData>
    <row r="1" spans="1:7" ht="84.75" customHeight="1">
      <c r="A1" s="118" t="s">
        <v>42</v>
      </c>
      <c r="B1" s="119"/>
      <c r="C1" s="23"/>
      <c r="D1" s="23"/>
      <c r="E1" s="23"/>
      <c r="F1" s="118" t="s">
        <v>43</v>
      </c>
      <c r="G1" s="120"/>
    </row>
    <row r="2" spans="1:7" s="2" customFormat="1" ht="12.75">
      <c r="A2" s="50"/>
      <c r="B2" s="51"/>
      <c r="C2" s="52"/>
      <c r="D2" s="52"/>
      <c r="E2" s="52"/>
      <c r="F2" s="50"/>
      <c r="G2" s="50"/>
    </row>
    <row r="3" spans="1:7" ht="28.5" customHeight="1" thickBot="1">
      <c r="A3" s="24"/>
      <c r="B3" s="24"/>
      <c r="C3" s="24"/>
      <c r="D3" s="24"/>
      <c r="E3" s="24"/>
      <c r="F3" s="24"/>
      <c r="G3" s="25"/>
    </row>
    <row r="4" spans="1:7" ht="19.5" customHeight="1">
      <c r="A4" s="121" t="s">
        <v>35</v>
      </c>
      <c r="B4" s="121"/>
      <c r="C4" s="127" t="s">
        <v>226</v>
      </c>
      <c r="D4" s="128"/>
      <c r="E4" s="26"/>
      <c r="F4" s="27"/>
      <c r="G4" s="122" t="s">
        <v>0</v>
      </c>
    </row>
    <row r="5" spans="1:7" ht="17.25" customHeight="1">
      <c r="A5" s="125" t="s">
        <v>41</v>
      </c>
      <c r="B5" s="125"/>
      <c r="C5" s="129">
        <v>691431720000</v>
      </c>
      <c r="D5" s="130"/>
      <c r="E5" s="28"/>
      <c r="F5" s="29"/>
      <c r="G5" s="123"/>
    </row>
    <row r="6" spans="1:7" ht="19.5" customHeight="1" thickBot="1">
      <c r="A6" s="126" t="s">
        <v>44</v>
      </c>
      <c r="B6" s="126"/>
      <c r="C6" s="117" t="s">
        <v>227</v>
      </c>
      <c r="D6" s="117"/>
      <c r="E6" s="28"/>
      <c r="F6" s="29"/>
      <c r="G6" s="124"/>
    </row>
    <row r="7" spans="1:7" ht="12.75">
      <c r="A7" s="30"/>
      <c r="B7" s="30"/>
      <c r="C7" s="28"/>
      <c r="D7" s="28"/>
      <c r="E7" s="28"/>
      <c r="F7" s="23"/>
      <c r="G7" s="31"/>
    </row>
    <row r="8" spans="1:7" ht="13.5" thickBot="1">
      <c r="A8" s="30"/>
      <c r="B8" s="30"/>
      <c r="C8" s="28"/>
      <c r="D8" s="28"/>
      <c r="E8" s="28"/>
      <c r="F8" s="23"/>
      <c r="G8" s="32"/>
    </row>
    <row r="9" spans="1:7" ht="29.25" customHeight="1">
      <c r="A9" s="111" t="s">
        <v>20</v>
      </c>
      <c r="B9" s="111"/>
      <c r="C9" s="111"/>
      <c r="D9" s="111"/>
      <c r="E9" s="111"/>
      <c r="F9" s="33"/>
      <c r="G9" s="109">
        <v>208192.83</v>
      </c>
    </row>
    <row r="10" spans="1:7" s="2" customFormat="1" ht="24" customHeight="1">
      <c r="A10" s="125" t="s">
        <v>228</v>
      </c>
      <c r="B10" s="125"/>
      <c r="C10" s="125"/>
      <c r="D10" s="125"/>
      <c r="E10" s="125"/>
      <c r="F10" s="131"/>
      <c r="G10" s="116"/>
    </row>
    <row r="11" spans="1:7" ht="33" customHeight="1">
      <c r="A11" s="111" t="s">
        <v>37</v>
      </c>
      <c r="B11" s="111"/>
      <c r="C11" s="111"/>
      <c r="D11" s="111"/>
      <c r="E11" s="111"/>
      <c r="F11" s="33"/>
      <c r="G11" s="116"/>
    </row>
    <row r="12" spans="1:7" s="2" customFormat="1" ht="20.25" customHeight="1" thickBot="1">
      <c r="A12" s="125" t="s">
        <v>229</v>
      </c>
      <c r="B12" s="125"/>
      <c r="C12" s="125"/>
      <c r="D12" s="125"/>
      <c r="E12" s="125"/>
      <c r="F12" s="34"/>
      <c r="G12" s="110"/>
    </row>
    <row r="13" spans="1:7" ht="14.25" customHeight="1" thickBot="1">
      <c r="A13" s="35"/>
      <c r="B13" s="35"/>
      <c r="C13" s="35"/>
      <c r="D13" s="35"/>
      <c r="E13" s="35"/>
      <c r="F13" s="36"/>
      <c r="G13" s="37"/>
    </row>
    <row r="14" spans="1:7" ht="30.75" customHeight="1">
      <c r="A14" s="111" t="s">
        <v>21</v>
      </c>
      <c r="B14" s="111"/>
      <c r="C14" s="111"/>
      <c r="D14" s="111"/>
      <c r="E14" s="111"/>
      <c r="F14" s="112"/>
      <c r="G14" s="109">
        <v>943.88</v>
      </c>
    </row>
    <row r="15" spans="1:7" ht="27.75" customHeight="1" thickBot="1">
      <c r="A15" s="114" t="s">
        <v>38</v>
      </c>
      <c r="B15" s="114"/>
      <c r="C15" s="114"/>
      <c r="D15" s="114"/>
      <c r="E15" s="114"/>
      <c r="F15" s="115"/>
      <c r="G15" s="110"/>
    </row>
    <row r="16" spans="1:7" ht="27.75" customHeight="1">
      <c r="A16" s="38"/>
      <c r="B16" s="38"/>
      <c r="C16" s="38"/>
      <c r="D16" s="38"/>
      <c r="E16" s="38"/>
      <c r="F16" s="38"/>
      <c r="G16" s="37"/>
    </row>
    <row r="17" spans="1:7" ht="13.5" thickBot="1">
      <c r="A17" s="39"/>
      <c r="B17" s="39"/>
      <c r="C17" s="39"/>
      <c r="D17" s="39"/>
      <c r="E17" s="39"/>
      <c r="F17" s="39"/>
      <c r="G17" s="37"/>
    </row>
    <row r="18" spans="1:7" s="3" customFormat="1" ht="33" customHeight="1">
      <c r="A18" s="111" t="s">
        <v>39</v>
      </c>
      <c r="B18" s="111"/>
      <c r="C18" s="111"/>
      <c r="D18" s="111"/>
      <c r="E18" s="111"/>
      <c r="F18" s="112"/>
      <c r="G18" s="109">
        <v>207248.95</v>
      </c>
    </row>
    <row r="19" spans="1:7" s="3" customFormat="1" ht="29.25" customHeight="1" thickBot="1">
      <c r="A19" s="111" t="s">
        <v>40</v>
      </c>
      <c r="B19" s="111"/>
      <c r="C19" s="111"/>
      <c r="D19" s="111"/>
      <c r="E19" s="111"/>
      <c r="F19" s="112"/>
      <c r="G19" s="110"/>
    </row>
    <row r="20" spans="1:7" ht="12.75">
      <c r="A20" s="40"/>
      <c r="B20" s="40"/>
      <c r="C20" s="40"/>
      <c r="D20" s="40"/>
      <c r="E20" s="40"/>
      <c r="F20" s="40"/>
      <c r="G20" s="37"/>
    </row>
    <row r="21" spans="1:7" ht="26.25" customHeight="1">
      <c r="A21" s="113" t="s">
        <v>23</v>
      </c>
      <c r="B21" s="113"/>
      <c r="C21" s="113"/>
      <c r="D21" s="113"/>
      <c r="E21" s="113"/>
      <c r="F21" s="113"/>
      <c r="G21" s="113"/>
    </row>
    <row r="22" spans="1:7" ht="26.25" customHeight="1">
      <c r="A22" s="41"/>
      <c r="B22" s="41"/>
      <c r="C22" s="41"/>
      <c r="D22" s="41"/>
      <c r="E22" s="41"/>
      <c r="F22" s="41"/>
      <c r="G22" s="41"/>
    </row>
    <row r="23" spans="1:16" ht="48" customHeight="1">
      <c r="A23" s="72" t="s">
        <v>9</v>
      </c>
      <c r="B23" s="72"/>
      <c r="C23" s="99" t="s">
        <v>32</v>
      </c>
      <c r="D23" s="99"/>
      <c r="E23" s="99"/>
      <c r="F23" s="99"/>
      <c r="G23" s="99"/>
      <c r="K23" s="4"/>
      <c r="L23" s="4"/>
      <c r="M23" s="4"/>
      <c r="N23" s="4"/>
      <c r="O23" s="4"/>
      <c r="P23" s="5"/>
    </row>
    <row r="24" spans="1:16" ht="54" customHeight="1">
      <c r="A24" s="72" t="s">
        <v>27</v>
      </c>
      <c r="B24" s="72"/>
      <c r="C24" s="99" t="s">
        <v>33</v>
      </c>
      <c r="D24" s="99"/>
      <c r="E24" s="99"/>
      <c r="F24" s="99"/>
      <c r="G24" s="10" t="s">
        <v>1</v>
      </c>
      <c r="K24" s="6"/>
      <c r="L24" s="6"/>
      <c r="M24" s="6"/>
      <c r="N24" s="6"/>
      <c r="O24" s="6"/>
      <c r="P24" s="5"/>
    </row>
    <row r="25" spans="1:7" ht="48.75" customHeight="1">
      <c r="A25" s="72" t="s">
        <v>26</v>
      </c>
      <c r="B25" s="72"/>
      <c r="C25" s="99" t="s">
        <v>33</v>
      </c>
      <c r="D25" s="99"/>
      <c r="E25" s="99"/>
      <c r="F25" s="99"/>
      <c r="G25" s="10" t="s">
        <v>2</v>
      </c>
    </row>
    <row r="26" spans="1:7" ht="48.75" customHeight="1">
      <c r="A26" s="72" t="s">
        <v>3</v>
      </c>
      <c r="B26" s="72"/>
      <c r="C26" s="99" t="s">
        <v>32</v>
      </c>
      <c r="D26" s="99"/>
      <c r="E26" s="99"/>
      <c r="F26" s="99"/>
      <c r="G26" s="99"/>
    </row>
    <row r="27" spans="1:7" ht="45" customHeight="1">
      <c r="A27" s="72" t="s">
        <v>4</v>
      </c>
      <c r="B27" s="72"/>
      <c r="C27" s="99" t="s">
        <v>32</v>
      </c>
      <c r="D27" s="99"/>
      <c r="E27" s="99"/>
      <c r="F27" s="99"/>
      <c r="G27" s="99"/>
    </row>
    <row r="28" spans="1:7" ht="46.5" customHeight="1">
      <c r="A28" s="72" t="s">
        <v>5</v>
      </c>
      <c r="B28" s="72"/>
      <c r="C28" s="99" t="s">
        <v>32</v>
      </c>
      <c r="D28" s="99"/>
      <c r="E28" s="99"/>
      <c r="F28" s="99"/>
      <c r="G28" s="99"/>
    </row>
    <row r="29" spans="1:7" ht="50.25" customHeight="1">
      <c r="A29" s="72" t="s">
        <v>6</v>
      </c>
      <c r="B29" s="72"/>
      <c r="C29" s="99" t="s">
        <v>32</v>
      </c>
      <c r="D29" s="99"/>
      <c r="E29" s="99"/>
      <c r="F29" s="99"/>
      <c r="G29" s="99"/>
    </row>
    <row r="30" spans="1:7" ht="46.5" customHeight="1">
      <c r="A30" s="72" t="s">
        <v>24</v>
      </c>
      <c r="B30" s="72"/>
      <c r="C30" s="99" t="s">
        <v>32</v>
      </c>
      <c r="D30" s="99"/>
      <c r="E30" s="99"/>
      <c r="F30" s="99"/>
      <c r="G30" s="99"/>
    </row>
    <row r="31" spans="1:7" ht="9" customHeight="1">
      <c r="A31" s="42"/>
      <c r="B31" s="42"/>
      <c r="C31" s="43"/>
      <c r="D31" s="43"/>
      <c r="E31" s="43"/>
      <c r="F31" s="43"/>
      <c r="G31" s="43"/>
    </row>
    <row r="32" spans="1:7" ht="63" customHeight="1" thickBot="1">
      <c r="A32" s="108" t="s">
        <v>28</v>
      </c>
      <c r="B32" s="108"/>
      <c r="C32" s="108"/>
      <c r="D32" s="108"/>
      <c r="E32" s="108"/>
      <c r="F32" s="108"/>
      <c r="G32" s="108"/>
    </row>
    <row r="33" spans="1:7" ht="48.75" customHeight="1" thickBot="1">
      <c r="A33" s="100" t="s">
        <v>7</v>
      </c>
      <c r="B33" s="101"/>
      <c r="C33" s="101"/>
      <c r="D33" s="101"/>
      <c r="E33" s="74" t="s">
        <v>8</v>
      </c>
      <c r="F33" s="74"/>
      <c r="G33" s="75"/>
    </row>
    <row r="34" spans="1:7" ht="37.5" customHeight="1">
      <c r="A34" s="97" t="s">
        <v>9</v>
      </c>
      <c r="B34" s="97"/>
      <c r="C34" s="98" t="s">
        <v>34</v>
      </c>
      <c r="D34" s="98"/>
      <c r="E34" s="98"/>
      <c r="F34" s="98"/>
      <c r="G34" s="98"/>
    </row>
    <row r="35" spans="1:7" ht="37.5" customHeight="1">
      <c r="A35" s="72" t="s">
        <v>27</v>
      </c>
      <c r="B35" s="72"/>
      <c r="C35" s="99" t="s">
        <v>36</v>
      </c>
      <c r="D35" s="99"/>
      <c r="E35" s="99"/>
      <c r="F35" s="99"/>
      <c r="G35" s="10" t="s">
        <v>1</v>
      </c>
    </row>
    <row r="36" spans="1:7" ht="37.5" customHeight="1">
      <c r="A36" s="97" t="s">
        <v>5</v>
      </c>
      <c r="B36" s="97"/>
      <c r="C36" s="99" t="s">
        <v>34</v>
      </c>
      <c r="D36" s="99"/>
      <c r="E36" s="99"/>
      <c r="F36" s="99"/>
      <c r="G36" s="99"/>
    </row>
    <row r="37" spans="1:7" ht="39.75" customHeight="1">
      <c r="A37" s="97" t="s">
        <v>6</v>
      </c>
      <c r="B37" s="97"/>
      <c r="C37" s="99" t="s">
        <v>34</v>
      </c>
      <c r="D37" s="99"/>
      <c r="E37" s="99"/>
      <c r="F37" s="99"/>
      <c r="G37" s="99"/>
    </row>
    <row r="38" spans="1:7" ht="39" customHeight="1">
      <c r="A38" s="97" t="s">
        <v>10</v>
      </c>
      <c r="B38" s="97"/>
      <c r="C38" s="99" t="s">
        <v>34</v>
      </c>
      <c r="D38" s="99"/>
      <c r="E38" s="99"/>
      <c r="F38" s="99"/>
      <c r="G38" s="99"/>
    </row>
    <row r="39" spans="1:7" ht="39.75" customHeight="1">
      <c r="A39" s="97" t="s">
        <v>11</v>
      </c>
      <c r="B39" s="97"/>
      <c r="C39" s="99" t="s">
        <v>34</v>
      </c>
      <c r="D39" s="99"/>
      <c r="E39" s="99"/>
      <c r="F39" s="99"/>
      <c r="G39" s="99"/>
    </row>
    <row r="40" spans="1:7" ht="39.75" customHeight="1">
      <c r="A40" s="97" t="s">
        <v>12</v>
      </c>
      <c r="B40" s="97"/>
      <c r="C40" s="99" t="s">
        <v>34</v>
      </c>
      <c r="D40" s="99"/>
      <c r="E40" s="99"/>
      <c r="F40" s="99"/>
      <c r="G40" s="99"/>
    </row>
    <row r="41" spans="1:7" ht="40.5" customHeight="1" thickBot="1">
      <c r="A41" s="97" t="s">
        <v>29</v>
      </c>
      <c r="B41" s="97"/>
      <c r="C41" s="99" t="s">
        <v>34</v>
      </c>
      <c r="D41" s="99"/>
      <c r="E41" s="99"/>
      <c r="F41" s="99"/>
      <c r="G41" s="99"/>
    </row>
    <row r="42" spans="1:7" ht="48.75" customHeight="1" thickBot="1">
      <c r="A42" s="100" t="s">
        <v>13</v>
      </c>
      <c r="B42" s="101"/>
      <c r="C42" s="101"/>
      <c r="D42" s="101"/>
      <c r="E42" s="74" t="s">
        <v>8</v>
      </c>
      <c r="F42" s="74"/>
      <c r="G42" s="75"/>
    </row>
    <row r="43" spans="1:7" ht="39" customHeight="1">
      <c r="A43" s="97" t="s">
        <v>9</v>
      </c>
      <c r="B43" s="97"/>
      <c r="C43" s="98" t="s">
        <v>34</v>
      </c>
      <c r="D43" s="98"/>
      <c r="E43" s="98"/>
      <c r="F43" s="98"/>
      <c r="G43" s="98"/>
    </row>
    <row r="44" spans="1:7" ht="36.75" customHeight="1">
      <c r="A44" s="72" t="s">
        <v>27</v>
      </c>
      <c r="B44" s="72"/>
      <c r="C44" s="99" t="s">
        <v>36</v>
      </c>
      <c r="D44" s="99"/>
      <c r="E44" s="99"/>
      <c r="F44" s="99"/>
      <c r="G44" s="10" t="s">
        <v>1</v>
      </c>
    </row>
    <row r="45" spans="1:7" ht="34.5" customHeight="1">
      <c r="A45" s="97" t="s">
        <v>5</v>
      </c>
      <c r="B45" s="97"/>
      <c r="C45" s="99" t="s">
        <v>34</v>
      </c>
      <c r="D45" s="99"/>
      <c r="E45" s="99"/>
      <c r="F45" s="99"/>
      <c r="G45" s="99"/>
    </row>
    <row r="46" spans="1:7" ht="33.75" customHeight="1">
      <c r="A46" s="97" t="s">
        <v>6</v>
      </c>
      <c r="B46" s="97"/>
      <c r="C46" s="99" t="s">
        <v>34</v>
      </c>
      <c r="D46" s="99"/>
      <c r="E46" s="99"/>
      <c r="F46" s="99"/>
      <c r="G46" s="99"/>
    </row>
    <row r="47" spans="1:7" ht="36.75" customHeight="1">
      <c r="A47" s="97" t="s">
        <v>10</v>
      </c>
      <c r="B47" s="97"/>
      <c r="C47" s="99" t="s">
        <v>34</v>
      </c>
      <c r="D47" s="99"/>
      <c r="E47" s="99"/>
      <c r="F47" s="99"/>
      <c r="G47" s="99"/>
    </row>
    <row r="48" spans="1:7" ht="35.25" customHeight="1">
      <c r="A48" s="97" t="s">
        <v>11</v>
      </c>
      <c r="B48" s="97"/>
      <c r="C48" s="99" t="s">
        <v>34</v>
      </c>
      <c r="D48" s="99"/>
      <c r="E48" s="99"/>
      <c r="F48" s="99"/>
      <c r="G48" s="99"/>
    </row>
    <row r="49" spans="1:7" ht="39" customHeight="1">
      <c r="A49" s="97" t="s">
        <v>12</v>
      </c>
      <c r="B49" s="97"/>
      <c r="C49" s="99" t="s">
        <v>34</v>
      </c>
      <c r="D49" s="99"/>
      <c r="E49" s="99"/>
      <c r="F49" s="99"/>
      <c r="G49" s="99"/>
    </row>
    <row r="50" spans="1:7" ht="40.5" customHeight="1">
      <c r="A50" s="97" t="s">
        <v>29</v>
      </c>
      <c r="B50" s="97"/>
      <c r="C50" s="99" t="s">
        <v>34</v>
      </c>
      <c r="D50" s="99"/>
      <c r="E50" s="99"/>
      <c r="F50" s="99"/>
      <c r="G50" s="99"/>
    </row>
    <row r="51" spans="1:7" ht="25.5" customHeight="1">
      <c r="A51" s="106"/>
      <c r="B51" s="107"/>
      <c r="C51" s="107"/>
      <c r="D51" s="107"/>
      <c r="E51" s="107"/>
      <c r="F51" s="107"/>
      <c r="G51" s="107"/>
    </row>
    <row r="52" spans="1:7" ht="42.75" customHeight="1">
      <c r="A52" s="97" t="s">
        <v>9</v>
      </c>
      <c r="B52" s="97"/>
      <c r="C52" s="99" t="s">
        <v>34</v>
      </c>
      <c r="D52" s="99"/>
      <c r="E52" s="99"/>
      <c r="F52" s="99"/>
      <c r="G52" s="99"/>
    </row>
    <row r="53" spans="1:7" ht="39" customHeight="1">
      <c r="A53" s="72" t="s">
        <v>27</v>
      </c>
      <c r="B53" s="72"/>
      <c r="C53" s="99" t="s">
        <v>36</v>
      </c>
      <c r="D53" s="99"/>
      <c r="E53" s="99"/>
      <c r="F53" s="99"/>
      <c r="G53" s="10" t="s">
        <v>1</v>
      </c>
    </row>
    <row r="54" spans="1:7" ht="38.25" customHeight="1">
      <c r="A54" s="97" t="s">
        <v>5</v>
      </c>
      <c r="B54" s="97"/>
      <c r="C54" s="99" t="s">
        <v>34</v>
      </c>
      <c r="D54" s="99"/>
      <c r="E54" s="99"/>
      <c r="F54" s="99"/>
      <c r="G54" s="99"/>
    </row>
    <row r="55" spans="1:7" ht="39.75" customHeight="1">
      <c r="A55" s="97" t="s">
        <v>6</v>
      </c>
      <c r="B55" s="97"/>
      <c r="C55" s="99" t="s">
        <v>34</v>
      </c>
      <c r="D55" s="99"/>
      <c r="E55" s="99"/>
      <c r="F55" s="99"/>
      <c r="G55" s="99"/>
    </row>
    <row r="56" spans="1:7" ht="37.5" customHeight="1">
      <c r="A56" s="97" t="s">
        <v>10</v>
      </c>
      <c r="B56" s="97"/>
      <c r="C56" s="99" t="s">
        <v>34</v>
      </c>
      <c r="D56" s="99"/>
      <c r="E56" s="99"/>
      <c r="F56" s="99"/>
      <c r="G56" s="99"/>
    </row>
    <row r="57" spans="1:7" ht="36.75" customHeight="1">
      <c r="A57" s="97" t="s">
        <v>11</v>
      </c>
      <c r="B57" s="97"/>
      <c r="C57" s="99" t="s">
        <v>34</v>
      </c>
      <c r="D57" s="99"/>
      <c r="E57" s="99"/>
      <c r="F57" s="99"/>
      <c r="G57" s="99"/>
    </row>
    <row r="58" spans="1:7" ht="37.5" customHeight="1">
      <c r="A58" s="97" t="s">
        <v>12</v>
      </c>
      <c r="B58" s="97"/>
      <c r="C58" s="99" t="s">
        <v>34</v>
      </c>
      <c r="D58" s="99"/>
      <c r="E58" s="99"/>
      <c r="F58" s="99"/>
      <c r="G58" s="99"/>
    </row>
    <row r="59" spans="1:7" ht="41.25" customHeight="1">
      <c r="A59" s="97" t="s">
        <v>29</v>
      </c>
      <c r="B59" s="97"/>
      <c r="C59" s="99" t="s">
        <v>34</v>
      </c>
      <c r="D59" s="99"/>
      <c r="E59" s="99"/>
      <c r="F59" s="99"/>
      <c r="G59" s="99"/>
    </row>
    <row r="60" spans="1:7" ht="10.5" customHeight="1">
      <c r="A60" s="105"/>
      <c r="B60" s="105"/>
      <c r="C60" s="105"/>
      <c r="D60" s="105"/>
      <c r="E60" s="105"/>
      <c r="F60" s="105"/>
      <c r="G60" s="105"/>
    </row>
    <row r="61" spans="1:7" ht="51" customHeight="1">
      <c r="A61" s="105" t="s">
        <v>14</v>
      </c>
      <c r="B61" s="105"/>
      <c r="C61" s="105"/>
      <c r="D61" s="105"/>
      <c r="E61" s="105"/>
      <c r="F61" s="105"/>
      <c r="G61" s="105"/>
    </row>
    <row r="62" spans="1:7" ht="13.5" customHeight="1" thickBot="1">
      <c r="A62" s="44"/>
      <c r="B62" s="44"/>
      <c r="C62" s="44"/>
      <c r="D62" s="44"/>
      <c r="E62" s="44"/>
      <c r="F62" s="44"/>
      <c r="G62" s="44"/>
    </row>
    <row r="63" spans="1:7" ht="60.75" customHeight="1" thickBot="1">
      <c r="A63" s="73" t="s">
        <v>22</v>
      </c>
      <c r="B63" s="102"/>
      <c r="C63" s="102"/>
      <c r="D63" s="102"/>
      <c r="E63" s="102"/>
      <c r="F63" s="102"/>
      <c r="G63" s="103"/>
    </row>
    <row r="64" spans="1:7" ht="82.5" customHeight="1">
      <c r="A64" s="76" t="s">
        <v>15</v>
      </c>
      <c r="B64" s="76"/>
      <c r="C64" s="45" t="s">
        <v>30</v>
      </c>
      <c r="D64" s="45" t="s">
        <v>25</v>
      </c>
      <c r="E64" s="62" t="s">
        <v>231</v>
      </c>
      <c r="F64" s="45" t="s">
        <v>232</v>
      </c>
      <c r="G64" s="45" t="s">
        <v>16</v>
      </c>
    </row>
    <row r="65" spans="1:7" ht="23.25" customHeight="1">
      <c r="A65" s="104" t="s">
        <v>230</v>
      </c>
      <c r="B65" s="104"/>
      <c r="C65" s="53" t="s">
        <v>31</v>
      </c>
      <c r="D65" s="54">
        <v>1</v>
      </c>
      <c r="E65" s="63"/>
      <c r="F65" s="168"/>
      <c r="G65" s="46"/>
    </row>
    <row r="66" spans="1:7" ht="19.5" customHeight="1">
      <c r="A66" s="82" t="s">
        <v>46</v>
      </c>
      <c r="B66" s="55" t="s">
        <v>159</v>
      </c>
      <c r="C66" s="95"/>
      <c r="D66" s="93"/>
      <c r="E66" s="91"/>
      <c r="F66" s="166"/>
      <c r="G66" s="86"/>
    </row>
    <row r="67" spans="1:7" ht="19.5" customHeight="1">
      <c r="A67" s="83"/>
      <c r="B67" s="55" t="s">
        <v>47</v>
      </c>
      <c r="C67" s="96"/>
      <c r="D67" s="94"/>
      <c r="E67" s="92"/>
      <c r="F67" s="167"/>
      <c r="G67" s="87"/>
    </row>
    <row r="68" spans="1:7" ht="19.5" customHeight="1">
      <c r="A68" s="82" t="s">
        <v>48</v>
      </c>
      <c r="B68" s="55" t="s">
        <v>160</v>
      </c>
      <c r="C68" s="95"/>
      <c r="D68" s="93"/>
      <c r="E68" s="91"/>
      <c r="F68" s="166"/>
      <c r="G68" s="86"/>
    </row>
    <row r="69" spans="1:7" ht="19.5" customHeight="1">
      <c r="A69" s="83"/>
      <c r="B69" s="55" t="s">
        <v>49</v>
      </c>
      <c r="C69" s="96"/>
      <c r="D69" s="94"/>
      <c r="E69" s="92"/>
      <c r="F69" s="167"/>
      <c r="G69" s="87"/>
    </row>
    <row r="70" spans="1:7" ht="19.5" customHeight="1">
      <c r="A70" s="82" t="s">
        <v>50</v>
      </c>
      <c r="B70" s="55" t="s">
        <v>161</v>
      </c>
      <c r="C70" s="95"/>
      <c r="D70" s="93"/>
      <c r="E70" s="91"/>
      <c r="F70" s="166"/>
      <c r="G70" s="86"/>
    </row>
    <row r="71" spans="1:7" ht="19.5" customHeight="1">
      <c r="A71" s="83"/>
      <c r="B71" s="55" t="s">
        <v>51</v>
      </c>
      <c r="C71" s="96"/>
      <c r="D71" s="94"/>
      <c r="E71" s="92"/>
      <c r="F71" s="167"/>
      <c r="G71" s="87"/>
    </row>
    <row r="72" spans="1:7" ht="19.5" customHeight="1">
      <c r="A72" s="82" t="s">
        <v>52</v>
      </c>
      <c r="B72" s="56" t="s">
        <v>162</v>
      </c>
      <c r="C72" s="58" t="s">
        <v>233</v>
      </c>
      <c r="D72" s="77">
        <v>2</v>
      </c>
      <c r="E72" s="91">
        <v>286</v>
      </c>
      <c r="F72" s="166"/>
      <c r="G72" s="86">
        <f>D72*F72</f>
        <v>0</v>
      </c>
    </row>
    <row r="73" spans="1:7" ht="19.5" customHeight="1">
      <c r="A73" s="83"/>
      <c r="B73" s="56" t="s">
        <v>53</v>
      </c>
      <c r="C73" s="58" t="s">
        <v>57</v>
      </c>
      <c r="D73" s="79"/>
      <c r="E73" s="92"/>
      <c r="F73" s="167"/>
      <c r="G73" s="87"/>
    </row>
    <row r="74" spans="1:7" ht="19.5" customHeight="1">
      <c r="A74" s="82" t="s">
        <v>54</v>
      </c>
      <c r="B74" s="56" t="s">
        <v>163</v>
      </c>
      <c r="C74" s="58" t="s">
        <v>233</v>
      </c>
      <c r="D74" s="77">
        <v>2</v>
      </c>
      <c r="E74" s="91">
        <v>169</v>
      </c>
      <c r="F74" s="166"/>
      <c r="G74" s="86">
        <f>D74*F74</f>
        <v>0</v>
      </c>
    </row>
    <row r="75" spans="1:7" ht="19.5" customHeight="1">
      <c r="A75" s="83"/>
      <c r="B75" s="56" t="s">
        <v>45</v>
      </c>
      <c r="C75" s="58" t="s">
        <v>57</v>
      </c>
      <c r="D75" s="79"/>
      <c r="E75" s="92"/>
      <c r="F75" s="167"/>
      <c r="G75" s="87"/>
    </row>
    <row r="76" spans="1:7" ht="19.5" customHeight="1">
      <c r="A76" s="82" t="s">
        <v>55</v>
      </c>
      <c r="B76" s="55" t="s">
        <v>164</v>
      </c>
      <c r="C76" s="59"/>
      <c r="D76" s="61"/>
      <c r="E76" s="91"/>
      <c r="F76" s="166"/>
      <c r="G76" s="86"/>
    </row>
    <row r="77" spans="1:7" ht="19.5" customHeight="1">
      <c r="A77" s="83"/>
      <c r="B77" s="55" t="s">
        <v>56</v>
      </c>
      <c r="C77" s="59"/>
      <c r="D77" s="61"/>
      <c r="E77" s="92"/>
      <c r="F77" s="167"/>
      <c r="G77" s="87"/>
    </row>
    <row r="78" spans="1:7" ht="19.5" customHeight="1">
      <c r="A78" s="82" t="s">
        <v>58</v>
      </c>
      <c r="B78" s="56" t="s">
        <v>165</v>
      </c>
      <c r="C78" s="58" t="s">
        <v>233</v>
      </c>
      <c r="D78" s="77">
        <v>4</v>
      </c>
      <c r="E78" s="91">
        <v>727.5</v>
      </c>
      <c r="F78" s="166"/>
      <c r="G78" s="86">
        <f>D78*F78</f>
        <v>0</v>
      </c>
    </row>
    <row r="79" spans="1:7" ht="19.5" customHeight="1">
      <c r="A79" s="83"/>
      <c r="B79" s="56" t="s">
        <v>62</v>
      </c>
      <c r="C79" s="58" t="s">
        <v>57</v>
      </c>
      <c r="D79" s="79"/>
      <c r="E79" s="92"/>
      <c r="F79" s="167"/>
      <c r="G79" s="87"/>
    </row>
    <row r="80" spans="1:7" ht="19.5" customHeight="1">
      <c r="A80" s="82" t="s">
        <v>59</v>
      </c>
      <c r="B80" s="56" t="s">
        <v>166</v>
      </c>
      <c r="C80" s="58" t="s">
        <v>233</v>
      </c>
      <c r="D80" s="77">
        <v>13</v>
      </c>
      <c r="E80" s="91">
        <v>516</v>
      </c>
      <c r="F80" s="166"/>
      <c r="G80" s="86">
        <f>D80*F80</f>
        <v>0</v>
      </c>
    </row>
    <row r="81" spans="1:7" ht="19.5" customHeight="1">
      <c r="A81" s="83"/>
      <c r="B81" s="56" t="s">
        <v>63</v>
      </c>
      <c r="C81" s="58" t="s">
        <v>57</v>
      </c>
      <c r="D81" s="79"/>
      <c r="E81" s="92"/>
      <c r="F81" s="167"/>
      <c r="G81" s="87"/>
    </row>
    <row r="82" spans="1:7" ht="19.5" customHeight="1">
      <c r="A82" s="82" t="s">
        <v>60</v>
      </c>
      <c r="B82" s="56" t="s">
        <v>167</v>
      </c>
      <c r="C82" s="58" t="s">
        <v>233</v>
      </c>
      <c r="D82" s="77">
        <v>6</v>
      </c>
      <c r="E82" s="91">
        <v>376</v>
      </c>
      <c r="F82" s="166"/>
      <c r="G82" s="86">
        <f>D82*F82</f>
        <v>0</v>
      </c>
    </row>
    <row r="83" spans="1:7" ht="19.5" customHeight="1">
      <c r="A83" s="83"/>
      <c r="B83" s="56" t="s">
        <v>64</v>
      </c>
      <c r="C83" s="58" t="s">
        <v>57</v>
      </c>
      <c r="D83" s="79"/>
      <c r="E83" s="92"/>
      <c r="F83" s="167"/>
      <c r="G83" s="87"/>
    </row>
    <row r="84" spans="1:7" ht="19.5" customHeight="1">
      <c r="A84" s="82" t="s">
        <v>61</v>
      </c>
      <c r="B84" s="56" t="s">
        <v>168</v>
      </c>
      <c r="C84" s="58" t="s">
        <v>233</v>
      </c>
      <c r="D84" s="77">
        <v>2</v>
      </c>
      <c r="E84" s="91">
        <v>448</v>
      </c>
      <c r="F84" s="166"/>
      <c r="G84" s="86">
        <f>D84*F84</f>
        <v>0</v>
      </c>
    </row>
    <row r="85" spans="1:7" ht="19.5" customHeight="1">
      <c r="A85" s="83"/>
      <c r="B85" s="56" t="s">
        <v>65</v>
      </c>
      <c r="C85" s="58" t="s">
        <v>57</v>
      </c>
      <c r="D85" s="79"/>
      <c r="E85" s="92"/>
      <c r="F85" s="167"/>
      <c r="G85" s="87"/>
    </row>
    <row r="86" spans="1:7" ht="19.5" customHeight="1">
      <c r="A86" s="82" t="s">
        <v>66</v>
      </c>
      <c r="B86" s="56" t="s">
        <v>169</v>
      </c>
      <c r="C86" s="58" t="s">
        <v>233</v>
      </c>
      <c r="D86" s="77">
        <v>3</v>
      </c>
      <c r="E86" s="91">
        <v>615</v>
      </c>
      <c r="F86" s="166"/>
      <c r="G86" s="86">
        <f>D86*F86</f>
        <v>0</v>
      </c>
    </row>
    <row r="87" spans="1:7" ht="19.5" customHeight="1">
      <c r="A87" s="83"/>
      <c r="B87" s="56" t="s">
        <v>113</v>
      </c>
      <c r="C87" s="58" t="s">
        <v>57</v>
      </c>
      <c r="D87" s="79"/>
      <c r="E87" s="92"/>
      <c r="F87" s="167"/>
      <c r="G87" s="87"/>
    </row>
    <row r="88" spans="1:7" ht="19.5" customHeight="1">
      <c r="A88" s="82" t="s">
        <v>67</v>
      </c>
      <c r="B88" s="56" t="s">
        <v>170</v>
      </c>
      <c r="C88" s="58" t="s">
        <v>233</v>
      </c>
      <c r="D88" s="77">
        <v>4</v>
      </c>
      <c r="E88" s="91">
        <v>475</v>
      </c>
      <c r="F88" s="166"/>
      <c r="G88" s="86">
        <f>D88*F88</f>
        <v>0</v>
      </c>
    </row>
    <row r="89" spans="1:7" ht="19.5" customHeight="1">
      <c r="A89" s="83"/>
      <c r="B89" s="56" t="s">
        <v>114</v>
      </c>
      <c r="C89" s="58" t="s">
        <v>57</v>
      </c>
      <c r="D89" s="79"/>
      <c r="E89" s="92"/>
      <c r="F89" s="167"/>
      <c r="G89" s="87"/>
    </row>
    <row r="90" spans="1:7" ht="19.5" customHeight="1">
      <c r="A90" s="82" t="s">
        <v>68</v>
      </c>
      <c r="B90" s="56" t="s">
        <v>171</v>
      </c>
      <c r="C90" s="58" t="s">
        <v>233</v>
      </c>
      <c r="D90" s="77">
        <v>1</v>
      </c>
      <c r="E90" s="91">
        <v>2120</v>
      </c>
      <c r="F90" s="166"/>
      <c r="G90" s="86">
        <f>D90*F90</f>
        <v>0</v>
      </c>
    </row>
    <row r="91" spans="1:7" ht="19.5" customHeight="1">
      <c r="A91" s="83"/>
      <c r="B91" s="56" t="s">
        <v>115</v>
      </c>
      <c r="C91" s="58" t="s">
        <v>57</v>
      </c>
      <c r="D91" s="79"/>
      <c r="E91" s="92"/>
      <c r="F91" s="167"/>
      <c r="G91" s="87"/>
    </row>
    <row r="92" spans="1:7" ht="19.5" customHeight="1">
      <c r="A92" s="82" t="s">
        <v>69</v>
      </c>
      <c r="B92" s="55" t="s">
        <v>172</v>
      </c>
      <c r="C92" s="59"/>
      <c r="D92" s="80"/>
      <c r="E92" s="91"/>
      <c r="F92" s="166"/>
      <c r="G92" s="86"/>
    </row>
    <row r="93" spans="1:7" ht="19.5" customHeight="1">
      <c r="A93" s="83"/>
      <c r="B93" s="55" t="s">
        <v>116</v>
      </c>
      <c r="C93" s="59"/>
      <c r="D93" s="81"/>
      <c r="E93" s="92"/>
      <c r="F93" s="167"/>
      <c r="G93" s="87"/>
    </row>
    <row r="94" spans="1:7" ht="19.5" customHeight="1">
      <c r="A94" s="82" t="s">
        <v>70</v>
      </c>
      <c r="B94" s="56" t="s">
        <v>173</v>
      </c>
      <c r="C94" s="58" t="s">
        <v>233</v>
      </c>
      <c r="D94" s="77">
        <v>4</v>
      </c>
      <c r="E94" s="91">
        <v>2560</v>
      </c>
      <c r="F94" s="166"/>
      <c r="G94" s="86">
        <f>D94*F94</f>
        <v>0</v>
      </c>
    </row>
    <row r="95" spans="1:7" ht="19.5" customHeight="1">
      <c r="A95" s="83"/>
      <c r="B95" s="56" t="s">
        <v>117</v>
      </c>
      <c r="C95" s="58" t="s">
        <v>57</v>
      </c>
      <c r="D95" s="79"/>
      <c r="E95" s="92"/>
      <c r="F95" s="167"/>
      <c r="G95" s="87"/>
    </row>
    <row r="96" spans="1:7" ht="19.5" customHeight="1">
      <c r="A96" s="82" t="s">
        <v>71</v>
      </c>
      <c r="B96" s="56" t="s">
        <v>174</v>
      </c>
      <c r="C96" s="58" t="s">
        <v>233</v>
      </c>
      <c r="D96" s="77">
        <v>3</v>
      </c>
      <c r="E96" s="91">
        <v>2030</v>
      </c>
      <c r="F96" s="166"/>
      <c r="G96" s="86">
        <f>D96*F96</f>
        <v>0</v>
      </c>
    </row>
    <row r="97" spans="1:7" ht="19.5" customHeight="1">
      <c r="A97" s="83"/>
      <c r="B97" s="56" t="s">
        <v>118</v>
      </c>
      <c r="C97" s="58" t="s">
        <v>57</v>
      </c>
      <c r="D97" s="79"/>
      <c r="E97" s="92"/>
      <c r="F97" s="167"/>
      <c r="G97" s="87"/>
    </row>
    <row r="98" spans="1:7" ht="19.5" customHeight="1">
      <c r="A98" s="82" t="s">
        <v>72</v>
      </c>
      <c r="B98" s="56" t="s">
        <v>175</v>
      </c>
      <c r="C98" s="58" t="s">
        <v>233</v>
      </c>
      <c r="D98" s="77">
        <v>1</v>
      </c>
      <c r="E98" s="91">
        <v>2800</v>
      </c>
      <c r="F98" s="166"/>
      <c r="G98" s="86">
        <f>D98*F98</f>
        <v>0</v>
      </c>
    </row>
    <row r="99" spans="1:7" ht="19.5" customHeight="1">
      <c r="A99" s="83"/>
      <c r="B99" s="56" t="s">
        <v>119</v>
      </c>
      <c r="C99" s="58" t="s">
        <v>57</v>
      </c>
      <c r="D99" s="79"/>
      <c r="E99" s="92"/>
      <c r="F99" s="167"/>
      <c r="G99" s="87"/>
    </row>
    <row r="100" spans="1:7" ht="19.5" customHeight="1">
      <c r="A100" s="82" t="s">
        <v>73</v>
      </c>
      <c r="B100" s="56" t="s">
        <v>176</v>
      </c>
      <c r="C100" s="58" t="s">
        <v>233</v>
      </c>
      <c r="D100" s="77">
        <v>2</v>
      </c>
      <c r="E100" s="91">
        <v>580</v>
      </c>
      <c r="F100" s="166"/>
      <c r="G100" s="86">
        <f>D100*F100</f>
        <v>0</v>
      </c>
    </row>
    <row r="101" spans="1:7" ht="19.5" customHeight="1">
      <c r="A101" s="83"/>
      <c r="B101" s="56" t="s">
        <v>120</v>
      </c>
      <c r="C101" s="58" t="s">
        <v>57</v>
      </c>
      <c r="D101" s="79"/>
      <c r="E101" s="92"/>
      <c r="F101" s="167"/>
      <c r="G101" s="87"/>
    </row>
    <row r="102" spans="1:7" ht="19.5" customHeight="1">
      <c r="A102" s="82" t="s">
        <v>74</v>
      </c>
      <c r="B102" s="56" t="s">
        <v>177</v>
      </c>
      <c r="C102" s="58" t="s">
        <v>233</v>
      </c>
      <c r="D102" s="77">
        <v>2</v>
      </c>
      <c r="E102" s="91">
        <v>315</v>
      </c>
      <c r="F102" s="166"/>
      <c r="G102" s="86">
        <f>D102*F102</f>
        <v>0</v>
      </c>
    </row>
    <row r="103" spans="1:7" ht="19.5" customHeight="1">
      <c r="A103" s="83"/>
      <c r="B103" s="56" t="s">
        <v>121</v>
      </c>
      <c r="C103" s="58" t="s">
        <v>57</v>
      </c>
      <c r="D103" s="79"/>
      <c r="E103" s="92"/>
      <c r="F103" s="167"/>
      <c r="G103" s="87"/>
    </row>
    <row r="104" spans="1:7" ht="19.5" customHeight="1">
      <c r="A104" s="82" t="s">
        <v>75</v>
      </c>
      <c r="B104" s="56" t="s">
        <v>178</v>
      </c>
      <c r="C104" s="58" t="s">
        <v>233</v>
      </c>
      <c r="D104" s="77">
        <v>2</v>
      </c>
      <c r="E104" s="91">
        <v>460</v>
      </c>
      <c r="F104" s="166"/>
      <c r="G104" s="86">
        <f>D104*F104</f>
        <v>0</v>
      </c>
    </row>
    <row r="105" spans="1:7" ht="19.5" customHeight="1">
      <c r="A105" s="83"/>
      <c r="B105" s="56" t="s">
        <v>122</v>
      </c>
      <c r="C105" s="58" t="s">
        <v>57</v>
      </c>
      <c r="D105" s="79"/>
      <c r="E105" s="92"/>
      <c r="F105" s="167"/>
      <c r="G105" s="87"/>
    </row>
    <row r="106" spans="1:7" ht="19.5" customHeight="1">
      <c r="A106" s="82" t="s">
        <v>76</v>
      </c>
      <c r="B106" s="56" t="s">
        <v>179</v>
      </c>
      <c r="C106" s="58" t="s">
        <v>233</v>
      </c>
      <c r="D106" s="77">
        <v>2</v>
      </c>
      <c r="E106" s="82">
        <v>260</v>
      </c>
      <c r="F106" s="84"/>
      <c r="G106" s="86">
        <f>D106*F106</f>
        <v>0</v>
      </c>
    </row>
    <row r="107" spans="1:7" ht="19.5" customHeight="1">
      <c r="A107" s="83"/>
      <c r="B107" s="56" t="s">
        <v>123</v>
      </c>
      <c r="C107" s="58" t="s">
        <v>57</v>
      </c>
      <c r="D107" s="79"/>
      <c r="E107" s="83"/>
      <c r="F107" s="85"/>
      <c r="G107" s="87"/>
    </row>
    <row r="108" spans="1:7" ht="19.5" customHeight="1">
      <c r="A108" s="82" t="s">
        <v>77</v>
      </c>
      <c r="B108" s="56" t="s">
        <v>180</v>
      </c>
      <c r="C108" s="58" t="s">
        <v>233</v>
      </c>
      <c r="D108" s="77">
        <v>7</v>
      </c>
      <c r="E108" s="82">
        <v>302.5</v>
      </c>
      <c r="F108" s="84"/>
      <c r="G108" s="86">
        <f>D108*F108</f>
        <v>0</v>
      </c>
    </row>
    <row r="109" spans="1:7" ht="19.5" customHeight="1">
      <c r="A109" s="83"/>
      <c r="B109" s="56" t="s">
        <v>124</v>
      </c>
      <c r="C109" s="58" t="s">
        <v>57</v>
      </c>
      <c r="D109" s="79"/>
      <c r="E109" s="83"/>
      <c r="F109" s="85"/>
      <c r="G109" s="87"/>
    </row>
    <row r="110" spans="1:7" ht="19.5" customHeight="1">
      <c r="A110" s="82" t="s">
        <v>78</v>
      </c>
      <c r="B110" s="56" t="s">
        <v>181</v>
      </c>
      <c r="C110" s="58" t="s">
        <v>233</v>
      </c>
      <c r="D110" s="77">
        <v>2</v>
      </c>
      <c r="E110" s="82">
        <v>497.5</v>
      </c>
      <c r="F110" s="84"/>
      <c r="G110" s="86">
        <f>D110*F110</f>
        <v>0</v>
      </c>
    </row>
    <row r="111" spans="1:7" ht="19.5" customHeight="1">
      <c r="A111" s="83"/>
      <c r="B111" s="56" t="s">
        <v>125</v>
      </c>
      <c r="C111" s="58" t="s">
        <v>57</v>
      </c>
      <c r="D111" s="79"/>
      <c r="E111" s="83"/>
      <c r="F111" s="85"/>
      <c r="G111" s="87"/>
    </row>
    <row r="112" spans="1:7" ht="19.5" customHeight="1">
      <c r="A112" s="82" t="s">
        <v>79</v>
      </c>
      <c r="B112" s="56" t="s">
        <v>181</v>
      </c>
      <c r="C112" s="58" t="s">
        <v>233</v>
      </c>
      <c r="D112" s="77">
        <v>6</v>
      </c>
      <c r="E112" s="82">
        <v>415.5</v>
      </c>
      <c r="F112" s="84"/>
      <c r="G112" s="86">
        <f>D112*F112</f>
        <v>0</v>
      </c>
    </row>
    <row r="113" spans="1:7" ht="19.5" customHeight="1">
      <c r="A113" s="83"/>
      <c r="B113" s="56" t="s">
        <v>126</v>
      </c>
      <c r="C113" s="58" t="s">
        <v>57</v>
      </c>
      <c r="D113" s="79"/>
      <c r="E113" s="83"/>
      <c r="F113" s="85"/>
      <c r="G113" s="87"/>
    </row>
    <row r="114" spans="1:7" ht="19.5" customHeight="1">
      <c r="A114" s="82" t="s">
        <v>80</v>
      </c>
      <c r="B114" s="56" t="s">
        <v>181</v>
      </c>
      <c r="C114" s="58" t="s">
        <v>233</v>
      </c>
      <c r="D114" s="77">
        <v>6</v>
      </c>
      <c r="E114" s="82">
        <v>560</v>
      </c>
      <c r="F114" s="84"/>
      <c r="G114" s="86">
        <f>D114*F114</f>
        <v>0</v>
      </c>
    </row>
    <row r="115" spans="1:7" ht="19.5" customHeight="1">
      <c r="A115" s="83"/>
      <c r="B115" s="56" t="s">
        <v>127</v>
      </c>
      <c r="C115" s="58" t="s">
        <v>57</v>
      </c>
      <c r="D115" s="79"/>
      <c r="E115" s="83"/>
      <c r="F115" s="85"/>
      <c r="G115" s="87"/>
    </row>
    <row r="116" spans="1:7" ht="19.5" customHeight="1">
      <c r="A116" s="82" t="s">
        <v>81</v>
      </c>
      <c r="B116" s="56" t="s">
        <v>182</v>
      </c>
      <c r="C116" s="58" t="s">
        <v>233</v>
      </c>
      <c r="D116" s="77">
        <v>11</v>
      </c>
      <c r="E116" s="82">
        <v>325.5</v>
      </c>
      <c r="F116" s="84"/>
      <c r="G116" s="86">
        <f>D116*F116</f>
        <v>0</v>
      </c>
    </row>
    <row r="117" spans="1:7" ht="19.5" customHeight="1">
      <c r="A117" s="83"/>
      <c r="B117" s="56" t="s">
        <v>113</v>
      </c>
      <c r="C117" s="58" t="s">
        <v>57</v>
      </c>
      <c r="D117" s="79"/>
      <c r="E117" s="83"/>
      <c r="F117" s="85"/>
      <c r="G117" s="87"/>
    </row>
    <row r="118" spans="1:7" ht="19.5" customHeight="1">
      <c r="A118" s="82" t="s">
        <v>82</v>
      </c>
      <c r="B118" s="56" t="s">
        <v>183</v>
      </c>
      <c r="C118" s="58" t="s">
        <v>233</v>
      </c>
      <c r="D118" s="77">
        <v>2</v>
      </c>
      <c r="E118" s="82">
        <v>407.5</v>
      </c>
      <c r="F118" s="84"/>
      <c r="G118" s="86">
        <f>D118*F118</f>
        <v>0</v>
      </c>
    </row>
    <row r="119" spans="1:7" ht="19.5" customHeight="1">
      <c r="A119" s="83"/>
      <c r="B119" s="56" t="s">
        <v>128</v>
      </c>
      <c r="C119" s="58" t="s">
        <v>57</v>
      </c>
      <c r="D119" s="79"/>
      <c r="E119" s="83"/>
      <c r="F119" s="85"/>
      <c r="G119" s="87"/>
    </row>
    <row r="120" spans="1:7" ht="19.5" customHeight="1">
      <c r="A120" s="82" t="s">
        <v>83</v>
      </c>
      <c r="B120" s="56" t="s">
        <v>184</v>
      </c>
      <c r="C120" s="58" t="s">
        <v>233</v>
      </c>
      <c r="D120" s="77">
        <v>62</v>
      </c>
      <c r="E120" s="82">
        <v>148</v>
      </c>
      <c r="F120" s="84"/>
      <c r="G120" s="86">
        <f>D120*F120</f>
        <v>0</v>
      </c>
    </row>
    <row r="121" spans="1:7" ht="19.5" customHeight="1">
      <c r="A121" s="83"/>
      <c r="B121" s="56" t="s">
        <v>129</v>
      </c>
      <c r="C121" s="58" t="s">
        <v>57</v>
      </c>
      <c r="D121" s="79"/>
      <c r="E121" s="83"/>
      <c r="F121" s="85"/>
      <c r="G121" s="87"/>
    </row>
    <row r="122" spans="1:7" ht="19.5" customHeight="1">
      <c r="A122" s="82" t="s">
        <v>84</v>
      </c>
      <c r="B122" s="56" t="s">
        <v>185</v>
      </c>
      <c r="C122" s="58" t="s">
        <v>233</v>
      </c>
      <c r="D122" s="77">
        <v>1</v>
      </c>
      <c r="E122" s="82">
        <v>6100</v>
      </c>
      <c r="F122" s="84"/>
      <c r="G122" s="86">
        <f>D122*F122</f>
        <v>0</v>
      </c>
    </row>
    <row r="123" spans="1:7" ht="19.5" customHeight="1">
      <c r="A123" s="83"/>
      <c r="B123" s="56" t="s">
        <v>130</v>
      </c>
      <c r="C123" s="58" t="s">
        <v>57</v>
      </c>
      <c r="D123" s="79"/>
      <c r="E123" s="83"/>
      <c r="F123" s="85"/>
      <c r="G123" s="87"/>
    </row>
    <row r="124" spans="1:7" ht="19.5" customHeight="1">
      <c r="A124" s="82" t="s">
        <v>85</v>
      </c>
      <c r="B124" s="56" t="s">
        <v>186</v>
      </c>
      <c r="C124" s="58" t="s">
        <v>233</v>
      </c>
      <c r="D124" s="77">
        <v>2</v>
      </c>
      <c r="E124" s="82">
        <v>98</v>
      </c>
      <c r="F124" s="84"/>
      <c r="G124" s="86">
        <f>D124*F124</f>
        <v>0</v>
      </c>
    </row>
    <row r="125" spans="1:7" ht="19.5" customHeight="1">
      <c r="A125" s="83"/>
      <c r="B125" s="56" t="s">
        <v>131</v>
      </c>
      <c r="C125" s="58" t="s">
        <v>57</v>
      </c>
      <c r="D125" s="79"/>
      <c r="E125" s="83"/>
      <c r="F125" s="85"/>
      <c r="G125" s="87"/>
    </row>
    <row r="126" spans="1:7" ht="19.5" customHeight="1">
      <c r="A126" s="82" t="s">
        <v>86</v>
      </c>
      <c r="B126" s="56" t="s">
        <v>187</v>
      </c>
      <c r="C126" s="58" t="s">
        <v>233</v>
      </c>
      <c r="D126" s="77">
        <v>1</v>
      </c>
      <c r="E126" s="82">
        <v>360</v>
      </c>
      <c r="F126" s="84"/>
      <c r="G126" s="86">
        <f>D126*F126</f>
        <v>0</v>
      </c>
    </row>
    <row r="127" spans="1:7" ht="19.5" customHeight="1">
      <c r="A127" s="83"/>
      <c r="B127" s="56" t="s">
        <v>132</v>
      </c>
      <c r="C127" s="58" t="s">
        <v>57</v>
      </c>
      <c r="D127" s="79"/>
      <c r="E127" s="83"/>
      <c r="F127" s="85"/>
      <c r="G127" s="87"/>
    </row>
    <row r="128" spans="1:7" ht="19.5" customHeight="1">
      <c r="A128" s="82" t="s">
        <v>87</v>
      </c>
      <c r="B128" s="55" t="s">
        <v>188</v>
      </c>
      <c r="C128" s="59"/>
      <c r="D128" s="61"/>
      <c r="E128" s="82"/>
      <c r="F128" s="84"/>
      <c r="G128" s="86"/>
    </row>
    <row r="129" spans="1:7" ht="19.5" customHeight="1">
      <c r="A129" s="83"/>
      <c r="B129" s="55" t="s">
        <v>133</v>
      </c>
      <c r="C129" s="59"/>
      <c r="D129" s="61"/>
      <c r="E129" s="83"/>
      <c r="F129" s="85"/>
      <c r="G129" s="87"/>
    </row>
    <row r="130" spans="1:7" ht="19.5" customHeight="1">
      <c r="A130" s="82" t="s">
        <v>88</v>
      </c>
      <c r="B130" s="56" t="s">
        <v>189</v>
      </c>
      <c r="C130" s="58" t="s">
        <v>233</v>
      </c>
      <c r="D130" s="77">
        <v>6</v>
      </c>
      <c r="E130" s="82">
        <v>425</v>
      </c>
      <c r="F130" s="84"/>
      <c r="G130" s="86">
        <f>D130*F130</f>
        <v>0</v>
      </c>
    </row>
    <row r="131" spans="1:7" ht="19.5" customHeight="1">
      <c r="A131" s="83"/>
      <c r="B131" s="56" t="s">
        <v>134</v>
      </c>
      <c r="C131" s="58" t="s">
        <v>57</v>
      </c>
      <c r="D131" s="79"/>
      <c r="E131" s="83"/>
      <c r="F131" s="85"/>
      <c r="G131" s="87"/>
    </row>
    <row r="132" spans="1:7" ht="19.5" customHeight="1">
      <c r="A132" s="82" t="s">
        <v>89</v>
      </c>
      <c r="B132" s="56" t="s">
        <v>190</v>
      </c>
      <c r="C132" s="58" t="s">
        <v>233</v>
      </c>
      <c r="D132" s="77">
        <v>1</v>
      </c>
      <c r="E132" s="82">
        <v>345.5</v>
      </c>
      <c r="F132" s="84"/>
      <c r="G132" s="86">
        <f>D132*F132</f>
        <v>0</v>
      </c>
    </row>
    <row r="133" spans="1:7" ht="19.5" customHeight="1">
      <c r="A133" s="83"/>
      <c r="B133" s="56" t="s">
        <v>135</v>
      </c>
      <c r="C133" s="58" t="s">
        <v>57</v>
      </c>
      <c r="D133" s="79"/>
      <c r="E133" s="83"/>
      <c r="F133" s="85"/>
      <c r="G133" s="87"/>
    </row>
    <row r="134" spans="1:7" ht="19.5" customHeight="1">
      <c r="A134" s="82" t="s">
        <v>90</v>
      </c>
      <c r="B134" s="56" t="s">
        <v>191</v>
      </c>
      <c r="C134" s="58" t="s">
        <v>233</v>
      </c>
      <c r="D134" s="77">
        <v>1</v>
      </c>
      <c r="E134" s="82">
        <v>2800</v>
      </c>
      <c r="F134" s="84"/>
      <c r="G134" s="86">
        <f>D134*F134</f>
        <v>0</v>
      </c>
    </row>
    <row r="135" spans="1:7" ht="19.5" customHeight="1">
      <c r="A135" s="83"/>
      <c r="B135" s="56" t="s">
        <v>136</v>
      </c>
      <c r="C135" s="58" t="s">
        <v>57</v>
      </c>
      <c r="D135" s="79"/>
      <c r="E135" s="83"/>
      <c r="F135" s="85"/>
      <c r="G135" s="87"/>
    </row>
    <row r="136" spans="1:7" ht="19.5" customHeight="1">
      <c r="A136" s="82" t="s">
        <v>91</v>
      </c>
      <c r="B136" s="56" t="s">
        <v>192</v>
      </c>
      <c r="C136" s="58" t="s">
        <v>233</v>
      </c>
      <c r="D136" s="77">
        <v>1</v>
      </c>
      <c r="E136" s="82">
        <v>2300</v>
      </c>
      <c r="F136" s="84"/>
      <c r="G136" s="86">
        <f>D136*F136</f>
        <v>0</v>
      </c>
    </row>
    <row r="137" spans="1:7" ht="19.5" customHeight="1">
      <c r="A137" s="83"/>
      <c r="B137" s="56" t="s">
        <v>137</v>
      </c>
      <c r="C137" s="58" t="s">
        <v>57</v>
      </c>
      <c r="D137" s="79"/>
      <c r="E137" s="83"/>
      <c r="F137" s="85"/>
      <c r="G137" s="87"/>
    </row>
    <row r="138" spans="1:7" ht="19.5" customHeight="1">
      <c r="A138" s="82" t="s">
        <v>92</v>
      </c>
      <c r="B138" s="55" t="s">
        <v>193</v>
      </c>
      <c r="C138" s="59"/>
      <c r="D138" s="80"/>
      <c r="E138" s="82"/>
      <c r="F138" s="84"/>
      <c r="G138" s="86"/>
    </row>
    <row r="139" spans="1:7" ht="19.5" customHeight="1">
      <c r="A139" s="83"/>
      <c r="B139" s="55" t="s">
        <v>138</v>
      </c>
      <c r="C139" s="59"/>
      <c r="D139" s="81"/>
      <c r="E139" s="83"/>
      <c r="F139" s="85"/>
      <c r="G139" s="87"/>
    </row>
    <row r="140" spans="1:7" ht="19.5" customHeight="1">
      <c r="A140" s="82" t="s">
        <v>93</v>
      </c>
      <c r="B140" s="56" t="s">
        <v>194</v>
      </c>
      <c r="C140" s="58" t="s">
        <v>233</v>
      </c>
      <c r="D140" s="77">
        <v>22</v>
      </c>
      <c r="E140" s="82">
        <v>628</v>
      </c>
      <c r="F140" s="84"/>
      <c r="G140" s="86">
        <f>D140*F140</f>
        <v>0</v>
      </c>
    </row>
    <row r="141" spans="1:7" ht="19.5" customHeight="1">
      <c r="A141" s="83"/>
      <c r="B141" s="56" t="s">
        <v>139</v>
      </c>
      <c r="C141" s="58" t="s">
        <v>57</v>
      </c>
      <c r="D141" s="79"/>
      <c r="E141" s="83"/>
      <c r="F141" s="85"/>
      <c r="G141" s="87"/>
    </row>
    <row r="142" spans="1:7" ht="19.5" customHeight="1">
      <c r="A142" s="82" t="s">
        <v>94</v>
      </c>
      <c r="B142" s="56" t="s">
        <v>195</v>
      </c>
      <c r="C142" s="58" t="s">
        <v>233</v>
      </c>
      <c r="D142" s="77">
        <v>22</v>
      </c>
      <c r="E142" s="82">
        <v>188</v>
      </c>
      <c r="F142" s="84"/>
      <c r="G142" s="86">
        <f>D142*F142</f>
        <v>0</v>
      </c>
    </row>
    <row r="143" spans="1:7" ht="19.5" customHeight="1">
      <c r="A143" s="83"/>
      <c r="B143" s="56" t="s">
        <v>140</v>
      </c>
      <c r="C143" s="58" t="s">
        <v>57</v>
      </c>
      <c r="D143" s="79"/>
      <c r="E143" s="83"/>
      <c r="F143" s="85"/>
      <c r="G143" s="87"/>
    </row>
    <row r="144" spans="1:7" ht="19.5" customHeight="1">
      <c r="A144" s="82" t="s">
        <v>95</v>
      </c>
      <c r="B144" s="56" t="s">
        <v>196</v>
      </c>
      <c r="C144" s="58" t="s">
        <v>233</v>
      </c>
      <c r="D144" s="77">
        <v>4</v>
      </c>
      <c r="E144" s="82">
        <v>395</v>
      </c>
      <c r="F144" s="84"/>
      <c r="G144" s="86">
        <f>D144*F144</f>
        <v>0</v>
      </c>
    </row>
    <row r="145" spans="1:7" ht="19.5" customHeight="1">
      <c r="A145" s="83"/>
      <c r="B145" s="56" t="s">
        <v>141</v>
      </c>
      <c r="C145" s="58" t="s">
        <v>57</v>
      </c>
      <c r="D145" s="79"/>
      <c r="E145" s="83"/>
      <c r="F145" s="85"/>
      <c r="G145" s="87"/>
    </row>
    <row r="146" spans="1:7" ht="19.5" customHeight="1">
      <c r="A146" s="82" t="s">
        <v>96</v>
      </c>
      <c r="B146" s="56" t="s">
        <v>197</v>
      </c>
      <c r="C146" s="58" t="s">
        <v>233</v>
      </c>
      <c r="D146" s="77">
        <v>3</v>
      </c>
      <c r="E146" s="82">
        <v>620</v>
      </c>
      <c r="F146" s="84"/>
      <c r="G146" s="86">
        <f>D146*F146</f>
        <v>0</v>
      </c>
    </row>
    <row r="147" spans="1:7" ht="19.5" customHeight="1">
      <c r="A147" s="83"/>
      <c r="B147" s="56" t="s">
        <v>142</v>
      </c>
      <c r="C147" s="58" t="s">
        <v>57</v>
      </c>
      <c r="D147" s="79"/>
      <c r="E147" s="83"/>
      <c r="F147" s="85"/>
      <c r="G147" s="87"/>
    </row>
    <row r="148" spans="1:256" s="12" customFormat="1" ht="19.5" customHeight="1">
      <c r="A148" s="82" t="s">
        <v>97</v>
      </c>
      <c r="B148" s="56" t="s">
        <v>198</v>
      </c>
      <c r="C148" s="58" t="s">
        <v>233</v>
      </c>
      <c r="D148" s="77">
        <v>5</v>
      </c>
      <c r="E148" s="82">
        <v>430</v>
      </c>
      <c r="F148" s="84"/>
      <c r="G148" s="86">
        <f>D148*F148</f>
        <v>0</v>
      </c>
      <c r="H148" s="13"/>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c r="GP148" s="11"/>
      <c r="GQ148" s="11"/>
      <c r="GR148" s="11"/>
      <c r="GS148" s="11"/>
      <c r="GT148" s="11"/>
      <c r="GU148" s="11"/>
      <c r="GV148" s="11"/>
      <c r="GW148" s="11"/>
      <c r="GX148" s="11"/>
      <c r="GY148" s="11"/>
      <c r="GZ148" s="11"/>
      <c r="HA148" s="11"/>
      <c r="HB148" s="11"/>
      <c r="HC148" s="11"/>
      <c r="HD148" s="11"/>
      <c r="HE148" s="11"/>
      <c r="HF148" s="11"/>
      <c r="HG148" s="11"/>
      <c r="HH148" s="11"/>
      <c r="HI148" s="11"/>
      <c r="HJ148" s="11"/>
      <c r="HK148" s="11"/>
      <c r="HL148" s="11"/>
      <c r="HM148" s="11"/>
      <c r="HN148" s="11"/>
      <c r="HO148" s="11"/>
      <c r="HP148" s="11"/>
      <c r="HQ148" s="11"/>
      <c r="HR148" s="11"/>
      <c r="HS148" s="11"/>
      <c r="HT148" s="11"/>
      <c r="HU148" s="11"/>
      <c r="HV148" s="11"/>
      <c r="HW148" s="11"/>
      <c r="HX148" s="11"/>
      <c r="HY148" s="11"/>
      <c r="HZ148" s="11"/>
      <c r="IA148" s="11"/>
      <c r="IB148" s="11"/>
      <c r="IC148" s="11"/>
      <c r="ID148" s="11"/>
      <c r="IE148" s="11"/>
      <c r="IF148" s="11"/>
      <c r="IG148" s="11"/>
      <c r="IH148" s="11"/>
      <c r="II148" s="11"/>
      <c r="IJ148" s="11"/>
      <c r="IK148" s="11"/>
      <c r="IL148" s="11"/>
      <c r="IM148" s="11"/>
      <c r="IN148" s="11"/>
      <c r="IO148" s="11"/>
      <c r="IP148" s="11"/>
      <c r="IQ148" s="11"/>
      <c r="IR148" s="11"/>
      <c r="IS148" s="11"/>
      <c r="IT148" s="11"/>
      <c r="IU148" s="11"/>
      <c r="IV148" s="11"/>
    </row>
    <row r="149" spans="1:256" s="12" customFormat="1" ht="19.5" customHeight="1">
      <c r="A149" s="83"/>
      <c r="B149" s="56" t="s">
        <v>143</v>
      </c>
      <c r="C149" s="58" t="s">
        <v>57</v>
      </c>
      <c r="D149" s="79"/>
      <c r="E149" s="83"/>
      <c r="F149" s="85"/>
      <c r="G149" s="87"/>
      <c r="H149" s="13"/>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c r="GP149" s="11"/>
      <c r="GQ149" s="11"/>
      <c r="GR149" s="11"/>
      <c r="GS149" s="11"/>
      <c r="GT149" s="11"/>
      <c r="GU149" s="11"/>
      <c r="GV149" s="11"/>
      <c r="GW149" s="11"/>
      <c r="GX149" s="11"/>
      <c r="GY149" s="11"/>
      <c r="GZ149" s="11"/>
      <c r="HA149" s="11"/>
      <c r="HB149" s="11"/>
      <c r="HC149" s="11"/>
      <c r="HD149" s="11"/>
      <c r="HE149" s="11"/>
      <c r="HF149" s="11"/>
      <c r="HG149" s="11"/>
      <c r="HH149" s="11"/>
      <c r="HI149" s="11"/>
      <c r="HJ149" s="11"/>
      <c r="HK149" s="11"/>
      <c r="HL149" s="11"/>
      <c r="HM149" s="11"/>
      <c r="HN149" s="11"/>
      <c r="HO149" s="11"/>
      <c r="HP149" s="11"/>
      <c r="HQ149" s="11"/>
      <c r="HR149" s="11"/>
      <c r="HS149" s="11"/>
      <c r="HT149" s="11"/>
      <c r="HU149" s="11"/>
      <c r="HV149" s="11"/>
      <c r="HW149" s="11"/>
      <c r="HX149" s="11"/>
      <c r="HY149" s="11"/>
      <c r="HZ149" s="11"/>
      <c r="IA149" s="11"/>
      <c r="IB149" s="11"/>
      <c r="IC149" s="11"/>
      <c r="ID149" s="11"/>
      <c r="IE149" s="11"/>
      <c r="IF149" s="11"/>
      <c r="IG149" s="11"/>
      <c r="IH149" s="11"/>
      <c r="II149" s="11"/>
      <c r="IJ149" s="11"/>
      <c r="IK149" s="11"/>
      <c r="IL149" s="11"/>
      <c r="IM149" s="11"/>
      <c r="IN149" s="11"/>
      <c r="IO149" s="11"/>
      <c r="IP149" s="11"/>
      <c r="IQ149" s="11"/>
      <c r="IR149" s="11"/>
      <c r="IS149" s="11"/>
      <c r="IT149" s="11"/>
      <c r="IU149" s="11"/>
      <c r="IV149" s="11"/>
    </row>
    <row r="150" spans="1:256" s="12" customFormat="1" ht="19.5" customHeight="1">
      <c r="A150" s="82" t="s">
        <v>98</v>
      </c>
      <c r="B150" s="56" t="s">
        <v>199</v>
      </c>
      <c r="C150" s="58" t="s">
        <v>233</v>
      </c>
      <c r="D150" s="77">
        <v>3</v>
      </c>
      <c r="E150" s="82">
        <v>315</v>
      </c>
      <c r="F150" s="84"/>
      <c r="G150" s="86">
        <f>D150*F150</f>
        <v>0</v>
      </c>
      <c r="H150" s="13"/>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c r="GP150" s="11"/>
      <c r="GQ150" s="11"/>
      <c r="GR150" s="11"/>
      <c r="GS150" s="11"/>
      <c r="GT150" s="11"/>
      <c r="GU150" s="11"/>
      <c r="GV150" s="11"/>
      <c r="GW150" s="11"/>
      <c r="GX150" s="11"/>
      <c r="GY150" s="11"/>
      <c r="GZ150" s="11"/>
      <c r="HA150" s="11"/>
      <c r="HB150" s="11"/>
      <c r="HC150" s="11"/>
      <c r="HD150" s="11"/>
      <c r="HE150" s="11"/>
      <c r="HF150" s="11"/>
      <c r="HG150" s="11"/>
      <c r="HH150" s="11"/>
      <c r="HI150" s="11"/>
      <c r="HJ150" s="11"/>
      <c r="HK150" s="11"/>
      <c r="HL150" s="11"/>
      <c r="HM150" s="11"/>
      <c r="HN150" s="11"/>
      <c r="HO150" s="11"/>
      <c r="HP150" s="11"/>
      <c r="HQ150" s="11"/>
      <c r="HR150" s="11"/>
      <c r="HS150" s="11"/>
      <c r="HT150" s="11"/>
      <c r="HU150" s="11"/>
      <c r="HV150" s="11"/>
      <c r="HW150" s="11"/>
      <c r="HX150" s="11"/>
      <c r="HY150" s="11"/>
      <c r="HZ150" s="11"/>
      <c r="IA150" s="11"/>
      <c r="IB150" s="11"/>
      <c r="IC150" s="11"/>
      <c r="ID150" s="11"/>
      <c r="IE150" s="11"/>
      <c r="IF150" s="11"/>
      <c r="IG150" s="11"/>
      <c r="IH150" s="11"/>
      <c r="II150" s="11"/>
      <c r="IJ150" s="11"/>
      <c r="IK150" s="11"/>
      <c r="IL150" s="11"/>
      <c r="IM150" s="11"/>
      <c r="IN150" s="11"/>
      <c r="IO150" s="11"/>
      <c r="IP150" s="11"/>
      <c r="IQ150" s="11"/>
      <c r="IR150" s="11"/>
      <c r="IS150" s="11"/>
      <c r="IT150" s="11"/>
      <c r="IU150" s="11"/>
      <c r="IV150" s="11"/>
    </row>
    <row r="151" spans="1:256" s="12" customFormat="1" ht="19.5" customHeight="1">
      <c r="A151" s="83"/>
      <c r="B151" s="56" t="s">
        <v>144</v>
      </c>
      <c r="C151" s="58" t="s">
        <v>57</v>
      </c>
      <c r="D151" s="79"/>
      <c r="E151" s="83"/>
      <c r="F151" s="85"/>
      <c r="G151" s="87"/>
      <c r="H151" s="13"/>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c r="GP151" s="11"/>
      <c r="GQ151" s="11"/>
      <c r="GR151" s="11"/>
      <c r="GS151" s="11"/>
      <c r="GT151" s="11"/>
      <c r="GU151" s="11"/>
      <c r="GV151" s="11"/>
      <c r="GW151" s="11"/>
      <c r="GX151" s="11"/>
      <c r="GY151" s="11"/>
      <c r="GZ151" s="11"/>
      <c r="HA151" s="11"/>
      <c r="HB151" s="11"/>
      <c r="HC151" s="11"/>
      <c r="HD151" s="11"/>
      <c r="HE151" s="11"/>
      <c r="HF151" s="11"/>
      <c r="HG151" s="11"/>
      <c r="HH151" s="11"/>
      <c r="HI151" s="11"/>
      <c r="HJ151" s="11"/>
      <c r="HK151" s="11"/>
      <c r="HL151" s="11"/>
      <c r="HM151" s="11"/>
      <c r="HN151" s="11"/>
      <c r="HO151" s="11"/>
      <c r="HP151" s="11"/>
      <c r="HQ151" s="11"/>
      <c r="HR151" s="11"/>
      <c r="HS151" s="11"/>
      <c r="HT151" s="11"/>
      <c r="HU151" s="11"/>
      <c r="HV151" s="11"/>
      <c r="HW151" s="11"/>
      <c r="HX151" s="11"/>
      <c r="HY151" s="11"/>
      <c r="HZ151" s="11"/>
      <c r="IA151" s="11"/>
      <c r="IB151" s="11"/>
      <c r="IC151" s="11"/>
      <c r="ID151" s="11"/>
      <c r="IE151" s="11"/>
      <c r="IF151" s="11"/>
      <c r="IG151" s="11"/>
      <c r="IH151" s="11"/>
      <c r="II151" s="11"/>
      <c r="IJ151" s="11"/>
      <c r="IK151" s="11"/>
      <c r="IL151" s="11"/>
      <c r="IM151" s="11"/>
      <c r="IN151" s="11"/>
      <c r="IO151" s="11"/>
      <c r="IP151" s="11"/>
      <c r="IQ151" s="11"/>
      <c r="IR151" s="11"/>
      <c r="IS151" s="11"/>
      <c r="IT151" s="11"/>
      <c r="IU151" s="11"/>
      <c r="IV151" s="11"/>
    </row>
    <row r="152" spans="1:256" s="12" customFormat="1" ht="19.5" customHeight="1">
      <c r="A152" s="82" t="s">
        <v>99</v>
      </c>
      <c r="B152" s="56" t="s">
        <v>200</v>
      </c>
      <c r="C152" s="58" t="s">
        <v>233</v>
      </c>
      <c r="D152" s="77">
        <v>4</v>
      </c>
      <c r="E152" s="82">
        <v>295</v>
      </c>
      <c r="F152" s="84"/>
      <c r="G152" s="86">
        <f>D152*F152</f>
        <v>0</v>
      </c>
      <c r="H152" s="13"/>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c r="GN152" s="11"/>
      <c r="GO152" s="11"/>
      <c r="GP152" s="11"/>
      <c r="GQ152" s="11"/>
      <c r="GR152" s="11"/>
      <c r="GS152" s="11"/>
      <c r="GT152" s="11"/>
      <c r="GU152" s="11"/>
      <c r="GV152" s="11"/>
      <c r="GW152" s="11"/>
      <c r="GX152" s="11"/>
      <c r="GY152" s="11"/>
      <c r="GZ152" s="11"/>
      <c r="HA152" s="11"/>
      <c r="HB152" s="11"/>
      <c r="HC152" s="11"/>
      <c r="HD152" s="11"/>
      <c r="HE152" s="11"/>
      <c r="HF152" s="11"/>
      <c r="HG152" s="11"/>
      <c r="HH152" s="11"/>
      <c r="HI152" s="11"/>
      <c r="HJ152" s="11"/>
      <c r="HK152" s="11"/>
      <c r="HL152" s="11"/>
      <c r="HM152" s="11"/>
      <c r="HN152" s="11"/>
      <c r="HO152" s="11"/>
      <c r="HP152" s="11"/>
      <c r="HQ152" s="11"/>
      <c r="HR152" s="11"/>
      <c r="HS152" s="11"/>
      <c r="HT152" s="11"/>
      <c r="HU152" s="11"/>
      <c r="HV152" s="11"/>
      <c r="HW152" s="11"/>
      <c r="HX152" s="11"/>
      <c r="HY152" s="11"/>
      <c r="HZ152" s="11"/>
      <c r="IA152" s="11"/>
      <c r="IB152" s="11"/>
      <c r="IC152" s="11"/>
      <c r="ID152" s="11"/>
      <c r="IE152" s="11"/>
      <c r="IF152" s="11"/>
      <c r="IG152" s="11"/>
      <c r="IH152" s="11"/>
      <c r="II152" s="11"/>
      <c r="IJ152" s="11"/>
      <c r="IK152" s="11"/>
      <c r="IL152" s="11"/>
      <c r="IM152" s="11"/>
      <c r="IN152" s="11"/>
      <c r="IO152" s="11"/>
      <c r="IP152" s="11"/>
      <c r="IQ152" s="11"/>
      <c r="IR152" s="11"/>
      <c r="IS152" s="11"/>
      <c r="IT152" s="11"/>
      <c r="IU152" s="11"/>
      <c r="IV152" s="11"/>
    </row>
    <row r="153" spans="1:256" s="12" customFormat="1" ht="19.5" customHeight="1">
      <c r="A153" s="83"/>
      <c r="B153" s="56" t="s">
        <v>145</v>
      </c>
      <c r="C153" s="58" t="s">
        <v>57</v>
      </c>
      <c r="D153" s="79"/>
      <c r="E153" s="83"/>
      <c r="F153" s="85"/>
      <c r="G153" s="87"/>
      <c r="H153" s="13"/>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c r="GN153" s="11"/>
      <c r="GO153" s="11"/>
      <c r="GP153" s="11"/>
      <c r="GQ153" s="11"/>
      <c r="GR153" s="11"/>
      <c r="GS153" s="11"/>
      <c r="GT153" s="11"/>
      <c r="GU153" s="11"/>
      <c r="GV153" s="11"/>
      <c r="GW153" s="11"/>
      <c r="GX153" s="11"/>
      <c r="GY153" s="11"/>
      <c r="GZ153" s="11"/>
      <c r="HA153" s="11"/>
      <c r="HB153" s="11"/>
      <c r="HC153" s="11"/>
      <c r="HD153" s="11"/>
      <c r="HE153" s="11"/>
      <c r="HF153" s="11"/>
      <c r="HG153" s="11"/>
      <c r="HH153" s="11"/>
      <c r="HI153" s="11"/>
      <c r="HJ153" s="11"/>
      <c r="HK153" s="11"/>
      <c r="HL153" s="11"/>
      <c r="HM153" s="11"/>
      <c r="HN153" s="11"/>
      <c r="HO153" s="11"/>
      <c r="HP153" s="11"/>
      <c r="HQ153" s="11"/>
      <c r="HR153" s="11"/>
      <c r="HS153" s="11"/>
      <c r="HT153" s="11"/>
      <c r="HU153" s="11"/>
      <c r="HV153" s="11"/>
      <c r="HW153" s="11"/>
      <c r="HX153" s="11"/>
      <c r="HY153" s="11"/>
      <c r="HZ153" s="11"/>
      <c r="IA153" s="11"/>
      <c r="IB153" s="11"/>
      <c r="IC153" s="11"/>
      <c r="ID153" s="11"/>
      <c r="IE153" s="11"/>
      <c r="IF153" s="11"/>
      <c r="IG153" s="11"/>
      <c r="IH153" s="11"/>
      <c r="II153" s="11"/>
      <c r="IJ153" s="11"/>
      <c r="IK153" s="11"/>
      <c r="IL153" s="11"/>
      <c r="IM153" s="11"/>
      <c r="IN153" s="11"/>
      <c r="IO153" s="11"/>
      <c r="IP153" s="11"/>
      <c r="IQ153" s="11"/>
      <c r="IR153" s="11"/>
      <c r="IS153" s="11"/>
      <c r="IT153" s="11"/>
      <c r="IU153" s="11"/>
      <c r="IV153" s="11"/>
    </row>
    <row r="154" spans="1:256" s="12" customFormat="1" ht="19.5" customHeight="1">
      <c r="A154" s="82" t="s">
        <v>100</v>
      </c>
      <c r="B154" s="55" t="s">
        <v>201</v>
      </c>
      <c r="C154" s="59"/>
      <c r="D154" s="80"/>
      <c r="E154" s="82"/>
      <c r="F154" s="84"/>
      <c r="G154" s="86"/>
      <c r="H154" s="13"/>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11"/>
      <c r="GJ154" s="11"/>
      <c r="GK154" s="11"/>
      <c r="GL154" s="11"/>
      <c r="GM154" s="11"/>
      <c r="GN154" s="11"/>
      <c r="GO154" s="11"/>
      <c r="GP154" s="11"/>
      <c r="GQ154" s="11"/>
      <c r="GR154" s="11"/>
      <c r="GS154" s="11"/>
      <c r="GT154" s="11"/>
      <c r="GU154" s="11"/>
      <c r="GV154" s="11"/>
      <c r="GW154" s="11"/>
      <c r="GX154" s="11"/>
      <c r="GY154" s="11"/>
      <c r="GZ154" s="11"/>
      <c r="HA154" s="11"/>
      <c r="HB154" s="11"/>
      <c r="HC154" s="11"/>
      <c r="HD154" s="11"/>
      <c r="HE154" s="11"/>
      <c r="HF154" s="11"/>
      <c r="HG154" s="11"/>
      <c r="HH154" s="11"/>
      <c r="HI154" s="11"/>
      <c r="HJ154" s="11"/>
      <c r="HK154" s="11"/>
      <c r="HL154" s="11"/>
      <c r="HM154" s="11"/>
      <c r="HN154" s="11"/>
      <c r="HO154" s="11"/>
      <c r="HP154" s="11"/>
      <c r="HQ154" s="11"/>
      <c r="HR154" s="11"/>
      <c r="HS154" s="11"/>
      <c r="HT154" s="11"/>
      <c r="HU154" s="11"/>
      <c r="HV154" s="11"/>
      <c r="HW154" s="11"/>
      <c r="HX154" s="11"/>
      <c r="HY154" s="11"/>
      <c r="HZ154" s="11"/>
      <c r="IA154" s="11"/>
      <c r="IB154" s="11"/>
      <c r="IC154" s="11"/>
      <c r="ID154" s="11"/>
      <c r="IE154" s="11"/>
      <c r="IF154" s="11"/>
      <c r="IG154" s="11"/>
      <c r="IH154" s="11"/>
      <c r="II154" s="11"/>
      <c r="IJ154" s="11"/>
      <c r="IK154" s="11"/>
      <c r="IL154" s="11"/>
      <c r="IM154" s="11"/>
      <c r="IN154" s="11"/>
      <c r="IO154" s="11"/>
      <c r="IP154" s="11"/>
      <c r="IQ154" s="11"/>
      <c r="IR154" s="11"/>
      <c r="IS154" s="11"/>
      <c r="IT154" s="11"/>
      <c r="IU154" s="11"/>
      <c r="IV154" s="11"/>
    </row>
    <row r="155" spans="1:256" s="12" customFormat="1" ht="19.5" customHeight="1">
      <c r="A155" s="83"/>
      <c r="B155" s="55" t="s">
        <v>146</v>
      </c>
      <c r="C155" s="59"/>
      <c r="D155" s="81"/>
      <c r="E155" s="83"/>
      <c r="F155" s="85"/>
      <c r="G155" s="87"/>
      <c r="H155" s="13"/>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c r="GP155" s="11"/>
      <c r="GQ155" s="11"/>
      <c r="GR155" s="11"/>
      <c r="GS155" s="11"/>
      <c r="GT155" s="11"/>
      <c r="GU155" s="11"/>
      <c r="GV155" s="11"/>
      <c r="GW155" s="11"/>
      <c r="GX155" s="11"/>
      <c r="GY155" s="11"/>
      <c r="GZ155" s="11"/>
      <c r="HA155" s="11"/>
      <c r="HB155" s="11"/>
      <c r="HC155" s="11"/>
      <c r="HD155" s="11"/>
      <c r="HE155" s="11"/>
      <c r="HF155" s="11"/>
      <c r="HG155" s="11"/>
      <c r="HH155" s="11"/>
      <c r="HI155" s="11"/>
      <c r="HJ155" s="11"/>
      <c r="HK155" s="11"/>
      <c r="HL155" s="11"/>
      <c r="HM155" s="11"/>
      <c r="HN155" s="11"/>
      <c r="HO155" s="11"/>
      <c r="HP155" s="11"/>
      <c r="HQ155" s="11"/>
      <c r="HR155" s="11"/>
      <c r="HS155" s="11"/>
      <c r="HT155" s="11"/>
      <c r="HU155" s="11"/>
      <c r="HV155" s="11"/>
      <c r="HW155" s="11"/>
      <c r="HX155" s="11"/>
      <c r="HY155" s="11"/>
      <c r="HZ155" s="11"/>
      <c r="IA155" s="11"/>
      <c r="IB155" s="11"/>
      <c r="IC155" s="11"/>
      <c r="ID155" s="11"/>
      <c r="IE155" s="11"/>
      <c r="IF155" s="11"/>
      <c r="IG155" s="11"/>
      <c r="IH155" s="11"/>
      <c r="II155" s="11"/>
      <c r="IJ155" s="11"/>
      <c r="IK155" s="11"/>
      <c r="IL155" s="11"/>
      <c r="IM155" s="11"/>
      <c r="IN155" s="11"/>
      <c r="IO155" s="11"/>
      <c r="IP155" s="11"/>
      <c r="IQ155" s="11"/>
      <c r="IR155" s="11"/>
      <c r="IS155" s="11"/>
      <c r="IT155" s="11"/>
      <c r="IU155" s="11"/>
      <c r="IV155" s="11"/>
    </row>
    <row r="156" spans="1:8" s="12" customFormat="1" ht="19.5" customHeight="1">
      <c r="A156" s="82" t="s">
        <v>101</v>
      </c>
      <c r="B156" s="56" t="s">
        <v>202</v>
      </c>
      <c r="C156" s="58" t="s">
        <v>233</v>
      </c>
      <c r="D156" s="77">
        <v>328</v>
      </c>
      <c r="E156" s="82">
        <v>287</v>
      </c>
      <c r="F156" s="84"/>
      <c r="G156" s="86">
        <f>D156*F156</f>
        <v>0</v>
      </c>
      <c r="H156" s="1"/>
    </row>
    <row r="157" spans="1:7" ht="19.5" customHeight="1">
      <c r="A157" s="83"/>
      <c r="B157" s="56" t="s">
        <v>147</v>
      </c>
      <c r="C157" s="58" t="s">
        <v>57</v>
      </c>
      <c r="D157" s="79"/>
      <c r="E157" s="83"/>
      <c r="F157" s="85"/>
      <c r="G157" s="87"/>
    </row>
    <row r="158" spans="1:7" ht="19.5" customHeight="1">
      <c r="A158" s="82" t="s">
        <v>102</v>
      </c>
      <c r="B158" s="56" t="s">
        <v>203</v>
      </c>
      <c r="C158" s="58" t="s">
        <v>233</v>
      </c>
      <c r="D158" s="77">
        <v>2</v>
      </c>
      <c r="E158" s="82">
        <v>338</v>
      </c>
      <c r="F158" s="84"/>
      <c r="G158" s="86">
        <f>D158*F158</f>
        <v>0</v>
      </c>
    </row>
    <row r="159" spans="1:7" ht="19.5" customHeight="1">
      <c r="A159" s="83"/>
      <c r="B159" s="56" t="s">
        <v>148</v>
      </c>
      <c r="C159" s="58" t="s">
        <v>57</v>
      </c>
      <c r="D159" s="79"/>
      <c r="E159" s="83"/>
      <c r="F159" s="85"/>
      <c r="G159" s="87"/>
    </row>
    <row r="160" spans="1:7" ht="19.5" customHeight="1">
      <c r="A160" s="82" t="s">
        <v>103</v>
      </c>
      <c r="B160" s="56" t="s">
        <v>204</v>
      </c>
      <c r="C160" s="58" t="s">
        <v>233</v>
      </c>
      <c r="D160" s="77">
        <v>1</v>
      </c>
      <c r="E160" s="82">
        <v>573</v>
      </c>
      <c r="F160" s="84"/>
      <c r="G160" s="86">
        <f>D160*F160</f>
        <v>0</v>
      </c>
    </row>
    <row r="161" spans="1:7" ht="19.5" customHeight="1">
      <c r="A161" s="83"/>
      <c r="B161" s="56" t="s">
        <v>149</v>
      </c>
      <c r="C161" s="58" t="s">
        <v>57</v>
      </c>
      <c r="D161" s="79"/>
      <c r="E161" s="83"/>
      <c r="F161" s="85"/>
      <c r="G161" s="87"/>
    </row>
    <row r="162" spans="1:7" ht="19.5" customHeight="1">
      <c r="A162" s="82" t="s">
        <v>104</v>
      </c>
      <c r="B162" s="56" t="s">
        <v>205</v>
      </c>
      <c r="C162" s="58" t="s">
        <v>233</v>
      </c>
      <c r="D162" s="77">
        <v>1</v>
      </c>
      <c r="E162" s="82">
        <v>573</v>
      </c>
      <c r="F162" s="84"/>
      <c r="G162" s="86">
        <f>D162*F162</f>
        <v>0</v>
      </c>
    </row>
    <row r="163" spans="1:7" ht="19.5" customHeight="1">
      <c r="A163" s="83"/>
      <c r="B163" s="56" t="s">
        <v>150</v>
      </c>
      <c r="C163" s="58" t="s">
        <v>57</v>
      </c>
      <c r="D163" s="79"/>
      <c r="E163" s="83"/>
      <c r="F163" s="85"/>
      <c r="G163" s="87"/>
    </row>
    <row r="164" spans="1:7" s="2" customFormat="1" ht="19.5" customHeight="1">
      <c r="A164" s="82" t="s">
        <v>105</v>
      </c>
      <c r="B164" s="56" t="s">
        <v>206</v>
      </c>
      <c r="C164" s="58" t="s">
        <v>233</v>
      </c>
      <c r="D164" s="77">
        <v>3</v>
      </c>
      <c r="E164" s="82">
        <v>452</v>
      </c>
      <c r="F164" s="84"/>
      <c r="G164" s="86">
        <f>D164*F164</f>
        <v>0</v>
      </c>
    </row>
    <row r="165" spans="1:7" s="2" customFormat="1" ht="19.5" customHeight="1">
      <c r="A165" s="83"/>
      <c r="B165" s="56" t="s">
        <v>151</v>
      </c>
      <c r="C165" s="58" t="s">
        <v>57</v>
      </c>
      <c r="D165" s="79"/>
      <c r="E165" s="83"/>
      <c r="F165" s="85"/>
      <c r="G165" s="87"/>
    </row>
    <row r="166" spans="1:7" s="2" customFormat="1" ht="19.5" customHeight="1">
      <c r="A166" s="82" t="s">
        <v>106</v>
      </c>
      <c r="B166" s="56" t="s">
        <v>207</v>
      </c>
      <c r="C166" s="58" t="s">
        <v>233</v>
      </c>
      <c r="D166" s="77">
        <v>2</v>
      </c>
      <c r="E166" s="82">
        <v>506</v>
      </c>
      <c r="F166" s="84"/>
      <c r="G166" s="86">
        <f>D166*F166</f>
        <v>0</v>
      </c>
    </row>
    <row r="167" spans="1:7" s="2" customFormat="1" ht="19.5" customHeight="1">
      <c r="A167" s="83"/>
      <c r="B167" s="56" t="s">
        <v>152</v>
      </c>
      <c r="C167" s="58" t="s">
        <v>57</v>
      </c>
      <c r="D167" s="79"/>
      <c r="E167" s="83"/>
      <c r="F167" s="85"/>
      <c r="G167" s="87"/>
    </row>
    <row r="168" spans="1:7" s="3" customFormat="1" ht="19.5" customHeight="1">
      <c r="A168" s="82" t="s">
        <v>107</v>
      </c>
      <c r="B168" s="55" t="s">
        <v>208</v>
      </c>
      <c r="C168" s="59"/>
      <c r="D168" s="80"/>
      <c r="E168" s="82"/>
      <c r="F168" s="84"/>
      <c r="G168" s="86"/>
    </row>
    <row r="169" spans="1:7" s="3" customFormat="1" ht="19.5" customHeight="1">
      <c r="A169" s="83"/>
      <c r="B169" s="55" t="s">
        <v>153</v>
      </c>
      <c r="C169" s="59"/>
      <c r="D169" s="81"/>
      <c r="E169" s="83"/>
      <c r="F169" s="85"/>
      <c r="G169" s="87"/>
    </row>
    <row r="170" spans="1:7" ht="19.5" customHeight="1">
      <c r="A170" s="82" t="s">
        <v>108</v>
      </c>
      <c r="B170" s="56" t="s">
        <v>209</v>
      </c>
      <c r="C170" s="58" t="s">
        <v>233</v>
      </c>
      <c r="D170" s="77">
        <v>81</v>
      </c>
      <c r="E170" s="82">
        <v>22.45</v>
      </c>
      <c r="F170" s="84"/>
      <c r="G170" s="86">
        <f>D170*F170</f>
        <v>0</v>
      </c>
    </row>
    <row r="171" spans="1:7" ht="19.5" customHeight="1">
      <c r="A171" s="83"/>
      <c r="B171" s="56" t="s">
        <v>154</v>
      </c>
      <c r="C171" s="58" t="s">
        <v>57</v>
      </c>
      <c r="D171" s="79"/>
      <c r="E171" s="83"/>
      <c r="F171" s="85"/>
      <c r="G171" s="87"/>
    </row>
    <row r="172" spans="1:7" ht="19.5" customHeight="1">
      <c r="A172" s="82" t="s">
        <v>109</v>
      </c>
      <c r="B172" s="56" t="s">
        <v>210</v>
      </c>
      <c r="C172" s="58" t="s">
        <v>233</v>
      </c>
      <c r="D172" s="77">
        <v>4</v>
      </c>
      <c r="E172" s="82">
        <v>56.25</v>
      </c>
      <c r="F172" s="84"/>
      <c r="G172" s="86">
        <f>D172*F172</f>
        <v>0</v>
      </c>
    </row>
    <row r="173" spans="1:7" ht="19.5" customHeight="1">
      <c r="A173" s="83"/>
      <c r="B173" s="56" t="s">
        <v>155</v>
      </c>
      <c r="C173" s="58" t="s">
        <v>57</v>
      </c>
      <c r="D173" s="79"/>
      <c r="E173" s="83"/>
      <c r="F173" s="85"/>
      <c r="G173" s="87"/>
    </row>
    <row r="174" spans="1:7" ht="19.5" customHeight="1">
      <c r="A174" s="82" t="s">
        <v>110</v>
      </c>
      <c r="B174" s="56" t="s">
        <v>211</v>
      </c>
      <c r="C174" s="58" t="s">
        <v>233</v>
      </c>
      <c r="D174" s="77">
        <v>6</v>
      </c>
      <c r="E174" s="82">
        <v>102.5</v>
      </c>
      <c r="F174" s="84"/>
      <c r="G174" s="86">
        <f>D174*F174</f>
        <v>0</v>
      </c>
    </row>
    <row r="175" spans="1:7" ht="19.5" customHeight="1">
      <c r="A175" s="83"/>
      <c r="B175" s="56" t="s">
        <v>156</v>
      </c>
      <c r="C175" s="58" t="s">
        <v>57</v>
      </c>
      <c r="D175" s="79"/>
      <c r="E175" s="83"/>
      <c r="F175" s="85"/>
      <c r="G175" s="87"/>
    </row>
    <row r="176" spans="1:7" ht="19.5" customHeight="1">
      <c r="A176" s="82" t="s">
        <v>111</v>
      </c>
      <c r="B176" s="56" t="s">
        <v>212</v>
      </c>
      <c r="C176" s="58" t="s">
        <v>233</v>
      </c>
      <c r="D176" s="77">
        <v>2</v>
      </c>
      <c r="E176" s="82">
        <v>320</v>
      </c>
      <c r="F176" s="84"/>
      <c r="G176" s="86">
        <f>D176*F176</f>
        <v>0</v>
      </c>
    </row>
    <row r="177" spans="1:7" ht="19.5" customHeight="1">
      <c r="A177" s="83"/>
      <c r="B177" s="56" t="s">
        <v>157</v>
      </c>
      <c r="C177" s="58" t="s">
        <v>57</v>
      </c>
      <c r="D177" s="79"/>
      <c r="E177" s="83"/>
      <c r="F177" s="85"/>
      <c r="G177" s="87"/>
    </row>
    <row r="178" spans="1:7" ht="19.5" customHeight="1">
      <c r="A178" s="82" t="s">
        <v>112</v>
      </c>
      <c r="B178" s="56" t="s">
        <v>213</v>
      </c>
      <c r="C178" s="58" t="s">
        <v>233</v>
      </c>
      <c r="D178" s="77">
        <v>12</v>
      </c>
      <c r="E178" s="82">
        <v>72</v>
      </c>
      <c r="F178" s="84"/>
      <c r="G178" s="86">
        <f>D178*F178</f>
        <v>0</v>
      </c>
    </row>
    <row r="179" spans="1:7" ht="19.5" customHeight="1">
      <c r="A179" s="88"/>
      <c r="B179" s="57" t="s">
        <v>158</v>
      </c>
      <c r="C179" s="60" t="s">
        <v>57</v>
      </c>
      <c r="D179" s="78"/>
      <c r="E179" s="88"/>
      <c r="F179" s="89"/>
      <c r="G179" s="90"/>
    </row>
    <row r="180" spans="1:7" ht="38.25" customHeight="1">
      <c r="A180" s="162" t="s">
        <v>214</v>
      </c>
      <c r="B180" s="162"/>
      <c r="C180" s="163"/>
      <c r="D180" s="163"/>
      <c r="E180" s="163"/>
      <c r="F180" s="163"/>
      <c r="G180" s="47">
        <f>SUM(G65:G179)</f>
        <v>0</v>
      </c>
    </row>
    <row r="181" spans="1:7" ht="38.25" customHeight="1">
      <c r="A181" s="164" t="s">
        <v>215</v>
      </c>
      <c r="B181" s="164"/>
      <c r="C181" s="165"/>
      <c r="D181" s="165"/>
      <c r="E181" s="165"/>
      <c r="F181" s="165"/>
      <c r="G181" s="64">
        <f>G14</f>
        <v>943.88</v>
      </c>
    </row>
    <row r="182" spans="1:7" ht="45" customHeight="1">
      <c r="A182" s="162" t="s">
        <v>216</v>
      </c>
      <c r="B182" s="162"/>
      <c r="C182" s="163"/>
      <c r="D182" s="163"/>
      <c r="E182" s="163"/>
      <c r="F182" s="163"/>
      <c r="G182" s="65">
        <f>G180+G181</f>
        <v>943.88</v>
      </c>
    </row>
    <row r="183" spans="1:7" ht="44.25" customHeight="1">
      <c r="A183" s="162" t="s">
        <v>217</v>
      </c>
      <c r="B183" s="162"/>
      <c r="C183" s="162"/>
      <c r="D183" s="162"/>
      <c r="E183" s="162"/>
      <c r="F183" s="162"/>
      <c r="G183" s="65">
        <f>(G18-G180)*100/G18</f>
        <v>100</v>
      </c>
    </row>
    <row r="184" spans="1:7" ht="15" customHeight="1">
      <c r="A184" s="66"/>
      <c r="B184" s="66"/>
      <c r="C184" s="66"/>
      <c r="D184" s="66"/>
      <c r="E184" s="66"/>
      <c r="F184" s="66"/>
      <c r="G184" s="48"/>
    </row>
    <row r="185" spans="1:7" ht="15" customHeight="1">
      <c r="A185" s="66"/>
      <c r="B185" s="66"/>
      <c r="C185" s="66"/>
      <c r="D185" s="66"/>
      <c r="E185" s="66"/>
      <c r="F185" s="66"/>
      <c r="G185" s="48"/>
    </row>
    <row r="186" spans="1:7" ht="15" customHeight="1" thickBot="1">
      <c r="A186" s="67"/>
      <c r="B186" s="68"/>
      <c r="C186" s="69"/>
      <c r="D186" s="70"/>
      <c r="E186" s="70"/>
      <c r="F186" s="71"/>
      <c r="G186" s="28"/>
    </row>
    <row r="187" spans="1:7" ht="39.75" customHeight="1" thickBot="1">
      <c r="A187" s="150" t="s">
        <v>218</v>
      </c>
      <c r="B187" s="151"/>
      <c r="C187" s="151"/>
      <c r="D187" s="151"/>
      <c r="E187" s="151"/>
      <c r="F187" s="153"/>
      <c r="G187" s="148" t="s">
        <v>219</v>
      </c>
    </row>
    <row r="188" spans="1:7" s="9" customFormat="1" ht="57" customHeight="1" thickBot="1">
      <c r="A188" s="150" t="s">
        <v>220</v>
      </c>
      <c r="B188" s="151"/>
      <c r="C188" s="151"/>
      <c r="D188" s="152"/>
      <c r="E188" s="151"/>
      <c r="F188" s="153"/>
      <c r="G188" s="149"/>
    </row>
    <row r="189" spans="1:7" s="9" customFormat="1" ht="18" customHeight="1" thickBot="1">
      <c r="A189" s="49"/>
      <c r="B189" s="49"/>
      <c r="C189" s="49"/>
      <c r="D189" s="49"/>
      <c r="E189" s="49"/>
      <c r="F189" s="49"/>
      <c r="G189" s="37"/>
    </row>
    <row r="190" spans="1:7" s="7" customFormat="1" ht="42.75" customHeight="1" thickBot="1">
      <c r="A190" s="156" t="s">
        <v>221</v>
      </c>
      <c r="B190" s="157"/>
      <c r="C190" s="157"/>
      <c r="D190" s="157"/>
      <c r="E190" s="157"/>
      <c r="F190" s="157"/>
      <c r="G190" s="158"/>
    </row>
    <row r="191" spans="1:7" ht="79.5" customHeight="1" thickBot="1">
      <c r="A191" s="161" t="s">
        <v>222</v>
      </c>
      <c r="B191" s="161"/>
      <c r="C191" s="161"/>
      <c r="D191" s="161"/>
      <c r="E191" s="161"/>
      <c r="F191" s="161"/>
      <c r="G191" s="161"/>
    </row>
    <row r="192" spans="1:7" ht="39.75" customHeight="1">
      <c r="A192" s="132" t="s">
        <v>223</v>
      </c>
      <c r="B192" s="133"/>
      <c r="C192" s="133"/>
      <c r="D192" s="98" t="s">
        <v>17</v>
      </c>
      <c r="E192" s="98"/>
      <c r="F192" s="98"/>
      <c r="G192" s="134"/>
    </row>
    <row r="193" spans="1:7" ht="39.75" customHeight="1">
      <c r="A193" s="135" t="s">
        <v>18</v>
      </c>
      <c r="B193" s="72"/>
      <c r="C193" s="72"/>
      <c r="D193" s="99" t="s">
        <v>17</v>
      </c>
      <c r="E193" s="99"/>
      <c r="F193" s="99"/>
      <c r="G193" s="136"/>
    </row>
    <row r="194" spans="1:7" ht="39.75" customHeight="1" thickBot="1">
      <c r="A194" s="146" t="s">
        <v>19</v>
      </c>
      <c r="B194" s="147"/>
      <c r="C194" s="147"/>
      <c r="D194" s="142" t="s">
        <v>17</v>
      </c>
      <c r="E194" s="142"/>
      <c r="F194" s="142"/>
      <c r="G194" s="143"/>
    </row>
    <row r="195" spans="1:7" ht="39.75" customHeight="1">
      <c r="A195" s="132" t="s">
        <v>224</v>
      </c>
      <c r="B195" s="133"/>
      <c r="C195" s="133"/>
      <c r="D195" s="98" t="s">
        <v>17</v>
      </c>
      <c r="E195" s="98"/>
      <c r="F195" s="98"/>
      <c r="G195" s="134"/>
    </row>
    <row r="196" spans="1:7" ht="39.75" customHeight="1">
      <c r="A196" s="135" t="s">
        <v>18</v>
      </c>
      <c r="B196" s="72"/>
      <c r="C196" s="72"/>
      <c r="D196" s="99" t="s">
        <v>17</v>
      </c>
      <c r="E196" s="99"/>
      <c r="F196" s="99"/>
      <c r="G196" s="136"/>
    </row>
    <row r="197" spans="1:7" ht="39.75" customHeight="1" thickBot="1">
      <c r="A197" s="146" t="s">
        <v>19</v>
      </c>
      <c r="B197" s="147"/>
      <c r="C197" s="147"/>
      <c r="D197" s="142" t="s">
        <v>17</v>
      </c>
      <c r="E197" s="142"/>
      <c r="F197" s="142"/>
      <c r="G197" s="143"/>
    </row>
    <row r="198" spans="1:7" ht="39.75" customHeight="1">
      <c r="A198" s="132" t="s">
        <v>225</v>
      </c>
      <c r="B198" s="133"/>
      <c r="C198" s="133"/>
      <c r="D198" s="98" t="s">
        <v>17</v>
      </c>
      <c r="E198" s="98"/>
      <c r="F198" s="98"/>
      <c r="G198" s="134"/>
    </row>
    <row r="199" spans="1:7" ht="39.75" customHeight="1">
      <c r="A199" s="135" t="s">
        <v>18</v>
      </c>
      <c r="B199" s="72"/>
      <c r="C199" s="72"/>
      <c r="D199" s="99" t="s">
        <v>17</v>
      </c>
      <c r="E199" s="99"/>
      <c r="F199" s="99"/>
      <c r="G199" s="136"/>
    </row>
    <row r="200" spans="1:7" ht="39.75" customHeight="1" thickBot="1">
      <c r="A200" s="146" t="s">
        <v>19</v>
      </c>
      <c r="B200" s="147"/>
      <c r="C200" s="147"/>
      <c r="D200" s="142" t="s">
        <v>17</v>
      </c>
      <c r="E200" s="142"/>
      <c r="F200" s="142"/>
      <c r="G200" s="143"/>
    </row>
    <row r="201" spans="1:7" ht="9.75" customHeight="1">
      <c r="A201" s="159"/>
      <c r="B201" s="159"/>
      <c r="C201" s="159"/>
      <c r="D201" s="160"/>
      <c r="E201" s="160"/>
      <c r="F201" s="160"/>
      <c r="G201" s="160"/>
    </row>
    <row r="202" spans="1:7" ht="9.75" customHeight="1">
      <c r="A202" s="14"/>
      <c r="B202" s="14"/>
      <c r="C202" s="14"/>
      <c r="D202" s="14"/>
      <c r="E202" s="14"/>
      <c r="F202" s="14"/>
      <c r="G202" s="14"/>
    </row>
    <row r="203" spans="1:7" ht="9.75" customHeight="1">
      <c r="A203" s="139"/>
      <c r="B203" s="139"/>
      <c r="C203" s="139"/>
      <c r="D203" s="139"/>
      <c r="E203" s="139"/>
      <c r="F203" s="139"/>
      <c r="G203" s="140"/>
    </row>
    <row r="204" spans="1:7" ht="9.75" customHeight="1">
      <c r="A204" s="141"/>
      <c r="B204" s="141"/>
      <c r="C204" s="15"/>
      <c r="D204" s="15"/>
      <c r="E204" s="15"/>
      <c r="F204" s="15"/>
      <c r="G204" s="15"/>
    </row>
    <row r="205" spans="1:7" ht="9.75" customHeight="1">
      <c r="A205" s="145"/>
      <c r="B205" s="145"/>
      <c r="C205" s="16"/>
      <c r="D205" s="17"/>
      <c r="E205" s="18"/>
      <c r="F205" s="18"/>
      <c r="G205" s="19"/>
    </row>
    <row r="206" spans="1:8" ht="9.75" customHeight="1">
      <c r="A206" s="144"/>
      <c r="B206" s="144"/>
      <c r="C206" s="20"/>
      <c r="D206" s="17"/>
      <c r="E206" s="18"/>
      <c r="F206" s="18"/>
      <c r="G206" s="19"/>
      <c r="H206" s="2"/>
    </row>
    <row r="207" spans="1:7" ht="9.75" customHeight="1">
      <c r="A207" s="144"/>
      <c r="B207" s="144"/>
      <c r="C207" s="20"/>
      <c r="D207" s="17"/>
      <c r="E207" s="18"/>
      <c r="F207" s="18"/>
      <c r="G207" s="19"/>
    </row>
    <row r="208" spans="1:7" ht="9.75" customHeight="1">
      <c r="A208" s="137"/>
      <c r="B208" s="138"/>
      <c r="C208" s="21"/>
      <c r="D208" s="21"/>
      <c r="E208" s="21"/>
      <c r="F208" s="21"/>
      <c r="G208" s="22"/>
    </row>
    <row r="209" spans="1:7" s="8" customFormat="1" ht="9.75" customHeight="1">
      <c r="A209" s="14"/>
      <c r="B209" s="14"/>
      <c r="C209" s="14"/>
      <c r="D209" s="14"/>
      <c r="E209" s="14"/>
      <c r="F209" s="14"/>
      <c r="G209" s="14"/>
    </row>
    <row r="210" spans="1:7" s="8" customFormat="1" ht="9.75" customHeight="1">
      <c r="A210" s="154"/>
      <c r="B210" s="155"/>
      <c r="C210" s="155"/>
      <c r="D210" s="155"/>
      <c r="E210" s="155"/>
      <c r="F210" s="155"/>
      <c r="G210" s="155"/>
    </row>
    <row r="211" s="8" customFormat="1" ht="9.75" customHeight="1"/>
    <row r="212" s="8" customFormat="1" ht="9.75" customHeight="1"/>
    <row r="213" s="8" customFormat="1" ht="12.75"/>
    <row r="214" s="8" customFormat="1" ht="12.75"/>
    <row r="215" s="8" customFormat="1" ht="12.75"/>
    <row r="216" s="8" customFormat="1" ht="12.75"/>
    <row r="217" s="8" customFormat="1" ht="12.75"/>
    <row r="218" s="8" customFormat="1" ht="12.75"/>
    <row r="219" s="8" customFormat="1" ht="12.75"/>
    <row r="220" s="8" customFormat="1" ht="12.75"/>
    <row r="221" s="8" customFormat="1" ht="12.75"/>
    <row r="222" s="8" customFormat="1" ht="12.75"/>
    <row r="223" s="8" customFormat="1" ht="12.75"/>
    <row r="224" s="8" customFormat="1" ht="12.75"/>
    <row r="225" s="8" customFormat="1" ht="12.75"/>
    <row r="226" s="8" customFormat="1" ht="12.75"/>
    <row r="227" s="8" customFormat="1" ht="12.75"/>
    <row r="228" s="8" customFormat="1" ht="12.75"/>
    <row r="229" s="8" customFormat="1" ht="12.75"/>
    <row r="230" s="8" customFormat="1" ht="12.75"/>
    <row r="231" s="8" customFormat="1" ht="12.75"/>
    <row r="232" s="8" customFormat="1" ht="12.75"/>
    <row r="233" s="8" customFormat="1" ht="12.75"/>
    <row r="234" s="8" customFormat="1" ht="12.75"/>
    <row r="235" s="8" customFormat="1" ht="12.75"/>
    <row r="236" s="8" customFormat="1" ht="12.75"/>
    <row r="237" s="8" customFormat="1" ht="12.75"/>
    <row r="238" s="8" customFormat="1" ht="12.75"/>
    <row r="239" s="8" customFormat="1" ht="12.75"/>
    <row r="240" s="8" customFormat="1" ht="12.75"/>
    <row r="241" s="8" customFormat="1" ht="12.75"/>
    <row r="242" s="8" customFormat="1" ht="12.75"/>
    <row r="243" s="8" customFormat="1" ht="12.75"/>
    <row r="244" s="8" customFormat="1" ht="12.75"/>
    <row r="245" s="8" customFormat="1" ht="12.75"/>
    <row r="246" s="8" customFormat="1" ht="12.75"/>
    <row r="247" s="8" customFormat="1" ht="12.75"/>
    <row r="248" s="8" customFormat="1" ht="12.75"/>
    <row r="249" s="8" customFormat="1" ht="12.75"/>
    <row r="250" s="8" customFormat="1" ht="12.75"/>
    <row r="251" s="8" customFormat="1" ht="12.75"/>
    <row r="252" s="8" customFormat="1" ht="12.75"/>
    <row r="253" s="8" customFormat="1" ht="12.75"/>
    <row r="254" s="8" customFormat="1" ht="12.75"/>
    <row r="255" s="8" customFormat="1" ht="12.75"/>
    <row r="256" s="8" customFormat="1" ht="12.75"/>
    <row r="257" s="8" customFormat="1" ht="12.75"/>
    <row r="258" s="8" customFormat="1" ht="12.75"/>
    <row r="259" s="8" customFormat="1" ht="12.75"/>
    <row r="260" s="8" customFormat="1" ht="12.75"/>
    <row r="261" s="8" customFormat="1" ht="12.75"/>
    <row r="262" s="8" customFormat="1" ht="12.75"/>
    <row r="263" s="8" customFormat="1" ht="12.75"/>
    <row r="264" s="8" customFormat="1" ht="12.75"/>
    <row r="265" s="8" customFormat="1" ht="12.75"/>
    <row r="266" s="8" customFormat="1" ht="12.75"/>
    <row r="267" s="8" customFormat="1" ht="12.75"/>
    <row r="268" s="8" customFormat="1" ht="12.75"/>
    <row r="269" s="8" customFormat="1" ht="12.75"/>
    <row r="270" s="8" customFormat="1" ht="12.75"/>
    <row r="271" s="8" customFormat="1" ht="12.75"/>
    <row r="272" s="8" customFormat="1" ht="12.75"/>
    <row r="273" s="8" customFormat="1" ht="12.75"/>
    <row r="274" s="8" customFormat="1" ht="12.75"/>
    <row r="275" s="8" customFormat="1" ht="12.75"/>
    <row r="276" s="8" customFormat="1" ht="12.75"/>
    <row r="277" s="8" customFormat="1" ht="12.75"/>
    <row r="278" s="8" customFormat="1" ht="12.75"/>
    <row r="279" s="8" customFormat="1" ht="12.75"/>
    <row r="280" s="8" customFormat="1" ht="12.75"/>
    <row r="281" s="8" customFormat="1" ht="12.75"/>
    <row r="282" s="8" customFormat="1" ht="12.75"/>
    <row r="283" s="8" customFormat="1" ht="12.75"/>
    <row r="284" s="8" customFormat="1" ht="12.75"/>
    <row r="285" s="8" customFormat="1" ht="12.75"/>
    <row r="286" s="8" customFormat="1" ht="12.75"/>
    <row r="287" s="8" customFormat="1" ht="12.75"/>
    <row r="288" s="8" customFormat="1" ht="12.75"/>
    <row r="289" s="8" customFormat="1" ht="12.75"/>
    <row r="290" s="8" customFormat="1" ht="12.75"/>
    <row r="291" s="8" customFormat="1" ht="12.75"/>
    <row r="292" s="8" customFormat="1" ht="12.75"/>
    <row r="293" s="8" customFormat="1" ht="12.75"/>
    <row r="294" s="8" customFormat="1" ht="12.75"/>
    <row r="295" s="8" customFormat="1" ht="12.75"/>
    <row r="296" s="8" customFormat="1" ht="12.75"/>
    <row r="297" s="8" customFormat="1" ht="12.75"/>
    <row r="298" s="8" customFormat="1" ht="12.75"/>
    <row r="299" s="8" customFormat="1" ht="12.75"/>
    <row r="300" s="8" customFormat="1" ht="12.75"/>
    <row r="301" s="8" customFormat="1" ht="12.75"/>
    <row r="302" s="8" customFormat="1" ht="12.75"/>
    <row r="303" s="8" customFormat="1" ht="12.75"/>
    <row r="304" s="8" customFormat="1" ht="12.75"/>
    <row r="305" s="8" customFormat="1" ht="12.75"/>
    <row r="306" s="8" customFormat="1" ht="12.75"/>
    <row r="307" s="8" customFormat="1" ht="12.75"/>
    <row r="308" s="8" customFormat="1" ht="12.75"/>
    <row r="309" s="8" customFormat="1" ht="12.75"/>
    <row r="310" s="8" customFormat="1" ht="12.75"/>
    <row r="311" s="8" customFormat="1" ht="12.75"/>
    <row r="312" s="8" customFormat="1" ht="12.75"/>
    <row r="313" s="8" customFormat="1" ht="12.75"/>
    <row r="314" s="8" customFormat="1" ht="12.75"/>
    <row r="315" s="8" customFormat="1" ht="12.75"/>
    <row r="316" s="8" customFormat="1" ht="12.75"/>
    <row r="317" s="8" customFormat="1" ht="12.75"/>
    <row r="318" s="8" customFormat="1" ht="12.75"/>
    <row r="319" s="8" customFormat="1" ht="12.75"/>
    <row r="320" s="8" customFormat="1" ht="12.75"/>
    <row r="321" s="8" customFormat="1" ht="12.75"/>
    <row r="322" s="8" customFormat="1" ht="12.75"/>
    <row r="323" s="8" customFormat="1" ht="12.75"/>
    <row r="324" s="8" customFormat="1" ht="12.75"/>
    <row r="325" s="8" customFormat="1" ht="12.75"/>
    <row r="326" s="8" customFormat="1" ht="12.75"/>
    <row r="327" s="8" customFormat="1" ht="12.75"/>
    <row r="328" s="8" customFormat="1" ht="12.75"/>
    <row r="329" s="8" customFormat="1" ht="12.75"/>
    <row r="330" s="8" customFormat="1" ht="12.75"/>
    <row r="331" s="8" customFormat="1" ht="12.75"/>
    <row r="332" s="8" customFormat="1" ht="12.75"/>
    <row r="333" s="8" customFormat="1" ht="12.75"/>
    <row r="334" s="8" customFormat="1" ht="12.75"/>
    <row r="335" s="8" customFormat="1" ht="12.75"/>
    <row r="336" s="8" customFormat="1" ht="12.75"/>
    <row r="337" s="8" customFormat="1" ht="12.75"/>
    <row r="338" s="8" customFormat="1" ht="12.75"/>
    <row r="339" s="8" customFormat="1" ht="12.75"/>
    <row r="340" s="8" customFormat="1" ht="12.75"/>
    <row r="341" s="8" customFormat="1" ht="12.75"/>
    <row r="342" s="8" customFormat="1" ht="12.75"/>
    <row r="343" s="8" customFormat="1" ht="12.75"/>
    <row r="344" s="8" customFormat="1" ht="12.75"/>
    <row r="345" s="8" customFormat="1" ht="12.75"/>
    <row r="346" s="8" customFormat="1" ht="12.75"/>
    <row r="347" s="8" customFormat="1" ht="12.75"/>
    <row r="348" s="8" customFormat="1" ht="12.75"/>
    <row r="349" s="8" customFormat="1" ht="12.75"/>
    <row r="350" s="8" customFormat="1" ht="12.75"/>
    <row r="351" s="8" customFormat="1" ht="12.75"/>
    <row r="352" s="8" customFormat="1" ht="12.75"/>
    <row r="353" s="8" customFormat="1" ht="12.75"/>
    <row r="354" s="8" customFormat="1" ht="12.75"/>
    <row r="355" s="8" customFormat="1" ht="12.75"/>
    <row r="356" s="8" customFormat="1" ht="12.75"/>
    <row r="357" s="8" customFormat="1" ht="12.75"/>
    <row r="358" s="8" customFormat="1" ht="12.75"/>
    <row r="359" s="8" customFormat="1" ht="12.75"/>
    <row r="360" s="8" customFormat="1" ht="12.75"/>
    <row r="361" s="8" customFormat="1" ht="12.75"/>
    <row r="362" s="8" customFormat="1" ht="12.75"/>
    <row r="363" s="8" customFormat="1" ht="12.75"/>
    <row r="364" s="8" customFormat="1" ht="12.75"/>
    <row r="365" s="8" customFormat="1" ht="12.75"/>
    <row r="366" s="8" customFormat="1" ht="12.75"/>
    <row r="367" s="8" customFormat="1" ht="12.75"/>
    <row r="368" s="8" customFormat="1" ht="12.75"/>
    <row r="369" s="8" customFormat="1" ht="12.75"/>
    <row r="370" s="8" customFormat="1" ht="12.75"/>
    <row r="371" s="8" customFormat="1" ht="12.75"/>
    <row r="372" s="8" customFormat="1" ht="12.75"/>
    <row r="373" s="8" customFormat="1" ht="12.75"/>
    <row r="374" s="8" customFormat="1" ht="12.75"/>
    <row r="375" s="8" customFormat="1" ht="12.75"/>
    <row r="376" s="8" customFormat="1" ht="12.75"/>
    <row r="377" s="8" customFormat="1" ht="12.75"/>
    <row r="378" s="8" customFormat="1" ht="12.75"/>
    <row r="379" s="8" customFormat="1" ht="12.75"/>
    <row r="380" s="8" customFormat="1" ht="12.75"/>
    <row r="381" s="8" customFormat="1" ht="12.75"/>
    <row r="382" s="8" customFormat="1" ht="12.75"/>
    <row r="383" s="8" customFormat="1" ht="12.75"/>
    <row r="384" s="8" customFormat="1" ht="12.75"/>
    <row r="385" s="8" customFormat="1" ht="12.75"/>
    <row r="386" s="8" customFormat="1" ht="12.75"/>
    <row r="387" s="8" customFormat="1" ht="12.75"/>
    <row r="388" s="8" customFormat="1" ht="12.75"/>
    <row r="389" s="8" customFormat="1" ht="12.75"/>
    <row r="390" s="8" customFormat="1" ht="12.75"/>
    <row r="391" s="8" customFormat="1" ht="12.75"/>
    <row r="392" s="8" customFormat="1" ht="12.75"/>
    <row r="393" s="8" customFormat="1" ht="12.75"/>
    <row r="394" s="8" customFormat="1" ht="12.75"/>
    <row r="395" s="8" customFormat="1" ht="12.75"/>
    <row r="396" s="8" customFormat="1" ht="12.75"/>
    <row r="397" s="8" customFormat="1" ht="12.75"/>
    <row r="398" s="8" customFormat="1" ht="12.75"/>
    <row r="399" s="8" customFormat="1" ht="12.75"/>
    <row r="400" s="8" customFormat="1" ht="12.75"/>
    <row r="401" s="8" customFormat="1" ht="12.75"/>
    <row r="402" s="8" customFormat="1" ht="12.75"/>
    <row r="403" s="8" customFormat="1" ht="12.75"/>
    <row r="404" s="8" customFormat="1" ht="12.75"/>
    <row r="405" s="8" customFormat="1" ht="12.75"/>
    <row r="406" s="8" customFormat="1" ht="12.75"/>
    <row r="407" s="8" customFormat="1" ht="12.75"/>
    <row r="408" s="8" customFormat="1" ht="12.75"/>
    <row r="409" s="8" customFormat="1" ht="12.75"/>
    <row r="410" s="8" customFormat="1" ht="12.75"/>
    <row r="411" s="8" customFormat="1" ht="12.75"/>
    <row r="412" s="8" customFormat="1" ht="12.75"/>
    <row r="413" s="8" customFormat="1" ht="12.75"/>
    <row r="414" s="8" customFormat="1" ht="12.75"/>
    <row r="415" s="8" customFormat="1" ht="12.75"/>
    <row r="416" s="8" customFormat="1" ht="12.75"/>
    <row r="417" s="8" customFormat="1" ht="12.75"/>
    <row r="418" s="8" customFormat="1" ht="12.75"/>
    <row r="419" s="8" customFormat="1" ht="12.75"/>
    <row r="420" s="8" customFormat="1" ht="12.75"/>
    <row r="421" s="8" customFormat="1" ht="12.75"/>
    <row r="422" s="8" customFormat="1" ht="12.75"/>
    <row r="423" s="8" customFormat="1" ht="12.75"/>
    <row r="424" s="8" customFormat="1" ht="12.75"/>
    <row r="425" s="8" customFormat="1" ht="12.75"/>
    <row r="426" s="8" customFormat="1" ht="12.75"/>
    <row r="427" s="8" customFormat="1" ht="12.75"/>
    <row r="428" s="8" customFormat="1" ht="12.75"/>
    <row r="429" s="8" customFormat="1" ht="12.75"/>
    <row r="430" s="8" customFormat="1" ht="12.75"/>
    <row r="431" s="8" customFormat="1" ht="12.75"/>
    <row r="432" s="8" customFormat="1" ht="12.75"/>
    <row r="433" s="8" customFormat="1" ht="12.75"/>
    <row r="434" s="8" customFormat="1" ht="12.75"/>
    <row r="435" s="8" customFormat="1" ht="12.75"/>
    <row r="436" s="8" customFormat="1" ht="12.75"/>
    <row r="437" s="8" customFormat="1" ht="12.75"/>
    <row r="438" s="8" customFormat="1" ht="12.75"/>
    <row r="439" s="8" customFormat="1" ht="12.75"/>
    <row r="440" s="8" customFormat="1" ht="12.75"/>
    <row r="441" s="8" customFormat="1" ht="12.75"/>
    <row r="442" s="8" customFormat="1" ht="12.75"/>
    <row r="443" s="8" customFormat="1" ht="12.75"/>
    <row r="444" s="8" customFormat="1" ht="12.75"/>
    <row r="445" s="8" customFormat="1" ht="12.75"/>
    <row r="446" s="8" customFormat="1" ht="12.75"/>
    <row r="447" s="8" customFormat="1" ht="12.75"/>
    <row r="448" s="8" customFormat="1" ht="12.75"/>
    <row r="449" s="8" customFormat="1" ht="12.75"/>
    <row r="450" s="8" customFormat="1" ht="12.75"/>
    <row r="451" s="8" customFormat="1" ht="12.75"/>
    <row r="452" s="8" customFormat="1" ht="12.75"/>
    <row r="453" s="8" customFormat="1" ht="12.75"/>
    <row r="454" s="8" customFormat="1" ht="12.75"/>
    <row r="455" s="8" customFormat="1" ht="12.75"/>
    <row r="456" s="8" customFormat="1" ht="12.75"/>
    <row r="457" s="8" customFormat="1" ht="12.75"/>
    <row r="458" s="8" customFormat="1" ht="12.75"/>
    <row r="459" s="8" customFormat="1" ht="12.75"/>
    <row r="460" s="8" customFormat="1" ht="12.75"/>
    <row r="461" s="8" customFormat="1" ht="12.75"/>
    <row r="462" s="8" customFormat="1" ht="12.75"/>
    <row r="463" s="8" customFormat="1" ht="12.75"/>
    <row r="464" s="8" customFormat="1" ht="12.75"/>
    <row r="465" s="8" customFormat="1" ht="12.75"/>
    <row r="466" s="8" customFormat="1" ht="12.75"/>
    <row r="467" s="8" customFormat="1" ht="12.75"/>
    <row r="468" s="8" customFormat="1" ht="12.75"/>
    <row r="469" s="8" customFormat="1" ht="12.75"/>
    <row r="470" s="8" customFormat="1" ht="12.75"/>
    <row r="471" s="8" customFormat="1" ht="12.75"/>
    <row r="472" s="8" customFormat="1" ht="12.75"/>
    <row r="473" s="8" customFormat="1" ht="12.75"/>
    <row r="474" s="8" customFormat="1" ht="12.75"/>
    <row r="475" s="8" customFormat="1" ht="12.75"/>
    <row r="476" s="8" customFormat="1" ht="12.75"/>
    <row r="477" s="8" customFormat="1" ht="12.75"/>
    <row r="478" s="8" customFormat="1" ht="12.75"/>
    <row r="479" s="8" customFormat="1" ht="12.75"/>
    <row r="480" s="8" customFormat="1" ht="12.75"/>
    <row r="481" s="8" customFormat="1" ht="12.75"/>
    <row r="482" s="8" customFormat="1" ht="12.75"/>
    <row r="483" s="8" customFormat="1" ht="12.75"/>
    <row r="484" s="8" customFormat="1" ht="12.75"/>
    <row r="485" s="8" customFormat="1" ht="12.75"/>
    <row r="486" s="8" customFormat="1" ht="12.75"/>
    <row r="487" s="8" customFormat="1" ht="12.75"/>
    <row r="488" s="8" customFormat="1" ht="12.75"/>
    <row r="489" s="8" customFormat="1" ht="12.75"/>
    <row r="490" s="8" customFormat="1" ht="12.75"/>
    <row r="491" s="8" customFormat="1" ht="12.75"/>
    <row r="492" s="8" customFormat="1" ht="12.75"/>
    <row r="493" s="8" customFormat="1" ht="12.75"/>
    <row r="494" s="8" customFormat="1" ht="12.75"/>
    <row r="495" s="8" customFormat="1" ht="12.75"/>
    <row r="496" s="8" customFormat="1" ht="12.75"/>
    <row r="497" s="8" customFormat="1" ht="12.75"/>
    <row r="498" s="8" customFormat="1" ht="12.75"/>
    <row r="499" s="8" customFormat="1" ht="12.75"/>
    <row r="500" s="8" customFormat="1" ht="12.75"/>
    <row r="501" s="8" customFormat="1" ht="12.75"/>
    <row r="502" s="8" customFormat="1" ht="12.75"/>
    <row r="503" s="8" customFormat="1" ht="12.75"/>
    <row r="504" s="8" customFormat="1" ht="12.75"/>
    <row r="505" s="8" customFormat="1" ht="12.75"/>
    <row r="506" s="8" customFormat="1" ht="12.75"/>
    <row r="507" s="8" customFormat="1" ht="12.75"/>
    <row r="508" s="8" customFormat="1" ht="12.75"/>
    <row r="509" s="8" customFormat="1" ht="12.75"/>
    <row r="510" s="8" customFormat="1" ht="12.75"/>
    <row r="511" s="8" customFormat="1" ht="12.75"/>
    <row r="512" s="8" customFormat="1" ht="12.75"/>
    <row r="513" s="8" customFormat="1" ht="12.75"/>
    <row r="514" s="8" customFormat="1" ht="12.75"/>
    <row r="515" s="8" customFormat="1" ht="12.75"/>
    <row r="516" s="8" customFormat="1" ht="12.75"/>
    <row r="517" s="8" customFormat="1" ht="12.75"/>
    <row r="518" s="8" customFormat="1" ht="12.75"/>
    <row r="519" s="8" customFormat="1" ht="12.75"/>
    <row r="520" s="8" customFormat="1" ht="12.75"/>
    <row r="521" s="8" customFormat="1" ht="12.75"/>
    <row r="522" s="8" customFormat="1" ht="12.75"/>
    <row r="523" s="8" customFormat="1" ht="12.75"/>
    <row r="524" s="8" customFormat="1" ht="12.75"/>
    <row r="525" s="8" customFormat="1" ht="12.75"/>
    <row r="526" s="8" customFormat="1" ht="12.75"/>
    <row r="527" s="8" customFormat="1" ht="12.75"/>
    <row r="528" s="8" customFormat="1" ht="12.75"/>
    <row r="529" s="8" customFormat="1" ht="12.75"/>
    <row r="530" s="8" customFormat="1" ht="12.75"/>
    <row r="531" s="8" customFormat="1" ht="12.75"/>
    <row r="532" s="8" customFormat="1" ht="12.75"/>
    <row r="533" s="8" customFormat="1" ht="12.75"/>
    <row r="534" s="8" customFormat="1" ht="12.75"/>
    <row r="535" s="8" customFormat="1" ht="12.75"/>
    <row r="536" s="8" customFormat="1" ht="12.75"/>
    <row r="537" s="8" customFormat="1" ht="12.75"/>
    <row r="538" s="8" customFormat="1" ht="12.75"/>
    <row r="539" s="8" customFormat="1" ht="12.75"/>
    <row r="540" s="8" customFormat="1" ht="12.75"/>
    <row r="541" s="8" customFormat="1" ht="12.75"/>
    <row r="542" s="8" customFormat="1" ht="12.75"/>
    <row r="543" s="8" customFormat="1" ht="12.75"/>
    <row r="544" s="8" customFormat="1" ht="12.75"/>
    <row r="545" s="8" customFormat="1" ht="12.75"/>
  </sheetData>
  <sheetProtection password="D83F" sheet="1" insertRows="0" selectLockedCells="1"/>
  <protectedRanges>
    <protectedRange sqref="A32:A61 C32:G61" name="Bereich6"/>
    <protectedRange password="E099" sqref="A160:A161" name="Bereich2_2"/>
    <protectedRange password="E099" sqref="C205:C207 C65:C153 C156:C167 C170:C179" name="Bereich1_1_1"/>
    <protectedRange password="E099" sqref="C64 C204" name="Bereich1_1"/>
    <protectedRange password="E099" sqref="D64:F64 D204:F204 G204:G207 G64:G65" name="Bereich1"/>
    <protectedRange password="E099" sqref="F205:F207 C208:E208 D205:D207 D65:D147 C168:D169 F65:F179 D156:D167" name="Bereich2"/>
    <protectedRange password="E099" sqref="A182 B180:B181 B183:B186" name="Bereich2_2_1"/>
    <protectedRange password="E099" sqref="C180:E186" name="Bereich2_1"/>
  </protectedRanges>
  <mergeCells count="418">
    <mergeCell ref="A180:F180"/>
    <mergeCell ref="A181:F181"/>
    <mergeCell ref="A182:F182"/>
    <mergeCell ref="A193:C193"/>
    <mergeCell ref="A187:F187"/>
    <mergeCell ref="A198:C198"/>
    <mergeCell ref="D198:G198"/>
    <mergeCell ref="F70:F71"/>
    <mergeCell ref="G70:G71"/>
    <mergeCell ref="C70:C71"/>
    <mergeCell ref="A192:C192"/>
    <mergeCell ref="D192:G192"/>
    <mergeCell ref="A194:C194"/>
    <mergeCell ref="D194:G194"/>
    <mergeCell ref="A183:F183"/>
    <mergeCell ref="G187:G188"/>
    <mergeCell ref="A188:F188"/>
    <mergeCell ref="A210:G210"/>
    <mergeCell ref="A190:G190"/>
    <mergeCell ref="A199:C199"/>
    <mergeCell ref="D199:G199"/>
    <mergeCell ref="A201:C201"/>
    <mergeCell ref="D201:G201"/>
    <mergeCell ref="A191:G191"/>
    <mergeCell ref="D193:G193"/>
    <mergeCell ref="A208:B208"/>
    <mergeCell ref="A203:G203"/>
    <mergeCell ref="A204:B204"/>
    <mergeCell ref="D197:G197"/>
    <mergeCell ref="A206:B206"/>
    <mergeCell ref="A207:B207"/>
    <mergeCell ref="A205:B205"/>
    <mergeCell ref="A200:C200"/>
    <mergeCell ref="D200:G200"/>
    <mergeCell ref="A197:C197"/>
    <mergeCell ref="A195:C195"/>
    <mergeCell ref="D195:G195"/>
    <mergeCell ref="A196:C196"/>
    <mergeCell ref="D196:G196"/>
    <mergeCell ref="A9:E9"/>
    <mergeCell ref="A11:E11"/>
    <mergeCell ref="A12:E12"/>
    <mergeCell ref="A10:F10"/>
    <mergeCell ref="A1:B1"/>
    <mergeCell ref="F1:G1"/>
    <mergeCell ref="A4:B4"/>
    <mergeCell ref="G4:G6"/>
    <mergeCell ref="A5:B5"/>
    <mergeCell ref="A6:B6"/>
    <mergeCell ref="C4:D4"/>
    <mergeCell ref="C5:D5"/>
    <mergeCell ref="G9:G12"/>
    <mergeCell ref="C6:D6"/>
    <mergeCell ref="A33:D33"/>
    <mergeCell ref="E33:G33"/>
    <mergeCell ref="C25:F25"/>
    <mergeCell ref="A26:B26"/>
    <mergeCell ref="C26:G26"/>
    <mergeCell ref="A27:B27"/>
    <mergeCell ref="C27:G27"/>
    <mergeCell ref="G14:G15"/>
    <mergeCell ref="A14:F14"/>
    <mergeCell ref="A18:F18"/>
    <mergeCell ref="A15:F15"/>
    <mergeCell ref="A25:B25"/>
    <mergeCell ref="G18:G19"/>
    <mergeCell ref="A19:F19"/>
    <mergeCell ref="A21:G21"/>
    <mergeCell ref="A23:B23"/>
    <mergeCell ref="C23:G23"/>
    <mergeCell ref="A30:B30"/>
    <mergeCell ref="C30:G30"/>
    <mergeCell ref="A24:B24"/>
    <mergeCell ref="C24:F24"/>
    <mergeCell ref="A28:B28"/>
    <mergeCell ref="C28:G28"/>
    <mergeCell ref="A29:B29"/>
    <mergeCell ref="C29:G29"/>
    <mergeCell ref="A32:G32"/>
    <mergeCell ref="A44:B44"/>
    <mergeCell ref="C44:F44"/>
    <mergeCell ref="A39:B39"/>
    <mergeCell ref="C39:G39"/>
    <mergeCell ref="A34:B34"/>
    <mergeCell ref="C34:G34"/>
    <mergeCell ref="A35:B35"/>
    <mergeCell ref="A36:B36"/>
    <mergeCell ref="C36:G36"/>
    <mergeCell ref="C35:F35"/>
    <mergeCell ref="A65:B65"/>
    <mergeCell ref="A61:G61"/>
    <mergeCell ref="C50:G50"/>
    <mergeCell ref="A52:B52"/>
    <mergeCell ref="C52:G52"/>
    <mergeCell ref="A51:G51"/>
    <mergeCell ref="A60:G60"/>
    <mergeCell ref="A58:B58"/>
    <mergeCell ref="C58:G58"/>
    <mergeCell ref="A63:G63"/>
    <mergeCell ref="A55:B55"/>
    <mergeCell ref="C55:G55"/>
    <mergeCell ref="A57:B57"/>
    <mergeCell ref="C57:G57"/>
    <mergeCell ref="A64:B64"/>
    <mergeCell ref="A49:B49"/>
    <mergeCell ref="C49:G49"/>
    <mergeCell ref="A50:B50"/>
    <mergeCell ref="A56:B56"/>
    <mergeCell ref="C56:G56"/>
    <mergeCell ref="A59:B59"/>
    <mergeCell ref="C59:G59"/>
    <mergeCell ref="A53:B53"/>
    <mergeCell ref="C53:F53"/>
    <mergeCell ref="A42:D42"/>
    <mergeCell ref="E42:G42"/>
    <mergeCell ref="A37:B37"/>
    <mergeCell ref="C37:G37"/>
    <mergeCell ref="A38:B38"/>
    <mergeCell ref="C38:G38"/>
    <mergeCell ref="A40:B40"/>
    <mergeCell ref="C40:G40"/>
    <mergeCell ref="A41:B41"/>
    <mergeCell ref="C41:G41"/>
    <mergeCell ref="A47:B47"/>
    <mergeCell ref="C47:G47"/>
    <mergeCell ref="A48:B48"/>
    <mergeCell ref="C48:G48"/>
    <mergeCell ref="A43:B43"/>
    <mergeCell ref="C43:G43"/>
    <mergeCell ref="F66:F67"/>
    <mergeCell ref="G66:G67"/>
    <mergeCell ref="A54:B54"/>
    <mergeCell ref="C54:G54"/>
    <mergeCell ref="A45:B45"/>
    <mergeCell ref="C45:G45"/>
    <mergeCell ref="A46:B46"/>
    <mergeCell ref="C46:G46"/>
    <mergeCell ref="A68:A69"/>
    <mergeCell ref="C68:C69"/>
    <mergeCell ref="D68:D69"/>
    <mergeCell ref="A66:A67"/>
    <mergeCell ref="E68:E69"/>
    <mergeCell ref="F68:F69"/>
    <mergeCell ref="G68:G69"/>
    <mergeCell ref="C66:C67"/>
    <mergeCell ref="D66:D67"/>
    <mergeCell ref="E66:E67"/>
    <mergeCell ref="D70:D71"/>
    <mergeCell ref="E70:E71"/>
    <mergeCell ref="E72:E73"/>
    <mergeCell ref="D72:D73"/>
    <mergeCell ref="A70:A71"/>
    <mergeCell ref="A100:A101"/>
    <mergeCell ref="A102:A103"/>
    <mergeCell ref="A104:A105"/>
    <mergeCell ref="A92:A93"/>
    <mergeCell ref="A94:A95"/>
    <mergeCell ref="A72:A73"/>
    <mergeCell ref="A74:A75"/>
    <mergeCell ref="A76:A77"/>
    <mergeCell ref="A78:A79"/>
    <mergeCell ref="A108:A109"/>
    <mergeCell ref="A110:A111"/>
    <mergeCell ref="A80:A81"/>
    <mergeCell ref="A82:A83"/>
    <mergeCell ref="A84:A85"/>
    <mergeCell ref="A86:A87"/>
    <mergeCell ref="A88:A89"/>
    <mergeCell ref="A90:A91"/>
    <mergeCell ref="A178:A179"/>
    <mergeCell ref="A156:A157"/>
    <mergeCell ref="A158:A159"/>
    <mergeCell ref="A160:A161"/>
    <mergeCell ref="A162:A163"/>
    <mergeCell ref="A164:A165"/>
    <mergeCell ref="A166:A167"/>
    <mergeCell ref="A170:A171"/>
    <mergeCell ref="A172:A173"/>
    <mergeCell ref="A174:A175"/>
    <mergeCell ref="A116:A117"/>
    <mergeCell ref="A118:A119"/>
    <mergeCell ref="A168:A169"/>
    <mergeCell ref="A144:A145"/>
    <mergeCell ref="A146:A147"/>
    <mergeCell ref="A148:A149"/>
    <mergeCell ref="A150:A151"/>
    <mergeCell ref="A134:A135"/>
    <mergeCell ref="A136:A137"/>
    <mergeCell ref="A138:A139"/>
    <mergeCell ref="A176:A177"/>
    <mergeCell ref="A140:A141"/>
    <mergeCell ref="A142:A143"/>
    <mergeCell ref="A152:A153"/>
    <mergeCell ref="A154:A155"/>
    <mergeCell ref="F72:F73"/>
    <mergeCell ref="G72:G73"/>
    <mergeCell ref="D74:D75"/>
    <mergeCell ref="E74:E75"/>
    <mergeCell ref="F74:F75"/>
    <mergeCell ref="G74:G75"/>
    <mergeCell ref="A130:A131"/>
    <mergeCell ref="A132:A133"/>
    <mergeCell ref="A120:A121"/>
    <mergeCell ref="A122:A123"/>
    <mergeCell ref="A124:A125"/>
    <mergeCell ref="A126:A127"/>
    <mergeCell ref="A128:A129"/>
    <mergeCell ref="A114:A115"/>
    <mergeCell ref="A96:A97"/>
    <mergeCell ref="A98:A99"/>
    <mergeCell ref="D82:D83"/>
    <mergeCell ref="D96:D97"/>
    <mergeCell ref="D106:D107"/>
    <mergeCell ref="D102:D103"/>
    <mergeCell ref="D114:D115"/>
    <mergeCell ref="A112:A113"/>
    <mergeCell ref="A106:A107"/>
    <mergeCell ref="G82:G83"/>
    <mergeCell ref="E80:E81"/>
    <mergeCell ref="F80:F81"/>
    <mergeCell ref="G80:G81"/>
    <mergeCell ref="G76:G77"/>
    <mergeCell ref="D78:D79"/>
    <mergeCell ref="E78:E79"/>
    <mergeCell ref="F78:F79"/>
    <mergeCell ref="G78:G79"/>
    <mergeCell ref="E76:E77"/>
    <mergeCell ref="F76:F77"/>
    <mergeCell ref="D80:D81"/>
    <mergeCell ref="D88:D89"/>
    <mergeCell ref="E88:E89"/>
    <mergeCell ref="F88:F89"/>
    <mergeCell ref="D86:D87"/>
    <mergeCell ref="D84:D85"/>
    <mergeCell ref="E84:E85"/>
    <mergeCell ref="F84:F85"/>
    <mergeCell ref="E82:E83"/>
    <mergeCell ref="F82:F83"/>
    <mergeCell ref="G88:G89"/>
    <mergeCell ref="E86:E87"/>
    <mergeCell ref="F86:F87"/>
    <mergeCell ref="G86:G87"/>
    <mergeCell ref="G84:G85"/>
    <mergeCell ref="D94:D95"/>
    <mergeCell ref="E94:E95"/>
    <mergeCell ref="F94:F95"/>
    <mergeCell ref="G94:G95"/>
    <mergeCell ref="D92:D93"/>
    <mergeCell ref="E92:E93"/>
    <mergeCell ref="F92:F93"/>
    <mergeCell ref="G92:G93"/>
    <mergeCell ref="D90:D91"/>
    <mergeCell ref="E90:E91"/>
    <mergeCell ref="F90:F91"/>
    <mergeCell ref="G90:G91"/>
    <mergeCell ref="D100:D101"/>
    <mergeCell ref="E100:E101"/>
    <mergeCell ref="F100:F101"/>
    <mergeCell ref="G100:G101"/>
    <mergeCell ref="D98:D99"/>
    <mergeCell ref="E98:E99"/>
    <mergeCell ref="F98:F99"/>
    <mergeCell ref="G98:G99"/>
    <mergeCell ref="E96:E97"/>
    <mergeCell ref="F96:F97"/>
    <mergeCell ref="G96:G97"/>
    <mergeCell ref="E106:E107"/>
    <mergeCell ref="F106:F107"/>
    <mergeCell ref="G106:G107"/>
    <mergeCell ref="D104:D105"/>
    <mergeCell ref="E104:E105"/>
    <mergeCell ref="F104:F105"/>
    <mergeCell ref="G104:G105"/>
    <mergeCell ref="E102:E103"/>
    <mergeCell ref="F102:F103"/>
    <mergeCell ref="G102:G103"/>
    <mergeCell ref="D112:D113"/>
    <mergeCell ref="E112:E113"/>
    <mergeCell ref="F112:F113"/>
    <mergeCell ref="G112:G113"/>
    <mergeCell ref="D110:D111"/>
    <mergeCell ref="E110:E111"/>
    <mergeCell ref="F110:F111"/>
    <mergeCell ref="G110:G111"/>
    <mergeCell ref="D108:D109"/>
    <mergeCell ref="E108:E109"/>
    <mergeCell ref="F108:F109"/>
    <mergeCell ref="G108:G109"/>
    <mergeCell ref="D118:D119"/>
    <mergeCell ref="E118:E119"/>
    <mergeCell ref="F118:F119"/>
    <mergeCell ref="G118:G119"/>
    <mergeCell ref="D116:D117"/>
    <mergeCell ref="E116:E117"/>
    <mergeCell ref="F116:F117"/>
    <mergeCell ref="G116:G117"/>
    <mergeCell ref="E114:E115"/>
    <mergeCell ref="F114:F115"/>
    <mergeCell ref="G114:G115"/>
    <mergeCell ref="D124:D125"/>
    <mergeCell ref="E124:E125"/>
    <mergeCell ref="F124:F125"/>
    <mergeCell ref="G124:G125"/>
    <mergeCell ref="D122:D123"/>
    <mergeCell ref="E122:E123"/>
    <mergeCell ref="F122:F123"/>
    <mergeCell ref="D120:D121"/>
    <mergeCell ref="E128:E129"/>
    <mergeCell ref="F128:F129"/>
    <mergeCell ref="G128:G129"/>
    <mergeCell ref="G122:G123"/>
    <mergeCell ref="E120:E121"/>
    <mergeCell ref="F120:F121"/>
    <mergeCell ref="G120:G121"/>
    <mergeCell ref="E130:E131"/>
    <mergeCell ref="F130:F131"/>
    <mergeCell ref="G130:G131"/>
    <mergeCell ref="D126:D127"/>
    <mergeCell ref="E126:E127"/>
    <mergeCell ref="F126:F127"/>
    <mergeCell ref="G126:G127"/>
    <mergeCell ref="D130:D131"/>
    <mergeCell ref="E136:E137"/>
    <mergeCell ref="F136:F137"/>
    <mergeCell ref="G136:G137"/>
    <mergeCell ref="E138:E139"/>
    <mergeCell ref="F138:F139"/>
    <mergeCell ref="G138:G139"/>
    <mergeCell ref="E132:E133"/>
    <mergeCell ref="F132:F133"/>
    <mergeCell ref="G132:G133"/>
    <mergeCell ref="E134:E135"/>
    <mergeCell ref="F134:F135"/>
    <mergeCell ref="G134:G135"/>
    <mergeCell ref="E144:E145"/>
    <mergeCell ref="F144:F145"/>
    <mergeCell ref="G144:G145"/>
    <mergeCell ref="E146:E147"/>
    <mergeCell ref="F146:F147"/>
    <mergeCell ref="G146:G147"/>
    <mergeCell ref="E140:E141"/>
    <mergeCell ref="F140:F141"/>
    <mergeCell ref="G140:G141"/>
    <mergeCell ref="E142:E143"/>
    <mergeCell ref="F142:F143"/>
    <mergeCell ref="G142:G143"/>
    <mergeCell ref="E152:E153"/>
    <mergeCell ref="F152:F153"/>
    <mergeCell ref="G152:G153"/>
    <mergeCell ref="E154:E155"/>
    <mergeCell ref="F154:F155"/>
    <mergeCell ref="G154:G155"/>
    <mergeCell ref="E148:E149"/>
    <mergeCell ref="F148:F149"/>
    <mergeCell ref="G148:G149"/>
    <mergeCell ref="E150:E151"/>
    <mergeCell ref="F150:F151"/>
    <mergeCell ref="G150:G151"/>
    <mergeCell ref="E160:E161"/>
    <mergeCell ref="F160:F161"/>
    <mergeCell ref="G160:G161"/>
    <mergeCell ref="E162:E163"/>
    <mergeCell ref="F162:F163"/>
    <mergeCell ref="G162:G163"/>
    <mergeCell ref="E156:E157"/>
    <mergeCell ref="F156:F157"/>
    <mergeCell ref="G156:G157"/>
    <mergeCell ref="E158:E159"/>
    <mergeCell ref="F158:F159"/>
    <mergeCell ref="G158:G159"/>
    <mergeCell ref="E178:E179"/>
    <mergeCell ref="F178:F179"/>
    <mergeCell ref="G178:G179"/>
    <mergeCell ref="G164:G165"/>
    <mergeCell ref="E166:E167"/>
    <mergeCell ref="F166:F167"/>
    <mergeCell ref="G166:G167"/>
    <mergeCell ref="G168:G169"/>
    <mergeCell ref="E170:E171"/>
    <mergeCell ref="F170:F171"/>
    <mergeCell ref="G170:G171"/>
    <mergeCell ref="E176:E177"/>
    <mergeCell ref="F176:F177"/>
    <mergeCell ref="E172:E173"/>
    <mergeCell ref="F172:F173"/>
    <mergeCell ref="G172:G173"/>
    <mergeCell ref="E174:E175"/>
    <mergeCell ref="F174:F175"/>
    <mergeCell ref="G174:G175"/>
    <mergeCell ref="G176:G177"/>
    <mergeCell ref="E168:E169"/>
    <mergeCell ref="F168:F169"/>
    <mergeCell ref="E164:E165"/>
    <mergeCell ref="F164:F165"/>
    <mergeCell ref="D132:D133"/>
    <mergeCell ref="D134:D135"/>
    <mergeCell ref="D136:D137"/>
    <mergeCell ref="D162:D163"/>
    <mergeCell ref="D138:D139"/>
    <mergeCell ref="D140:D141"/>
    <mergeCell ref="D160:D161"/>
    <mergeCell ref="D164:D165"/>
    <mergeCell ref="D142:D143"/>
    <mergeCell ref="D144:D145"/>
    <mergeCell ref="D146:D147"/>
    <mergeCell ref="D148:D149"/>
    <mergeCell ref="D150:D151"/>
    <mergeCell ref="D152:D153"/>
    <mergeCell ref="D154:D155"/>
    <mergeCell ref="D156:D157"/>
    <mergeCell ref="D158:D159"/>
    <mergeCell ref="D178:D179"/>
    <mergeCell ref="D166:D167"/>
    <mergeCell ref="D168:D169"/>
    <mergeCell ref="D170:D171"/>
    <mergeCell ref="D172:D173"/>
    <mergeCell ref="D174:D175"/>
    <mergeCell ref="D176:D177"/>
  </mergeCells>
  <conditionalFormatting sqref="B69:B179 B66:B67 A66:A179 C72:D178 H148:IV155 C106:F179">
    <cfRule type="cellIs" priority="92" dxfId="0" operator="notEqual" stopIfTrue="1">
      <formula>""</formula>
    </cfRule>
  </conditionalFormatting>
  <conditionalFormatting sqref="B68">
    <cfRule type="cellIs" priority="61" dxfId="0" operator="notEqual" stopIfTrue="1">
      <formula>""</formula>
    </cfRule>
  </conditionalFormatting>
  <conditionalFormatting sqref="B70">
    <cfRule type="cellIs" priority="60" dxfId="0" operator="notEqual" stopIfTrue="1">
      <formula>""</formula>
    </cfRule>
  </conditionalFormatting>
  <conditionalFormatting sqref="B98">
    <cfRule type="cellIs" priority="46" dxfId="0" operator="notEqual" stopIfTrue="1">
      <formula>""</formula>
    </cfRule>
  </conditionalFormatting>
  <conditionalFormatting sqref="B72">
    <cfRule type="cellIs" priority="59" dxfId="0" operator="notEqual" stopIfTrue="1">
      <formula>""</formula>
    </cfRule>
  </conditionalFormatting>
  <conditionalFormatting sqref="B74">
    <cfRule type="cellIs" priority="58" dxfId="0" operator="notEqual" stopIfTrue="1">
      <formula>""</formula>
    </cfRule>
  </conditionalFormatting>
  <conditionalFormatting sqref="B76">
    <cfRule type="cellIs" priority="57" dxfId="0" operator="notEqual" stopIfTrue="1">
      <formula>""</formula>
    </cfRule>
  </conditionalFormatting>
  <conditionalFormatting sqref="B78">
    <cfRule type="cellIs" priority="56" dxfId="0" operator="notEqual" stopIfTrue="1">
      <formula>""</formula>
    </cfRule>
  </conditionalFormatting>
  <conditionalFormatting sqref="B80">
    <cfRule type="cellIs" priority="55" dxfId="0" operator="notEqual" stopIfTrue="1">
      <formula>""</formula>
    </cfRule>
  </conditionalFormatting>
  <conditionalFormatting sqref="B82">
    <cfRule type="cellIs" priority="54" dxfId="0" operator="notEqual" stopIfTrue="1">
      <formula>""</formula>
    </cfRule>
  </conditionalFormatting>
  <conditionalFormatting sqref="B84">
    <cfRule type="cellIs" priority="53" dxfId="0" operator="notEqual" stopIfTrue="1">
      <formula>""</formula>
    </cfRule>
  </conditionalFormatting>
  <conditionalFormatting sqref="B86">
    <cfRule type="cellIs" priority="52" dxfId="0" operator="notEqual" stopIfTrue="1">
      <formula>""</formula>
    </cfRule>
  </conditionalFormatting>
  <conditionalFormatting sqref="B88">
    <cfRule type="cellIs" priority="51" dxfId="0" operator="notEqual" stopIfTrue="1">
      <formula>""</formula>
    </cfRule>
  </conditionalFormatting>
  <conditionalFormatting sqref="B90">
    <cfRule type="cellIs" priority="50" dxfId="0" operator="notEqual" stopIfTrue="1">
      <formula>""</formula>
    </cfRule>
  </conditionalFormatting>
  <conditionalFormatting sqref="B92">
    <cfRule type="cellIs" priority="49" dxfId="0" operator="notEqual" stopIfTrue="1">
      <formula>""</formula>
    </cfRule>
  </conditionalFormatting>
  <conditionalFormatting sqref="B94">
    <cfRule type="cellIs" priority="48" dxfId="0" operator="notEqual" stopIfTrue="1">
      <formula>""</formula>
    </cfRule>
  </conditionalFormatting>
  <conditionalFormatting sqref="B96">
    <cfRule type="cellIs" priority="47" dxfId="0" operator="notEqual" stopIfTrue="1">
      <formula>""</formula>
    </cfRule>
  </conditionalFormatting>
  <conditionalFormatting sqref="B100">
    <cfRule type="cellIs" priority="45" dxfId="0" operator="notEqual" stopIfTrue="1">
      <formula>""</formula>
    </cfRule>
  </conditionalFormatting>
  <conditionalFormatting sqref="B102">
    <cfRule type="cellIs" priority="44" dxfId="0" operator="notEqual" stopIfTrue="1">
      <formula>""</formula>
    </cfRule>
  </conditionalFormatting>
  <conditionalFormatting sqref="B104">
    <cfRule type="cellIs" priority="43" dxfId="0" operator="notEqual" stopIfTrue="1">
      <formula>""</formula>
    </cfRule>
  </conditionalFormatting>
  <conditionalFormatting sqref="B106">
    <cfRule type="cellIs" priority="42" dxfId="0" operator="notEqual" stopIfTrue="1">
      <formula>""</formula>
    </cfRule>
  </conditionalFormatting>
  <conditionalFormatting sqref="B108">
    <cfRule type="cellIs" priority="41" dxfId="0" operator="notEqual" stopIfTrue="1">
      <formula>""</formula>
    </cfRule>
  </conditionalFormatting>
  <conditionalFormatting sqref="B110">
    <cfRule type="cellIs" priority="40" dxfId="0" operator="notEqual" stopIfTrue="1">
      <formula>""</formula>
    </cfRule>
  </conditionalFormatting>
  <conditionalFormatting sqref="B112">
    <cfRule type="cellIs" priority="39" dxfId="0" operator="notEqual" stopIfTrue="1">
      <formula>""</formula>
    </cfRule>
  </conditionalFormatting>
  <conditionalFormatting sqref="B114">
    <cfRule type="cellIs" priority="38" dxfId="0" operator="notEqual" stopIfTrue="1">
      <formula>""</formula>
    </cfRule>
  </conditionalFormatting>
  <conditionalFormatting sqref="B116">
    <cfRule type="cellIs" priority="37" dxfId="0" operator="notEqual" stopIfTrue="1">
      <formula>""</formula>
    </cfRule>
  </conditionalFormatting>
  <conditionalFormatting sqref="B118">
    <cfRule type="cellIs" priority="36" dxfId="0" operator="notEqual" stopIfTrue="1">
      <formula>""</formula>
    </cfRule>
  </conditionalFormatting>
  <conditionalFormatting sqref="B116">
    <cfRule type="cellIs" priority="35" dxfId="0" operator="notEqual" stopIfTrue="1">
      <formula>""</formula>
    </cfRule>
  </conditionalFormatting>
  <conditionalFormatting sqref="B118">
    <cfRule type="cellIs" priority="34" dxfId="0" operator="notEqual" stopIfTrue="1">
      <formula>""</formula>
    </cfRule>
  </conditionalFormatting>
  <conditionalFormatting sqref="B118">
    <cfRule type="cellIs" priority="33" dxfId="0" operator="notEqual" stopIfTrue="1">
      <formula>""</formula>
    </cfRule>
  </conditionalFormatting>
  <conditionalFormatting sqref="B118">
    <cfRule type="cellIs" priority="32" dxfId="0" operator="notEqual" stopIfTrue="1">
      <formula>""</formula>
    </cfRule>
  </conditionalFormatting>
  <conditionalFormatting sqref="B120">
    <cfRule type="cellIs" priority="31" dxfId="0" operator="notEqual" stopIfTrue="1">
      <formula>""</formula>
    </cfRule>
  </conditionalFormatting>
  <conditionalFormatting sqref="B122">
    <cfRule type="cellIs" priority="30" dxfId="0" operator="notEqual" stopIfTrue="1">
      <formula>""</formula>
    </cfRule>
  </conditionalFormatting>
  <conditionalFormatting sqref="B124">
    <cfRule type="cellIs" priority="29" dxfId="0" operator="notEqual" stopIfTrue="1">
      <formula>""</formula>
    </cfRule>
  </conditionalFormatting>
  <conditionalFormatting sqref="B126">
    <cfRule type="cellIs" priority="28" dxfId="0" operator="notEqual" stopIfTrue="1">
      <formula>""</formula>
    </cfRule>
  </conditionalFormatting>
  <conditionalFormatting sqref="B128">
    <cfRule type="cellIs" priority="27" dxfId="0" operator="notEqual" stopIfTrue="1">
      <formula>""</formula>
    </cfRule>
  </conditionalFormatting>
  <conditionalFormatting sqref="B130">
    <cfRule type="cellIs" priority="26" dxfId="0" operator="notEqual" stopIfTrue="1">
      <formula>""</formula>
    </cfRule>
  </conditionalFormatting>
  <conditionalFormatting sqref="B132">
    <cfRule type="cellIs" priority="25" dxfId="0" operator="notEqual" stopIfTrue="1">
      <formula>""</formula>
    </cfRule>
  </conditionalFormatting>
  <conditionalFormatting sqref="B134">
    <cfRule type="cellIs" priority="24" dxfId="0" operator="notEqual" stopIfTrue="1">
      <formula>""</formula>
    </cfRule>
  </conditionalFormatting>
  <conditionalFormatting sqref="B136">
    <cfRule type="cellIs" priority="23" dxfId="0" operator="notEqual" stopIfTrue="1">
      <formula>""</formula>
    </cfRule>
  </conditionalFormatting>
  <conditionalFormatting sqref="B138">
    <cfRule type="cellIs" priority="22" dxfId="0" operator="notEqual" stopIfTrue="1">
      <formula>""</formula>
    </cfRule>
  </conditionalFormatting>
  <conditionalFormatting sqref="B140">
    <cfRule type="cellIs" priority="21" dxfId="0" operator="notEqual" stopIfTrue="1">
      <formula>""</formula>
    </cfRule>
  </conditionalFormatting>
  <conditionalFormatting sqref="B142">
    <cfRule type="cellIs" priority="20" dxfId="0" operator="notEqual" stopIfTrue="1">
      <formula>""</formula>
    </cfRule>
  </conditionalFormatting>
  <conditionalFormatting sqref="B144">
    <cfRule type="cellIs" priority="19" dxfId="0" operator="notEqual" stopIfTrue="1">
      <formula>""</formula>
    </cfRule>
  </conditionalFormatting>
  <conditionalFormatting sqref="B146">
    <cfRule type="cellIs" priority="18" dxfId="0" operator="notEqual" stopIfTrue="1">
      <formula>""</formula>
    </cfRule>
  </conditionalFormatting>
  <conditionalFormatting sqref="B148">
    <cfRule type="cellIs" priority="17" dxfId="0" operator="notEqual" stopIfTrue="1">
      <formula>""</formula>
    </cfRule>
  </conditionalFormatting>
  <conditionalFormatting sqref="B150">
    <cfRule type="cellIs" priority="16" dxfId="0" operator="notEqual" stopIfTrue="1">
      <formula>""</formula>
    </cfRule>
  </conditionalFormatting>
  <conditionalFormatting sqref="B152">
    <cfRule type="cellIs" priority="15" dxfId="0" operator="notEqual" stopIfTrue="1">
      <formula>""</formula>
    </cfRule>
  </conditionalFormatting>
  <conditionalFormatting sqref="B154">
    <cfRule type="cellIs" priority="14" dxfId="0" operator="notEqual" stopIfTrue="1">
      <formula>""</formula>
    </cfRule>
  </conditionalFormatting>
  <conditionalFormatting sqref="B156">
    <cfRule type="cellIs" priority="13" dxfId="0" operator="notEqual" stopIfTrue="1">
      <formula>""</formula>
    </cfRule>
  </conditionalFormatting>
  <conditionalFormatting sqref="B158">
    <cfRule type="cellIs" priority="12" dxfId="0" operator="notEqual" stopIfTrue="1">
      <formula>""</formula>
    </cfRule>
  </conditionalFormatting>
  <conditionalFormatting sqref="B160">
    <cfRule type="cellIs" priority="11" dxfId="0" operator="notEqual" stopIfTrue="1">
      <formula>""</formula>
    </cfRule>
  </conditionalFormatting>
  <conditionalFormatting sqref="B162">
    <cfRule type="cellIs" priority="10" dxfId="0" operator="notEqual" stopIfTrue="1">
      <formula>""</formula>
    </cfRule>
  </conditionalFormatting>
  <conditionalFormatting sqref="B164">
    <cfRule type="cellIs" priority="9" dxfId="0" operator="notEqual" stopIfTrue="1">
      <formula>""</formula>
    </cfRule>
  </conditionalFormatting>
  <conditionalFormatting sqref="B166">
    <cfRule type="cellIs" priority="8" dxfId="0" operator="notEqual" stopIfTrue="1">
      <formula>""</formula>
    </cfRule>
  </conditionalFormatting>
  <conditionalFormatting sqref="B168">
    <cfRule type="cellIs" priority="7" dxfId="0" operator="notEqual" stopIfTrue="1">
      <formula>""</formula>
    </cfRule>
  </conditionalFormatting>
  <conditionalFormatting sqref="B170">
    <cfRule type="cellIs" priority="6" dxfId="0" operator="notEqual" stopIfTrue="1">
      <formula>""</formula>
    </cfRule>
  </conditionalFormatting>
  <conditionalFormatting sqref="B172">
    <cfRule type="cellIs" priority="5" dxfId="0" operator="notEqual" stopIfTrue="1">
      <formula>""</formula>
    </cfRule>
  </conditionalFormatting>
  <conditionalFormatting sqref="B174">
    <cfRule type="cellIs" priority="4" dxfId="0" operator="notEqual" stopIfTrue="1">
      <formula>""</formula>
    </cfRule>
  </conditionalFormatting>
  <conditionalFormatting sqref="B176">
    <cfRule type="cellIs" priority="3" dxfId="0" operator="notEqual" stopIfTrue="1">
      <formula>""</formula>
    </cfRule>
  </conditionalFormatting>
  <conditionalFormatting sqref="B178">
    <cfRule type="cellIs" priority="2" dxfId="0" operator="notEqual" stopIfTrue="1">
      <formula>""</formula>
    </cfRule>
  </conditionalFormatting>
  <conditionalFormatting sqref="B66">
    <cfRule type="cellIs" priority="1" dxfId="0" operator="notEqual" stopIfTrue="1">
      <formula>""</formula>
    </cfRule>
  </conditionalFormatting>
  <dataValidations count="1">
    <dataValidation type="custom" allowBlank="1" showInputMessage="1" showErrorMessage="1" errorTitle="Attenzione!" error="Importo con solo 2 (due) posizioni decimali!!!" sqref="D142:D179 D72:D139">
      <formula1>MOD(D142*10^2,1)=0</formula1>
    </dataValidation>
  </dataValidations>
  <printOptions horizontalCentered="1"/>
  <pageMargins left="0.1968503937007874" right="0.1968503937007874" top="0.1968503937007874" bottom="0.1968503937007874" header="0.5118110236220472" footer="0.5118110236220472"/>
  <pageSetup horizontalDpi="600" verticalDpi="600" orientation="portrait" paperSize="9" scale="71" r:id="rId2"/>
  <rowBreaks count="3" manualBreakCount="3">
    <brk id="31" max="255" man="1"/>
    <brk id="61" max="255" man="1"/>
    <brk id="189"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8" sqref="A8:G16"/>
    </sheetView>
  </sheetViews>
  <sheetFormatPr defaultColWidth="11.421875" defaultRowHeight="12.7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User-01</dc:creator>
  <cp:keywords/>
  <dc:description/>
  <cp:lastModifiedBy>Ilaria Biagini</cp:lastModifiedBy>
  <cp:lastPrinted>2016-05-25T08:17:39Z</cp:lastPrinted>
  <dcterms:created xsi:type="dcterms:W3CDTF">2014-01-29T07:53:57Z</dcterms:created>
  <dcterms:modified xsi:type="dcterms:W3CDTF">2017-03-15T10:58:05Z</dcterms:modified>
  <cp:category/>
  <cp:version/>
  <cp:contentType/>
  <cp:contentStatus/>
</cp:coreProperties>
</file>