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G:\TechPark\02 Zentralbereich\06 Einrichtung und IT\03 Ausschreibung\07 Lieferung Serienmöbel Gastro\02 Klarstellungen\"/>
    </mc:Choice>
  </mc:AlternateContent>
  <bookViews>
    <workbookView xWindow="0" yWindow="0" windowWidth="0" windowHeight="14726"/>
  </bookViews>
  <sheets>
    <sheet name="Los 1_Lotto 1" sheetId="1" r:id="rId1"/>
  </sheets>
  <definedNames>
    <definedName name="_xlnm._FilterDatabase" localSheetId="0" hidden="1">'Los 1_Lotto 1'!#REF!</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71027" concurrentCalc="0"/>
</workbook>
</file>

<file path=xl/calcChain.xml><?xml version="1.0" encoding="utf-8"?>
<calcChain xmlns="http://schemas.openxmlformats.org/spreadsheetml/2006/main">
  <c r="H66" i="1" l="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65" i="1"/>
  <c r="H115" i="1"/>
  <c r="H118" i="1"/>
  <c r="H116" i="1"/>
  <c r="H117" i="1"/>
</calcChain>
</file>

<file path=xl/sharedStrings.xml><?xml version="1.0" encoding="utf-8"?>
<sst xmlns="http://schemas.openxmlformats.org/spreadsheetml/2006/main" count="326" uniqueCount="201">
  <si>
    <t>Bollo valido 
Gültige Stempelmarke
(€ 16,00)</t>
  </si>
  <si>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</si>
  <si>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</si>
  <si>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</si>
  <si>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</si>
  <si>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</si>
  <si>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</si>
  <si>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</si>
  <si>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</si>
  <si>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</si>
  <si>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</si>
  <si>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</si>
  <si>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</si>
  <si>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</si>
  <si>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</si>
  <si>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Beschreibung
Descrizione</t>
  </si>
  <si>
    <t>gebotener Gesamtpreis (ohne MwSt.)
Prezzo totale offerto (senza IVA)</t>
  </si>
  <si>
    <t>__,__ €</t>
  </si>
  <si>
    <t>Unter sonstigem Ausschluss Angabe der Sicherheitskosten, die im Zusammenhang mit der Ausführung dieser Ausschreibung stehen und von der Firma getragen werden in Euro (rein beispielsweise: Kosten, die für die Bildung und Schulung der Arbeiter, die für Tätigkeiten von Seiten der Firma für den Schutz der Gesundheit und der Sicherheit am Arbeitsplatz und die im Zusammenhang mit dieser Ausschreibung stehen)</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</si>
  <si>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</si>
  <si>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</si>
  <si>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</si>
  <si>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</si>
  <si>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</si>
  <si>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</si>
  <si>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gebotener Betrag ohne Sicherheitsspesen / importo offerto al netto degli oneri per la sicurezza</t>
  </si>
  <si>
    <t>gebotener Gesamtbetrag / importo offerto complessivo</t>
  </si>
  <si>
    <t>Angebot / Offerta</t>
  </si>
  <si>
    <r>
      <t>% Abschlag / ribasso</t>
    </r>
    <r>
      <rPr>
        <i/>
        <sz val="8"/>
        <rFont val="Arial"/>
        <family val="2"/>
      </rPr>
      <t xml:space="preserve"> (die nebst eingefügte Formel funktioniert bei Einheitspreisen nicht / la formula inserita non funziona in caso di prezzi unitari)</t>
    </r>
  </si>
  <si>
    <t>Angebotsformular / Modulo d’offerta</t>
  </si>
  <si>
    <t>mit Rechtssitz in der Gemeinde 
con sede legale a </t>
  </si>
  <si>
    <t>Menge
Quantità</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</si>
  <si>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</si>
  <si>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</si>
  <si>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</si>
  <si>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</si>
  <si>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Maßeinheit
Unità di misura</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</si>
  <si>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</si>
  <si>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</si>
  <si>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</si>
  <si>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</si>
  <si>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</si>
  <si>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</si>
  <si>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Kosten zur Beseitigung von Interferenzen / costi da interferenza</t>
  </si>
  <si>
    <t>Indicare, a pena di esclusione, i oneri per la sicurezza aziendali adottati per lo svolgimento dell’attività riguardanti la gara in oggetto in euro (a mero titolo esemplificativo: costi collegati alla formazione e all’addestramento dei lavoratori, alle attività gestionali poste in essere dall’azienda per la tutela della salute e la sicurezza sul luogo di lavoro)</t>
  </si>
  <si>
    <t>Code / codice CIG</t>
  </si>
  <si>
    <t>Code / Codice CUP</t>
  </si>
  <si>
    <t>6905058A1D</t>
  </si>
  <si>
    <t>009658/2017</t>
  </si>
  <si>
    <r>
      <t>Ausschreibungscode / Codice GARA</t>
    </r>
    <r>
      <rPr>
        <b/>
        <sz val="10"/>
        <color indexed="10"/>
        <rFont val="Arial"/>
        <family val="2"/>
      </rPr>
      <t xml:space="preserve"> </t>
    </r>
    <r>
      <rPr>
        <b/>
        <sz val="10"/>
        <rFont val="Arial"/>
        <family val="2"/>
      </rPr>
      <t xml:space="preserve">     </t>
    </r>
  </si>
  <si>
    <t>B42E06000210003</t>
  </si>
  <si>
    <t>Man weist darauf hin, dass unter sonstigem Ausschluss ein Abschlag geboten werden muss.</t>
  </si>
  <si>
    <t>Si avvisa che a pena di esclusione va offerto un ribasso rispetto alla base d'asta.</t>
  </si>
  <si>
    <t>cad/Je</t>
  </si>
  <si>
    <t>ml/m</t>
  </si>
  <si>
    <t>a corpo/Pauschal</t>
  </si>
  <si>
    <t>Gepolsterte Sitzgelegenheit für Restaurant</t>
  </si>
  <si>
    <t>Gepolsterte Sitzgelegenheit für Restaurant mit armlehnen</t>
  </si>
  <si>
    <t>Barhocker</t>
  </si>
  <si>
    <t>Lounge-Polstersessel</t>
  </si>
  <si>
    <t>Sitzgelegenheit für Bar</t>
  </si>
  <si>
    <t>Bar Tisch H 72 cm</t>
  </si>
  <si>
    <t>Lounge Tisch H 50 cm</t>
  </si>
  <si>
    <t>Tisch für Außenbereiche</t>
  </si>
  <si>
    <t>Polstersessel für Außenbereiche</t>
  </si>
  <si>
    <t>Sonnenschirm für Außenbereiche</t>
  </si>
  <si>
    <t>Handtuchspender</t>
  </si>
  <si>
    <t>Heißluft-Händetrockner</t>
  </si>
  <si>
    <t>Flüssigseifenspender</t>
  </si>
  <si>
    <t>Rollenhalter</t>
  </si>
  <si>
    <t>Klobürstenhalter</t>
  </si>
  <si>
    <t>Kleiner Abfalleimer</t>
  </si>
  <si>
    <t>Großer Abfalleimer</t>
  </si>
  <si>
    <t>Spiegel</t>
  </si>
  <si>
    <t>Umklappbarer Stangengriff für Behinderte</t>
  </si>
  <si>
    <t>Abgewinkelter Stangengriff für Behinderte</t>
  </si>
  <si>
    <t>Linearer Stangengriff für Behinderte</t>
  </si>
  <si>
    <t>Spiegel für Behinderte</t>
  </si>
  <si>
    <t>Rollvorhang 150x196</t>
  </si>
  <si>
    <t>Rollvorhang 178x196</t>
  </si>
  <si>
    <t>Rollvorhang 267x196</t>
  </si>
  <si>
    <t>Rollvorhang 248x381</t>
  </si>
  <si>
    <t>Rollvorhang 394x381</t>
  </si>
  <si>
    <t>Rollvorhang 249x381</t>
  </si>
  <si>
    <t>Rollvorhang 391x381</t>
  </si>
  <si>
    <t>Rollvorhang 348x381</t>
  </si>
  <si>
    <t>Schirmständer</t>
  </si>
  <si>
    <t>Säulenförmige Kleideraufhänger</t>
  </si>
  <si>
    <t>Toilettpapierhalter</t>
  </si>
  <si>
    <t>Bürstenhalter</t>
  </si>
  <si>
    <t>Eimer 5l</t>
  </si>
  <si>
    <t>Eimer 30l</t>
  </si>
  <si>
    <t>Eimer Mülltrennung</t>
  </si>
  <si>
    <t>Schrank Umkleidekabine</t>
  </si>
  <si>
    <t>Bank für Umkleidekabine</t>
  </si>
  <si>
    <t>Kompaktarchiv</t>
  </si>
  <si>
    <t>Regaleinheit</t>
  </si>
  <si>
    <t>Brandschutzbeschilderung</t>
  </si>
  <si>
    <t>Wandtafel für Evakuierungsplan</t>
  </si>
  <si>
    <t>Anzeigentafel aus Glas für die Wand</t>
  </si>
  <si>
    <r>
      <t>Einheitspreis Ausschreibung (ohne MwSt.)
Prezzo unitario a base d'asta  (senza IVA)</t>
    </r>
    <r>
      <rPr>
        <i/>
        <sz val="8"/>
        <rFont val="Arial"/>
        <family val="2"/>
      </rPr>
      <t>*da compilare dalla SA</t>
    </r>
  </si>
  <si>
    <r>
      <t>gebotener Einheitspreis (ohne MwSt.)
Prezzo unitario offerto (senza IVA)*</t>
    </r>
    <r>
      <rPr>
        <i/>
        <sz val="8"/>
        <rFont val="Arial"/>
        <family val="2"/>
      </rPr>
      <t>solo per gare con prezzi unitari altrimenti cancellare</t>
    </r>
  </si>
  <si>
    <t>€  578,00</t>
  </si>
  <si>
    <t>€  689,00</t>
  </si>
  <si>
    <t>€  200,00</t>
  </si>
  <si>
    <t>€  580,00</t>
  </si>
  <si>
    <t>€  130,00</t>
  </si>
  <si>
    <t>€  420,00</t>
  </si>
  <si>
    <t>€  336,00</t>
  </si>
  <si>
    <t>€  328,00</t>
  </si>
  <si>
    <t>€  249,00</t>
  </si>
  <si>
    <t>€  434,00</t>
  </si>
  <si>
    <t>€  2.113,00</t>
  </si>
  <si>
    <t>€  159,00</t>
  </si>
  <si>
    <t>€  1.200,00</t>
  </si>
  <si>
    <t>€  145,00</t>
  </si>
  <si>
    <t>€  51,00</t>
  </si>
  <si>
    <t>€  96,00</t>
  </si>
  <si>
    <t>€  121,00</t>
  </si>
  <si>
    <t>€  140,00</t>
  </si>
  <si>
    <t>€  239,00</t>
  </si>
  <si>
    <t>€  377,00</t>
  </si>
  <si>
    <t>€  104,00</t>
  </si>
  <si>
    <t>€  87,00</t>
  </si>
  <si>
    <t>€  392,00</t>
  </si>
  <si>
    <t>€  1.595,00</t>
  </si>
  <si>
    <t>€  1.653,00</t>
  </si>
  <si>
    <t>€  1.953,00</t>
  </si>
  <si>
    <t>€  2.221,00</t>
  </si>
  <si>
    <t>€  2.784,00</t>
  </si>
  <si>
    <t>€  2.717,00</t>
  </si>
  <si>
    <t>€  2.746,00</t>
  </si>
  <si>
    <t>€  56,00</t>
  </si>
  <si>
    <t>€  280,00</t>
  </si>
  <si>
    <t>€  116,00</t>
  </si>
  <si>
    <t>€  90,00</t>
  </si>
  <si>
    <t>€  43,00</t>
  </si>
  <si>
    <t>€  40,00</t>
  </si>
  <si>
    <t>€  62,00</t>
  </si>
  <si>
    <t>€  535,00</t>
  </si>
  <si>
    <t>€  317,00</t>
  </si>
  <si>
    <t>€  441,00</t>
  </si>
  <si>
    <t>€  402,00</t>
  </si>
  <si>
    <t>€  6.433,00</t>
  </si>
  <si>
    <t>€  5.795,00</t>
  </si>
  <si>
    <t>€  6.672,00</t>
  </si>
  <si>
    <t>€  46,00</t>
  </si>
  <si>
    <t>€  48,00</t>
  </si>
  <si>
    <t>Sitzgelegenheit für Außenbereiche</t>
  </si>
  <si>
    <r>
      <rPr>
        <sz val="9"/>
        <rFont val="Arial"/>
        <family val="2"/>
      </rPr>
      <t>Seduta imbottita ristorante</t>
    </r>
  </si>
  <si>
    <r>
      <rPr>
        <sz val="9"/>
        <rFont val="Arial"/>
        <family val="2"/>
      </rPr>
      <t>Seduta imbottita ristorante con braccioli</t>
    </r>
  </si>
  <si>
    <r>
      <rPr>
        <sz val="9"/>
        <rFont val="Arial"/>
        <family val="2"/>
      </rPr>
      <t>Sgabello bar</t>
    </r>
  </si>
  <si>
    <r>
      <rPr>
        <sz val="9"/>
        <rFont val="Arial"/>
        <family val="2"/>
      </rPr>
      <t>Poltrona lounge</t>
    </r>
  </si>
  <si>
    <r>
      <rPr>
        <sz val="9"/>
        <rFont val="Arial"/>
        <family val="2"/>
      </rPr>
      <t>Seduta bar</t>
    </r>
  </si>
  <si>
    <r>
      <rPr>
        <sz val="9"/>
        <rFont val="Arial"/>
        <family val="2"/>
      </rPr>
      <t>Tavolo bar H 72 cm</t>
    </r>
  </si>
  <si>
    <r>
      <rPr>
        <sz val="9"/>
        <rFont val="Arial"/>
        <family val="2"/>
      </rPr>
      <t>Tavolo lounge H 50 cm</t>
    </r>
  </si>
  <si>
    <r>
      <rPr>
        <sz val="9"/>
        <rFont val="Arial"/>
        <family val="2"/>
      </rPr>
      <t>Tavolo per esterni</t>
    </r>
  </si>
  <si>
    <r>
      <rPr>
        <sz val="9"/>
        <rFont val="Arial"/>
        <family val="2"/>
      </rPr>
      <t>Seduta per esterni</t>
    </r>
  </si>
  <si>
    <r>
      <rPr>
        <sz val="9"/>
        <rFont val="Arial"/>
        <family val="2"/>
      </rPr>
      <t>Poltrona per esterni</t>
    </r>
  </si>
  <si>
    <r>
      <rPr>
        <sz val="9"/>
        <rFont val="Arial"/>
        <family val="2"/>
      </rPr>
      <t>Ombrellone per esterni</t>
    </r>
  </si>
  <si>
    <r>
      <rPr>
        <sz val="9"/>
        <rFont val="Arial"/>
        <family val="2"/>
      </rPr>
      <t>Distributore salviette</t>
    </r>
  </si>
  <si>
    <r>
      <rPr>
        <sz val="9"/>
        <rFont val="Arial"/>
        <family val="2"/>
      </rPr>
      <t>Asciugamani ad aria</t>
    </r>
  </si>
  <si>
    <r>
      <rPr>
        <sz val="9"/>
        <rFont val="Arial"/>
        <family val="2"/>
      </rPr>
      <t>Distributore sapone liquido</t>
    </r>
  </si>
  <si>
    <r>
      <rPr>
        <sz val="9"/>
        <rFont val="Arial"/>
        <family val="2"/>
      </rPr>
      <t>Porta rotolo</t>
    </r>
  </si>
  <si>
    <r>
      <rPr>
        <sz val="9"/>
        <rFont val="Arial"/>
        <family val="2"/>
      </rPr>
      <t>Portascopino</t>
    </r>
  </si>
  <si>
    <r>
      <rPr>
        <sz val="9"/>
        <rFont val="Arial"/>
        <family val="2"/>
      </rPr>
      <t>Cestino piccolo</t>
    </r>
  </si>
  <si>
    <r>
      <rPr>
        <sz val="9"/>
        <rFont val="Arial"/>
        <family val="2"/>
      </rPr>
      <t>Cestino grande</t>
    </r>
  </si>
  <si>
    <r>
      <rPr>
        <sz val="9"/>
        <rFont val="Arial"/>
        <family val="2"/>
      </rPr>
      <t>Specchio</t>
    </r>
  </si>
  <si>
    <r>
      <rPr>
        <sz val="9"/>
        <rFont val="Arial"/>
        <family val="2"/>
      </rPr>
      <t>Maniglione ribaltabile per disabili</t>
    </r>
  </si>
  <si>
    <r>
      <rPr>
        <sz val="9"/>
        <rFont val="Arial"/>
        <family val="2"/>
      </rPr>
      <t>Maniglione disabile angolare</t>
    </r>
  </si>
  <si>
    <r>
      <rPr>
        <sz val="9"/>
        <rFont val="Arial"/>
        <family val="2"/>
      </rPr>
      <t>Maniglione disabile lineare</t>
    </r>
  </si>
  <si>
    <r>
      <rPr>
        <sz val="9"/>
        <rFont val="Arial"/>
        <family val="2"/>
      </rPr>
      <t>Specchio disabile</t>
    </r>
  </si>
  <si>
    <r>
      <rPr>
        <sz val="9"/>
        <rFont val="Arial"/>
        <family val="2"/>
      </rPr>
      <t>Tenda a rullo 150x196</t>
    </r>
  </si>
  <si>
    <r>
      <rPr>
        <sz val="9"/>
        <rFont val="Arial"/>
        <family val="2"/>
      </rPr>
      <t>Tenda a rullo 178x196</t>
    </r>
  </si>
  <si>
    <r>
      <rPr>
        <sz val="9"/>
        <rFont val="Arial"/>
        <family val="2"/>
      </rPr>
      <t>Tenda a rullo 267x196</t>
    </r>
  </si>
  <si>
    <r>
      <rPr>
        <sz val="9"/>
        <rFont val="Arial"/>
        <family val="2"/>
      </rPr>
      <t>Tenda a rullo 248x381</t>
    </r>
  </si>
  <si>
    <r>
      <rPr>
        <sz val="9"/>
        <rFont val="Arial"/>
        <family val="2"/>
      </rPr>
      <t>Tenda a rullo 394x381</t>
    </r>
  </si>
  <si>
    <r>
      <rPr>
        <sz val="9"/>
        <rFont val="Arial"/>
        <family val="2"/>
      </rPr>
      <t>Tenda a rullo 249x381</t>
    </r>
  </si>
  <si>
    <r>
      <rPr>
        <sz val="9"/>
        <rFont val="Arial"/>
        <family val="2"/>
      </rPr>
      <t>Tenda a rullo 391x381</t>
    </r>
  </si>
  <si>
    <r>
      <rPr>
        <sz val="9"/>
        <rFont val="Arial"/>
        <family val="2"/>
      </rPr>
      <t>Tenda a rullo 348x381</t>
    </r>
  </si>
  <si>
    <r>
      <rPr>
        <sz val="9"/>
        <rFont val="Arial"/>
        <family val="2"/>
      </rPr>
      <t>Portaombrelli</t>
    </r>
  </si>
  <si>
    <r>
      <rPr>
        <sz val="9"/>
        <rFont val="Arial"/>
        <family val="2"/>
      </rPr>
      <t>Appendiabiti</t>
    </r>
  </si>
  <si>
    <r>
      <rPr>
        <sz val="9"/>
        <rFont val="Arial"/>
        <family val="2"/>
      </rPr>
      <t>Portacartaigenica</t>
    </r>
  </si>
  <si>
    <r>
      <rPr>
        <sz val="9"/>
        <rFont val="Arial"/>
        <family val="2"/>
      </rPr>
      <t>Cestino a pedale 5l</t>
    </r>
  </si>
  <si>
    <r>
      <rPr>
        <sz val="9"/>
        <rFont val="Arial"/>
        <family val="2"/>
      </rPr>
      <t>Cestino 30l</t>
    </r>
  </si>
  <si>
    <r>
      <rPr>
        <sz val="9"/>
        <rFont val="Arial"/>
        <family val="2"/>
      </rPr>
      <t>Cestino raccolta differenziata</t>
    </r>
  </si>
  <si>
    <r>
      <rPr>
        <sz val="9"/>
        <rFont val="Arial"/>
        <family val="2"/>
      </rPr>
      <t>Armadio spogliatoi</t>
    </r>
  </si>
  <si>
    <r>
      <rPr>
        <sz val="9"/>
        <rFont val="Arial"/>
        <family val="2"/>
      </rPr>
      <t>Panca spogliatoi</t>
    </r>
  </si>
  <si>
    <r>
      <rPr>
        <sz val="9"/>
        <rFont val="Arial"/>
        <family val="2"/>
      </rPr>
      <t>Archivio compattabile</t>
    </r>
  </si>
  <si>
    <r>
      <rPr>
        <sz val="9"/>
        <rFont val="Arial"/>
        <family val="2"/>
      </rPr>
      <t>Scaffalatura archivi</t>
    </r>
  </si>
  <si>
    <r>
      <rPr>
        <sz val="9"/>
        <rFont val="Arial"/>
        <family val="2"/>
      </rPr>
      <t>Sistema di segnaletica antincendio</t>
    </r>
  </si>
  <si>
    <r>
      <rPr>
        <sz val="9"/>
        <rFont val="Arial"/>
        <family val="2"/>
      </rPr>
      <t>Targa segnaletica a muro per piano di evacuazione</t>
    </r>
  </si>
  <si>
    <r>
      <rPr>
        <sz val="9"/>
        <rFont val="Arial"/>
        <family val="2"/>
      </rPr>
      <t>Targa segnaletica</t>
    </r>
  </si>
  <si>
    <t>Er erklärt, dass die einzelnen Wirtschaftsteilnehmer nach GvD Nr. 50/2016, Artikel 48, Absatz 4 den jeweils folgenden Anteil an der Lieferung ausführen werden:
Dichiara che le parti della fornitura che saranno eseguite dai singoli operatori (ex art. 48 c. 4 del D.Lgs 50/2016) sono quelle sotto riportate, nella misura a fianco di ciascuna indicata:</t>
  </si>
  <si>
    <t>Beschreibung des Anteils an der Lieferung
Descrizione della parte della fornitura</t>
  </si>
  <si>
    <t>PROVINCIA AUTONOMA DI BOLZANO - ALTO ADIGE
NOI Techpark
Arredo di Serie Palazzina Servizi
BUSINESS LOCATION SÜDTIROL 
ALTO ADIGE</t>
  </si>
  <si>
    <t>AUTONOME PROVINZ BOZEN - SÜDTIROL
NOI Techpark
Serieneinrichtung Dienstgebäude
BUSINESS LOCATION SÜDTIROL 
ALTO ADIGE</t>
  </si>
  <si>
    <t xml:space="preserve"> 
_________________________________________________________</t>
  </si>
  <si>
    <t xml:space="preserve">
_______________________________________________________________________________</t>
  </si>
  <si>
    <t xml:space="preserve">
______________________________________________________________________________</t>
  </si>
  <si>
    <t>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</si>
</sst>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0.00_ ;\-#,##0.00\ "/>
    <numFmt numFmtId="177" formatCode="000"/>
  </numFmts>
  <fonts count="21" x14ac:knownFonts="1">
    <font>
      <sz val="10"/>
      <name val="Arial"/>
    </font>
    <font>
      <sz val="8"/>
      <name val="Arial"/>
    </font>
    <font>
      <b/>
      <sz val="14"/>
      <name val="Arial"/>
      <family val="2"/>
    </font>
    <font>
      <sz val="10"/>
      <name val="Arial"/>
      <family val="2"/>
    </font>
    <font>
      <b/>
      <sz val="9"/>
      <name val="Arial"/>
      <family val="2"/>
    </font>
    <font>
      <sz val="9"/>
      <name val="Arial"/>
      <family val="2"/>
    </font>
    <font>
      <b/>
      <sz val="10"/>
      <name val="Arial"/>
      <family val="2"/>
    </font>
    <font>
      <b/>
      <sz val="10"/>
      <color indexed="10"/>
      <name val="Arial"/>
      <family val="2"/>
    </font>
    <font>
      <vertAlign val="superscript"/>
      <sz val="12"/>
      <name val="Arial"/>
      <family val="2"/>
    </font>
    <font>
      <vertAlign val="superscript"/>
      <sz val="16"/>
      <name val="Arial"/>
      <family val="2"/>
    </font>
    <font>
      <vertAlign val="superscript"/>
      <sz val="14"/>
      <name val="Arial"/>
      <family val="2"/>
    </font>
    <font>
      <b/>
      <sz val="8"/>
      <name val="Arial"/>
      <family val="2"/>
    </font>
    <font>
      <i/>
      <sz val="8"/>
      <name val="Arial"/>
      <family val="2"/>
    </font>
    <font>
      <sz val="8"/>
      <name val="Arial"/>
      <family val="2"/>
    </font>
    <font>
      <sz val="12"/>
      <name val="Arial"/>
      <family val="2"/>
    </font>
    <font>
      <i/>
      <sz val="10"/>
      <name val="Arial"/>
      <family val="2"/>
    </font>
    <font>
      <b/>
      <i/>
      <sz val="8"/>
      <name val="Arial"/>
      <family val="2"/>
    </font>
    <font>
      <sz val="14"/>
      <name val="Arial"/>
      <family val="2"/>
    </font>
    <font>
      <b/>
      <strike/>
      <sz val="8"/>
      <name val="Arial"/>
      <family val="2"/>
    </font>
    <font>
      <sz val="7"/>
      <color rgb="FF000000"/>
      <name val="Arial"/>
      <family val="2"/>
    </font>
    <font>
      <sz val="9"/>
      <color rgb="FF000000"/>
      <name val="Arial"/>
      <family val="2"/>
    </font>
  </fonts>
  <fills count="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9"/>
        <bgColor indexed="26"/>
      </patternFill>
    </fill>
    <fill>
      <patternFill patternType="solid">
        <fgColor rgb="FFCCFFFF"/>
        <bgColor indexed="64"/>
      </patternFill>
    </fill>
  </fills>
  <borders count="1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8"/>
      </top>
      <bottom style="thin">
        <color indexed="8"/>
      </bottom>
      <diagonal/>
    </border>
    <border>
      <left/>
      <right/>
      <top style="thin">
        <color indexed="8"/>
      </top>
      <bottom/>
      <diagonal/>
    </border>
  </borders>
  <cellStyleXfs count="1">
    <xf numFmtId="0" fontId="0" fillId="0" borderId="0"/>
  </cellStyleXfs>
  <cellXfs count="120">
    <xf numFmtId="0" fontId="0" fillId="0" borderId="0" xfId="0"/>
    <xf numFmtId="0" fontId="6"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2" xfId="0" applyFont="1" applyBorder="1" applyAlignment="1" applyProtection="1">
      <alignment vertical="center" wrapText="1"/>
    </xf>
    <xf numFmtId="0" fontId="6" fillId="0" borderId="0" xfId="0"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xf>
    <xf numFmtId="0" fontId="2" fillId="0" borderId="0" xfId="0" applyFont="1" applyBorder="1" applyAlignment="1" applyProtection="1">
      <alignment horizontal="center" vertical="center"/>
    </xf>
    <xf numFmtId="0" fontId="9" fillId="0" borderId="0" xfId="0" applyFont="1" applyFill="1" applyBorder="1" applyAlignment="1" applyProtection="1">
      <alignment horizontal="left" wrapText="1"/>
    </xf>
    <xf numFmtId="0" fontId="11" fillId="0" borderId="4" xfId="0" applyFont="1" applyBorder="1" applyAlignment="1" applyProtection="1">
      <alignment horizontal="center" vertical="center" wrapText="1"/>
    </xf>
    <xf numFmtId="172" fontId="12" fillId="0" borderId="5" xfId="0" applyNumberFormat="1" applyFont="1" applyFill="1" applyBorder="1" applyAlignment="1" applyProtection="1">
      <alignment horizontal="center" vertical="center"/>
    </xf>
    <xf numFmtId="172" fontId="11" fillId="0" borderId="5" xfId="0" applyNumberFormat="1" applyFont="1" applyFill="1" applyBorder="1" applyAlignment="1" applyProtection="1">
      <alignment horizontal="center" vertical="center"/>
    </xf>
    <xf numFmtId="172"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3" fillId="0" borderId="0" xfId="0" applyFont="1" applyBorder="1" applyAlignment="1" applyProtection="1">
      <alignment vertical="center"/>
    </xf>
    <xf numFmtId="0" fontId="11" fillId="0" borderId="0" xfId="0" applyFont="1" applyBorder="1" applyAlignment="1" applyProtection="1">
      <alignment horizontal="center" vertical="center" wrapText="1"/>
    </xf>
    <xf numFmtId="0" fontId="13" fillId="0" borderId="0" xfId="0" applyFont="1" applyBorder="1" applyAlignment="1" applyProtection="1">
      <alignment vertical="top" wrapText="1"/>
    </xf>
    <xf numFmtId="3" fontId="13" fillId="0" borderId="0" xfId="0" applyNumberFormat="1" applyFont="1" applyBorder="1" applyAlignment="1" applyProtection="1">
      <alignment horizontal="center" vertical="center" wrapText="1"/>
    </xf>
    <xf numFmtId="172" fontId="11" fillId="0" borderId="0" xfId="0" applyNumberFormat="1" applyFont="1" applyBorder="1" applyAlignment="1" applyProtection="1">
      <alignment horizontal="center" vertical="center"/>
    </xf>
    <xf numFmtId="0" fontId="10" fillId="0" borderId="3" xfId="0" applyFont="1" applyFill="1" applyBorder="1" applyAlignment="1" applyProtection="1">
      <alignment horizontal="left" wrapText="1"/>
    </xf>
    <xf numFmtId="4" fontId="3" fillId="0" borderId="2" xfId="0" applyNumberFormat="1" applyFont="1" applyBorder="1" applyAlignment="1" applyProtection="1">
      <alignment horizontal="left" vertical="center"/>
    </xf>
    <xf numFmtId="4" fontId="3" fillId="0" borderId="2" xfId="0" applyNumberFormat="1" applyFont="1" applyFill="1" applyBorder="1" applyAlignment="1" applyProtection="1">
      <alignment horizontal="left" vertical="center"/>
    </xf>
    <xf numFmtId="0" fontId="6"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Protection="1"/>
    <xf numFmtId="0" fontId="18"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8" fillId="2" borderId="0" xfId="0" applyFont="1" applyFill="1" applyBorder="1" applyAlignment="1" applyProtection="1">
      <alignment horizontal="left" wrapText="1"/>
    </xf>
    <xf numFmtId="0" fontId="6" fillId="0" borderId="0" xfId="0" applyFont="1" applyFill="1" applyBorder="1" applyAlignment="1" applyProtection="1">
      <alignment horizontal="left"/>
    </xf>
    <xf numFmtId="0" fontId="11" fillId="0" borderId="4" xfId="0" applyFont="1" applyFill="1" applyBorder="1" applyAlignment="1" applyProtection="1">
      <alignment horizontal="center" vertical="center" wrapText="1"/>
    </xf>
    <xf numFmtId="0" fontId="5" fillId="5" borderId="17" xfId="0" applyNumberFormat="1" applyFont="1" applyFill="1" applyBorder="1" applyAlignment="1" applyProtection="1">
      <alignment horizontal="left" vertical="center" wrapText="1"/>
    </xf>
    <xf numFmtId="0" fontId="5" fillId="5" borderId="18" xfId="0" applyNumberFormat="1" applyFont="1" applyFill="1" applyBorder="1" applyAlignment="1" applyProtection="1">
      <alignment horizontal="left" vertical="center" wrapText="1"/>
    </xf>
    <xf numFmtId="0" fontId="8" fillId="2" borderId="9"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8" fillId="2" borderId="6" xfId="0" applyFont="1" applyFill="1" applyBorder="1" applyAlignment="1" applyProtection="1">
      <alignment horizontal="left" wrapText="1"/>
    </xf>
    <xf numFmtId="0" fontId="8" fillId="2" borderId="3" xfId="0" applyFont="1" applyFill="1" applyBorder="1" applyAlignment="1" applyProtection="1">
      <alignment horizontal="left" wrapText="1"/>
    </xf>
    <xf numFmtId="0" fontId="8" fillId="2" borderId="8"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6" fillId="0" borderId="0"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4" fontId="3" fillId="3" borderId="14" xfId="0" applyNumberFormat="1" applyFont="1" applyFill="1" applyBorder="1" applyAlignment="1" applyProtection="1">
      <alignment horizontal="center" vertical="center"/>
    </xf>
    <xf numFmtId="4" fontId="3" fillId="3" borderId="15" xfId="0" applyNumberFormat="1"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2" xfId="0" applyFont="1" applyBorder="1" applyAlignment="1" applyProtection="1">
      <alignment horizontal="left" vertical="center"/>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6" fillId="0" borderId="0" xfId="0" applyFont="1" applyFill="1" applyBorder="1" applyAlignment="1" applyProtection="1">
      <alignment horizontal="left"/>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4" fontId="3" fillId="3" borderId="16" xfId="0" applyNumberFormat="1" applyFont="1" applyFill="1" applyBorder="1" applyAlignment="1" applyProtection="1">
      <alignment horizontal="center" vertical="center"/>
    </xf>
    <xf numFmtId="0" fontId="18" fillId="0" borderId="3"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4" fontId="13" fillId="0" borderId="5" xfId="0" applyNumberFormat="1" applyFont="1" applyFill="1" applyBorder="1" applyAlignment="1" applyProtection="1">
      <alignment horizontal="center" vertical="center" wrapText="1"/>
    </xf>
    <xf numFmtId="4" fontId="3" fillId="6" borderId="14" xfId="0" applyNumberFormat="1" applyFont="1" applyFill="1" applyBorder="1" applyAlignment="1" applyProtection="1">
      <alignment horizontal="center" vertical="center"/>
      <protection locked="0"/>
    </xf>
    <xf numFmtId="4" fontId="3" fillId="6" borderId="15" xfId="0" applyNumberFormat="1" applyFont="1" applyFill="1" applyBorder="1" applyAlignment="1" applyProtection="1">
      <alignment horizontal="center" vertical="center"/>
      <protection locked="0"/>
    </xf>
    <xf numFmtId="0" fontId="3" fillId="6" borderId="0"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5" fillId="0" borderId="0" xfId="0" applyFont="1" applyBorder="1" applyProtection="1"/>
    <xf numFmtId="0" fontId="5" fillId="0" borderId="0" xfId="0" applyFont="1" applyBorder="1" applyProtection="1"/>
    <xf numFmtId="0" fontId="4" fillId="0" borderId="0" xfId="0" applyFont="1" applyBorder="1" applyProtection="1"/>
    <xf numFmtId="0" fontId="6" fillId="3" borderId="5" xfId="0" applyFont="1" applyFill="1" applyBorder="1" applyAlignment="1" applyProtection="1"/>
    <xf numFmtId="0" fontId="0" fillId="3" borderId="5" xfId="0" applyFill="1" applyBorder="1" applyAlignment="1" applyProtection="1"/>
    <xf numFmtId="0" fontId="3" fillId="0" borderId="2" xfId="0" applyFont="1" applyBorder="1" applyProtection="1"/>
    <xf numFmtId="0" fontId="6" fillId="3" borderId="5" xfId="0" applyFont="1" applyFill="1" applyBorder="1" applyAlignment="1" applyProtection="1">
      <alignment horizontal="left"/>
    </xf>
    <xf numFmtId="0" fontId="3" fillId="0" borderId="0" xfId="0" applyFont="1" applyFill="1" applyProtection="1"/>
    <xf numFmtId="0" fontId="3" fillId="0" borderId="0" xfId="0" applyFont="1" applyBorder="1" applyAlignment="1" applyProtection="1"/>
    <xf numFmtId="4" fontId="3" fillId="0" borderId="0" xfId="0" applyNumberFormat="1" applyFont="1" applyBorder="1" applyAlignment="1" applyProtection="1">
      <alignment vertical="center"/>
    </xf>
    <xf numFmtId="0" fontId="6" fillId="0" borderId="0" xfId="0" applyFont="1" applyBorder="1" applyAlignment="1" applyProtection="1"/>
    <xf numFmtId="0" fontId="9" fillId="0" borderId="0" xfId="0" applyFont="1" applyBorder="1" applyAlignment="1" applyProtection="1">
      <alignment horizontal="center" wrapText="1"/>
    </xf>
    <xf numFmtId="0" fontId="14" fillId="0" borderId="1" xfId="0" applyFont="1" applyBorder="1" applyAlignment="1" applyProtection="1">
      <alignment horizontal="center" vertical="center" wrapText="1"/>
    </xf>
    <xf numFmtId="0" fontId="8" fillId="2" borderId="11" xfId="0" applyFont="1" applyFill="1" applyBorder="1" applyAlignment="1" applyProtection="1">
      <alignment wrapText="1"/>
    </xf>
    <xf numFmtId="0" fontId="8" fillId="2" borderId="12" xfId="0" applyFont="1" applyFill="1" applyBorder="1" applyAlignment="1" applyProtection="1">
      <alignment wrapText="1"/>
    </xf>
    <xf numFmtId="0" fontId="8" fillId="2" borderId="0" xfId="0" applyFont="1" applyFill="1" applyBorder="1" applyAlignment="1" applyProtection="1">
      <alignment wrapText="1"/>
    </xf>
    <xf numFmtId="0" fontId="8" fillId="2" borderId="0" xfId="0" applyFont="1" applyFill="1" applyBorder="1" applyAlignment="1" applyProtection="1">
      <alignment wrapText="1"/>
    </xf>
    <xf numFmtId="0" fontId="8" fillId="0" borderId="0" xfId="0" applyFont="1" applyFill="1" applyBorder="1" applyAlignment="1" applyProtection="1">
      <alignment wrapText="1"/>
    </xf>
    <xf numFmtId="0" fontId="0" fillId="0" borderId="0" xfId="0" applyBorder="1" applyAlignment="1" applyProtection="1">
      <alignment wrapText="1"/>
    </xf>
    <xf numFmtId="0" fontId="12" fillId="0" borderId="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7" fillId="0" borderId="13" xfId="0" applyFont="1" applyBorder="1" applyAlignment="1" applyProtection="1">
      <alignment horizontal="center" vertical="center" wrapText="1"/>
    </xf>
    <xf numFmtId="177" fontId="19" fillId="0" borderId="5" xfId="0" applyNumberFormat="1" applyFont="1" applyBorder="1" applyAlignment="1" applyProtection="1">
      <alignment horizontal="center" vertical="center" wrapText="1"/>
    </xf>
    <xf numFmtId="0" fontId="20" fillId="0" borderId="5" xfId="0" applyFont="1" applyBorder="1" applyAlignment="1" applyProtection="1">
      <alignment horizontal="left" vertical="center" wrapText="1"/>
    </xf>
    <xf numFmtId="1" fontId="20" fillId="0" borderId="5" xfId="0" applyNumberFormat="1" applyFont="1" applyBorder="1" applyAlignment="1" applyProtection="1">
      <alignment horizontal="right" vertical="center" wrapText="1" indent="1"/>
    </xf>
    <xf numFmtId="4" fontId="5" fillId="0" borderId="5" xfId="0" applyNumberFormat="1" applyFont="1" applyFill="1" applyBorder="1" applyAlignment="1" applyProtection="1">
      <alignment horizontal="center" vertical="center"/>
    </xf>
    <xf numFmtId="0" fontId="0" fillId="0" borderId="5" xfId="0" applyFill="1" applyBorder="1" applyAlignment="1" applyProtection="1"/>
    <xf numFmtId="0" fontId="15" fillId="0" borderId="5" xfId="0" applyFont="1" applyFill="1" applyBorder="1" applyAlignment="1" applyProtection="1"/>
    <xf numFmtId="0" fontId="3" fillId="0" borderId="0" xfId="0" applyFont="1" applyFill="1" applyAlignment="1" applyProtection="1">
      <alignment horizontal="left"/>
    </xf>
    <xf numFmtId="4" fontId="5" fillId="6" borderId="5" xfId="0" applyNumberFormat="1" applyFont="1" applyFill="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119743</xdr:colOff>
      <xdr:row>0</xdr:row>
      <xdr:rowOff>217714</xdr:rowOff>
    </xdr:from>
    <xdr:to>
      <xdr:col>3</xdr:col>
      <xdr:colOff>653143</xdr:colOff>
      <xdr:row>0</xdr:row>
      <xdr:rowOff>854529</xdr:rowOff>
    </xdr:to>
    <xdr:pic>
      <xdr:nvPicPr>
        <xdr:cNvPr id="1031" name="Picture 1" descr="LW_Adler_SW_8x10">
          <a:extLst>
            <a:ext uri="{FF2B5EF4-FFF2-40B4-BE49-F238E27FC236}">
              <a16:creationId xmlns:a16="http://schemas.microsoft.com/office/drawing/2014/main" id="{ACE55FF9-5D4C-4613-9D0F-A7C232F50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4014" y="217714"/>
          <a:ext cx="533400" cy="63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7"/>
  <sheetViews>
    <sheetView tabSelected="1" view="pageBreakPreview" zoomScaleNormal="100" zoomScaleSheetLayoutView="100" workbookViewId="0">
      <selection activeCell="F33" sqref="F33:H33"/>
    </sheetView>
  </sheetViews>
  <sheetFormatPr baseColWidth="10" defaultColWidth="11.53515625" defaultRowHeight="12.45" x14ac:dyDescent="0.3"/>
  <cols>
    <col min="1" max="1" width="6.07421875" style="33" customWidth="1"/>
    <col min="2" max="3" width="30.765625" style="33" customWidth="1"/>
    <col min="4" max="4" width="10.3046875" style="33" customWidth="1"/>
    <col min="5" max="5" width="10.4609375" style="33" customWidth="1"/>
    <col min="6" max="6" width="18" style="33" customWidth="1"/>
    <col min="7" max="8" width="20.69140625" style="33" customWidth="1"/>
    <col min="9" max="16384" width="11.53515625" style="33"/>
  </cols>
  <sheetData>
    <row r="1" spans="1:8" ht="96" customHeight="1" x14ac:dyDescent="0.3">
      <c r="A1" s="64" t="s">
        <v>196</v>
      </c>
      <c r="B1" s="90"/>
      <c r="C1" s="91"/>
      <c r="D1" s="1"/>
      <c r="E1" s="1"/>
      <c r="F1" s="1"/>
      <c r="G1" s="64" t="s">
        <v>195</v>
      </c>
      <c r="H1" s="92"/>
    </row>
    <row r="2" spans="1:8" x14ac:dyDescent="0.3">
      <c r="A2" s="2"/>
      <c r="B2" s="2"/>
      <c r="C2" s="2"/>
      <c r="D2" s="2"/>
      <c r="E2" s="2"/>
      <c r="F2" s="3"/>
      <c r="G2" s="2"/>
      <c r="H2" s="2"/>
    </row>
    <row r="3" spans="1:8" ht="28.5" customHeight="1" thickBot="1" x14ac:dyDescent="0.45">
      <c r="A3" s="4"/>
      <c r="B3" s="4"/>
      <c r="C3" s="4"/>
      <c r="D3" s="4"/>
      <c r="E3" s="4"/>
      <c r="F3" s="4"/>
      <c r="G3" s="4"/>
      <c r="H3" s="5"/>
    </row>
    <row r="4" spans="1:8" ht="19.5" customHeight="1" x14ac:dyDescent="0.3">
      <c r="A4" s="57" t="s">
        <v>49</v>
      </c>
      <c r="B4" s="57"/>
      <c r="C4" s="36"/>
      <c r="D4" s="93" t="s">
        <v>48</v>
      </c>
      <c r="E4" s="94"/>
      <c r="F4" s="6"/>
      <c r="G4" s="95"/>
      <c r="H4" s="65" t="s">
        <v>0</v>
      </c>
    </row>
    <row r="5" spans="1:8" ht="17.25" customHeight="1" x14ac:dyDescent="0.3">
      <c r="A5" s="57" t="s">
        <v>45</v>
      </c>
      <c r="B5" s="57"/>
      <c r="C5" s="36"/>
      <c r="D5" s="93" t="s">
        <v>47</v>
      </c>
      <c r="E5" s="94"/>
      <c r="F5" s="7"/>
      <c r="G5" s="8"/>
      <c r="H5" s="66"/>
    </row>
    <row r="6" spans="1:8" ht="19.95" customHeight="1" thickBot="1" x14ac:dyDescent="0.35">
      <c r="A6" s="68" t="s">
        <v>46</v>
      </c>
      <c r="B6" s="68"/>
      <c r="C6" s="38"/>
      <c r="D6" s="96" t="s">
        <v>50</v>
      </c>
      <c r="E6" s="96"/>
      <c r="F6" s="7"/>
      <c r="G6" s="8"/>
      <c r="H6" s="67"/>
    </row>
    <row r="7" spans="1:8" x14ac:dyDescent="0.3">
      <c r="A7" s="9"/>
      <c r="B7" s="9"/>
      <c r="C7" s="9"/>
      <c r="D7" s="7"/>
      <c r="E7" s="7"/>
      <c r="F7" s="7"/>
      <c r="G7" s="1"/>
      <c r="H7" s="10"/>
    </row>
    <row r="8" spans="1:8" ht="12.9" thickBot="1" x14ac:dyDescent="0.35">
      <c r="A8" s="9"/>
      <c r="B8" s="9"/>
      <c r="C8" s="9"/>
      <c r="D8" s="7"/>
      <c r="E8" s="7"/>
      <c r="F8" s="7"/>
      <c r="G8" s="1"/>
      <c r="H8" s="11"/>
    </row>
    <row r="9" spans="1:8" ht="29.4" customHeight="1" x14ac:dyDescent="0.3">
      <c r="A9" s="61" t="s">
        <v>23</v>
      </c>
      <c r="B9" s="61"/>
      <c r="C9" s="61"/>
      <c r="D9" s="61"/>
      <c r="E9" s="61"/>
      <c r="F9" s="61"/>
      <c r="G9" s="29"/>
      <c r="H9" s="59">
        <v>202948</v>
      </c>
    </row>
    <row r="10" spans="1:8" s="97" customFormat="1" ht="24" customHeight="1" x14ac:dyDescent="0.3">
      <c r="A10" s="57" t="s">
        <v>51</v>
      </c>
      <c r="B10" s="57"/>
      <c r="C10" s="57"/>
      <c r="D10" s="57"/>
      <c r="E10" s="57"/>
      <c r="F10" s="57"/>
      <c r="G10" s="58"/>
      <c r="H10" s="71"/>
    </row>
    <row r="11" spans="1:8" ht="33" customHeight="1" x14ac:dyDescent="0.3">
      <c r="A11" s="61" t="s">
        <v>39</v>
      </c>
      <c r="B11" s="61"/>
      <c r="C11" s="61"/>
      <c r="D11" s="61"/>
      <c r="E11" s="61"/>
      <c r="F11" s="61"/>
      <c r="G11" s="29"/>
      <c r="H11" s="71"/>
    </row>
    <row r="12" spans="1:8" s="97" customFormat="1" ht="20.399999999999999" customHeight="1" thickBot="1" x14ac:dyDescent="0.35">
      <c r="A12" s="57" t="s">
        <v>52</v>
      </c>
      <c r="B12" s="57"/>
      <c r="C12" s="57"/>
      <c r="D12" s="57"/>
      <c r="E12" s="57"/>
      <c r="F12" s="57"/>
      <c r="G12" s="30"/>
      <c r="H12" s="60"/>
    </row>
    <row r="13" spans="1:8" ht="14.4" customHeight="1" thickBot="1" x14ac:dyDescent="0.35">
      <c r="A13" s="31"/>
      <c r="B13" s="31"/>
      <c r="C13" s="31"/>
      <c r="D13" s="31"/>
      <c r="E13" s="31"/>
      <c r="F13" s="31"/>
      <c r="G13" s="32"/>
      <c r="H13" s="14"/>
    </row>
    <row r="14" spans="1:8" ht="31.2" customHeight="1" x14ac:dyDescent="0.3">
      <c r="A14" s="61" t="s">
        <v>24</v>
      </c>
      <c r="B14" s="61"/>
      <c r="C14" s="61"/>
      <c r="D14" s="61"/>
      <c r="E14" s="61"/>
      <c r="F14" s="61"/>
      <c r="G14" s="62"/>
      <c r="H14" s="59">
        <v>5000</v>
      </c>
    </row>
    <row r="15" spans="1:8" ht="28.2" customHeight="1" thickBot="1" x14ac:dyDescent="0.35">
      <c r="A15" s="69" t="s">
        <v>40</v>
      </c>
      <c r="B15" s="69"/>
      <c r="C15" s="69"/>
      <c r="D15" s="69"/>
      <c r="E15" s="69"/>
      <c r="F15" s="69"/>
      <c r="G15" s="70"/>
      <c r="H15" s="60"/>
    </row>
    <row r="16" spans="1:8" ht="28.2" customHeight="1" x14ac:dyDescent="0.3">
      <c r="A16" s="13"/>
      <c r="B16" s="13"/>
      <c r="C16" s="13"/>
      <c r="D16" s="13"/>
      <c r="E16" s="13"/>
      <c r="F16" s="13"/>
      <c r="G16" s="13"/>
      <c r="H16" s="14"/>
    </row>
    <row r="17" spans="1:17" ht="12.9" thickBot="1" x14ac:dyDescent="0.35">
      <c r="A17" s="12"/>
      <c r="B17" s="12"/>
      <c r="C17" s="12"/>
      <c r="D17" s="12"/>
      <c r="E17" s="12"/>
      <c r="F17" s="12"/>
      <c r="G17" s="12"/>
      <c r="H17" s="14"/>
    </row>
    <row r="18" spans="1:17" s="7" customFormat="1" ht="33.65" customHeight="1" x14ac:dyDescent="0.3">
      <c r="A18" s="61" t="s">
        <v>41</v>
      </c>
      <c r="B18" s="61"/>
      <c r="C18" s="61"/>
      <c r="D18" s="61"/>
      <c r="E18" s="61"/>
      <c r="F18" s="61"/>
      <c r="G18" s="62"/>
      <c r="H18" s="59">
        <v>197948</v>
      </c>
    </row>
    <row r="19" spans="1:17" s="7" customFormat="1" ht="29.4" customHeight="1" thickBot="1" x14ac:dyDescent="0.35">
      <c r="A19" s="61" t="s">
        <v>42</v>
      </c>
      <c r="B19" s="61"/>
      <c r="C19" s="61"/>
      <c r="D19" s="61"/>
      <c r="E19" s="61"/>
      <c r="F19" s="61"/>
      <c r="G19" s="62"/>
      <c r="H19" s="60"/>
    </row>
    <row r="20" spans="1:17" x14ac:dyDescent="0.3">
      <c r="A20" s="15"/>
      <c r="B20" s="15"/>
      <c r="C20" s="15"/>
      <c r="D20" s="15"/>
      <c r="E20" s="15"/>
      <c r="F20" s="15"/>
      <c r="G20" s="15"/>
      <c r="H20" s="14"/>
    </row>
    <row r="21" spans="1:17" ht="26.4" customHeight="1" x14ac:dyDescent="0.3">
      <c r="A21" s="63" t="s">
        <v>29</v>
      </c>
      <c r="B21" s="63"/>
      <c r="C21" s="63"/>
      <c r="D21" s="63"/>
      <c r="E21" s="63"/>
      <c r="F21" s="63"/>
      <c r="G21" s="63"/>
      <c r="H21" s="63"/>
    </row>
    <row r="22" spans="1:17" ht="26.4" customHeight="1" x14ac:dyDescent="0.3">
      <c r="A22" s="16"/>
      <c r="B22" s="16"/>
      <c r="C22" s="16"/>
      <c r="D22" s="16"/>
      <c r="E22" s="16"/>
      <c r="F22" s="16"/>
      <c r="G22" s="16"/>
      <c r="H22" s="16"/>
    </row>
    <row r="23" spans="1:17" ht="48" customHeight="1" x14ac:dyDescent="0.35">
      <c r="A23" s="56" t="s">
        <v>9</v>
      </c>
      <c r="B23" s="56"/>
      <c r="C23" s="37"/>
      <c r="D23" s="81" t="s">
        <v>199</v>
      </c>
      <c r="E23" s="81"/>
      <c r="F23" s="81"/>
      <c r="G23" s="81"/>
      <c r="H23" s="81"/>
      <c r="L23" s="98"/>
      <c r="M23" s="98"/>
      <c r="N23" s="98"/>
      <c r="O23" s="98"/>
      <c r="P23" s="98"/>
      <c r="Q23" s="99"/>
    </row>
    <row r="24" spans="1:17" ht="54.65" customHeight="1" x14ac:dyDescent="0.35">
      <c r="A24" s="56" t="s">
        <v>33</v>
      </c>
      <c r="B24" s="56"/>
      <c r="C24" s="37"/>
      <c r="D24" s="81" t="s">
        <v>197</v>
      </c>
      <c r="E24" s="81"/>
      <c r="F24" s="81"/>
      <c r="G24" s="81"/>
      <c r="H24" s="82" t="s">
        <v>1</v>
      </c>
      <c r="L24" s="100"/>
      <c r="M24" s="100"/>
      <c r="N24" s="100"/>
      <c r="O24" s="100"/>
      <c r="P24" s="100"/>
      <c r="Q24" s="99"/>
    </row>
    <row r="25" spans="1:17" ht="49.2" customHeight="1" x14ac:dyDescent="0.35">
      <c r="A25" s="56" t="s">
        <v>32</v>
      </c>
      <c r="B25" s="56"/>
      <c r="C25" s="37"/>
      <c r="D25" s="81" t="s">
        <v>197</v>
      </c>
      <c r="E25" s="81"/>
      <c r="F25" s="81"/>
      <c r="G25" s="81"/>
      <c r="H25" s="82" t="s">
        <v>2</v>
      </c>
    </row>
    <row r="26" spans="1:17" ht="49.2" customHeight="1" x14ac:dyDescent="0.35">
      <c r="A26" s="56" t="s">
        <v>3</v>
      </c>
      <c r="B26" s="56"/>
      <c r="C26" s="37"/>
      <c r="D26" s="81" t="s">
        <v>199</v>
      </c>
      <c r="E26" s="81"/>
      <c r="F26" s="81"/>
      <c r="G26" s="81"/>
      <c r="H26" s="81"/>
    </row>
    <row r="27" spans="1:17" ht="45.65" customHeight="1" x14ac:dyDescent="0.35">
      <c r="A27" s="56" t="s">
        <v>4</v>
      </c>
      <c r="B27" s="56"/>
      <c r="C27" s="37"/>
      <c r="D27" s="81" t="s">
        <v>198</v>
      </c>
      <c r="E27" s="81"/>
      <c r="F27" s="81"/>
      <c r="G27" s="81"/>
      <c r="H27" s="81"/>
    </row>
    <row r="28" spans="1:17" ht="46.95" customHeight="1" x14ac:dyDescent="0.35">
      <c r="A28" s="56" t="s">
        <v>5</v>
      </c>
      <c r="B28" s="56"/>
      <c r="C28" s="37"/>
      <c r="D28" s="81" t="s">
        <v>198</v>
      </c>
      <c r="E28" s="81"/>
      <c r="F28" s="81"/>
      <c r="G28" s="81"/>
      <c r="H28" s="81"/>
    </row>
    <row r="29" spans="1:17" ht="50.4" customHeight="1" x14ac:dyDescent="0.35">
      <c r="A29" s="56" t="s">
        <v>6</v>
      </c>
      <c r="B29" s="56"/>
      <c r="C29" s="37"/>
      <c r="D29" s="81" t="s">
        <v>198</v>
      </c>
      <c r="E29" s="81"/>
      <c r="F29" s="81"/>
      <c r="G29" s="81"/>
      <c r="H29" s="81"/>
    </row>
    <row r="30" spans="1:17" ht="46.95" customHeight="1" x14ac:dyDescent="0.35">
      <c r="A30" s="56" t="s">
        <v>30</v>
      </c>
      <c r="B30" s="56"/>
      <c r="C30" s="37"/>
      <c r="D30" s="81" t="s">
        <v>198</v>
      </c>
      <c r="E30" s="81"/>
      <c r="F30" s="81"/>
      <c r="G30" s="81"/>
      <c r="H30" s="81"/>
    </row>
    <row r="31" spans="1:17" ht="9" customHeight="1" x14ac:dyDescent="0.45">
      <c r="A31" s="17"/>
      <c r="B31" s="17"/>
      <c r="C31" s="17"/>
      <c r="D31" s="101"/>
      <c r="E31" s="101"/>
      <c r="F31" s="101"/>
      <c r="G31" s="101"/>
      <c r="H31" s="101"/>
    </row>
    <row r="32" spans="1:17" ht="63" customHeight="1" thickBot="1" x14ac:dyDescent="0.35">
      <c r="A32" s="102" t="s">
        <v>34</v>
      </c>
      <c r="B32" s="102"/>
      <c r="C32" s="102"/>
      <c r="D32" s="102"/>
      <c r="E32" s="102"/>
      <c r="F32" s="102"/>
      <c r="G32" s="102"/>
      <c r="H32" s="102"/>
    </row>
    <row r="33" spans="1:8" ht="49.2" customHeight="1" thickBot="1" x14ac:dyDescent="0.4">
      <c r="A33" s="103" t="s">
        <v>7</v>
      </c>
      <c r="B33" s="104"/>
      <c r="C33" s="104"/>
      <c r="D33" s="104"/>
      <c r="E33" s="104"/>
      <c r="F33" s="84" t="s">
        <v>8</v>
      </c>
      <c r="G33" s="84"/>
      <c r="H33" s="85"/>
    </row>
    <row r="34" spans="1:8" ht="37.950000000000003" customHeight="1" x14ac:dyDescent="0.35">
      <c r="A34" s="105" t="s">
        <v>9</v>
      </c>
      <c r="B34" s="105"/>
      <c r="C34" s="106"/>
      <c r="D34" s="83"/>
      <c r="E34" s="83"/>
      <c r="F34" s="83"/>
      <c r="G34" s="83"/>
      <c r="H34" s="83"/>
    </row>
    <row r="35" spans="1:8" ht="37.950000000000003" customHeight="1" x14ac:dyDescent="0.35">
      <c r="A35" s="56" t="s">
        <v>33</v>
      </c>
      <c r="B35" s="56"/>
      <c r="C35" s="37"/>
      <c r="D35" s="81" t="s">
        <v>38</v>
      </c>
      <c r="E35" s="81"/>
      <c r="F35" s="81"/>
      <c r="G35" s="81"/>
      <c r="H35" s="82" t="s">
        <v>1</v>
      </c>
    </row>
    <row r="36" spans="1:8" ht="37.950000000000003" customHeight="1" x14ac:dyDescent="0.35">
      <c r="A36" s="105" t="s">
        <v>5</v>
      </c>
      <c r="B36" s="105"/>
      <c r="C36" s="106"/>
      <c r="D36" s="81" t="s">
        <v>198</v>
      </c>
      <c r="E36" s="81"/>
      <c r="F36" s="81"/>
      <c r="G36" s="81"/>
      <c r="H36" s="81"/>
    </row>
    <row r="37" spans="1:8" ht="39.75" customHeight="1" x14ac:dyDescent="0.35">
      <c r="A37" s="105" t="s">
        <v>6</v>
      </c>
      <c r="B37" s="105"/>
      <c r="C37" s="106"/>
      <c r="D37" s="81" t="s">
        <v>198</v>
      </c>
      <c r="E37" s="81"/>
      <c r="F37" s="81"/>
      <c r="G37" s="81"/>
      <c r="H37" s="81"/>
    </row>
    <row r="38" spans="1:8" ht="39" customHeight="1" x14ac:dyDescent="0.35">
      <c r="A38" s="105" t="s">
        <v>10</v>
      </c>
      <c r="B38" s="105"/>
      <c r="C38" s="106"/>
      <c r="D38" s="81" t="s">
        <v>198</v>
      </c>
      <c r="E38" s="81"/>
      <c r="F38" s="81"/>
      <c r="G38" s="81"/>
      <c r="H38" s="81"/>
    </row>
    <row r="39" spans="1:8" ht="39.75" customHeight="1" x14ac:dyDescent="0.35">
      <c r="A39" s="105" t="s">
        <v>11</v>
      </c>
      <c r="B39" s="105"/>
      <c r="C39" s="106"/>
      <c r="D39" s="81" t="s">
        <v>198</v>
      </c>
      <c r="E39" s="81"/>
      <c r="F39" s="81"/>
      <c r="G39" s="81"/>
      <c r="H39" s="81"/>
    </row>
    <row r="40" spans="1:8" ht="39.75" customHeight="1" x14ac:dyDescent="0.35">
      <c r="A40" s="105" t="s">
        <v>12</v>
      </c>
      <c r="B40" s="105"/>
      <c r="C40" s="106"/>
      <c r="D40" s="81" t="s">
        <v>199</v>
      </c>
      <c r="E40" s="81"/>
      <c r="F40" s="81"/>
      <c r="G40" s="81"/>
      <c r="H40" s="81"/>
    </row>
    <row r="41" spans="1:8" ht="40.5" customHeight="1" thickBot="1" x14ac:dyDescent="0.4">
      <c r="A41" s="105" t="s">
        <v>35</v>
      </c>
      <c r="B41" s="105"/>
      <c r="C41" s="106"/>
      <c r="D41" s="81" t="s">
        <v>199</v>
      </c>
      <c r="E41" s="81"/>
      <c r="F41" s="81"/>
      <c r="G41" s="81"/>
      <c r="H41" s="81"/>
    </row>
    <row r="42" spans="1:8" ht="49.2" customHeight="1" thickBot="1" x14ac:dyDescent="0.4">
      <c r="A42" s="103" t="s">
        <v>13</v>
      </c>
      <c r="B42" s="104"/>
      <c r="C42" s="104"/>
      <c r="D42" s="104"/>
      <c r="E42" s="104"/>
      <c r="F42" s="84" t="s">
        <v>8</v>
      </c>
      <c r="G42" s="84"/>
      <c r="H42" s="85"/>
    </row>
    <row r="43" spans="1:8" ht="39.65" customHeight="1" x14ac:dyDescent="0.35">
      <c r="A43" s="105" t="s">
        <v>9</v>
      </c>
      <c r="B43" s="105"/>
      <c r="C43" s="106"/>
      <c r="D43" s="83" t="s">
        <v>199</v>
      </c>
      <c r="E43" s="83"/>
      <c r="F43" s="83"/>
      <c r="G43" s="83"/>
      <c r="H43" s="83"/>
    </row>
    <row r="44" spans="1:8" ht="37.200000000000003" customHeight="1" x14ac:dyDescent="0.35">
      <c r="A44" s="56" t="s">
        <v>33</v>
      </c>
      <c r="B44" s="56"/>
      <c r="C44" s="37"/>
      <c r="D44" s="81" t="s">
        <v>38</v>
      </c>
      <c r="E44" s="81"/>
      <c r="F44" s="81"/>
      <c r="G44" s="81"/>
      <c r="H44" s="82" t="s">
        <v>1</v>
      </c>
    </row>
    <row r="45" spans="1:8" ht="34.950000000000003" customHeight="1" x14ac:dyDescent="0.35">
      <c r="A45" s="105" t="s">
        <v>5</v>
      </c>
      <c r="B45" s="105"/>
      <c r="C45" s="106"/>
      <c r="D45" s="81" t="s">
        <v>37</v>
      </c>
      <c r="E45" s="81"/>
      <c r="F45" s="81"/>
      <c r="G45" s="81"/>
      <c r="H45" s="81"/>
    </row>
    <row r="46" spans="1:8" ht="33.75" customHeight="1" x14ac:dyDescent="0.35">
      <c r="A46" s="105" t="s">
        <v>6</v>
      </c>
      <c r="B46" s="105"/>
      <c r="C46" s="106"/>
      <c r="D46" s="81" t="s">
        <v>37</v>
      </c>
      <c r="E46" s="81"/>
      <c r="F46" s="81"/>
      <c r="G46" s="81"/>
      <c r="H46" s="81"/>
    </row>
    <row r="47" spans="1:8" ht="36.75" customHeight="1" x14ac:dyDescent="0.35">
      <c r="A47" s="105" t="s">
        <v>10</v>
      </c>
      <c r="B47" s="105"/>
      <c r="C47" s="106"/>
      <c r="D47" s="81" t="s">
        <v>200</v>
      </c>
      <c r="E47" s="81"/>
      <c r="F47" s="81"/>
      <c r="G47" s="81"/>
      <c r="H47" s="81"/>
    </row>
    <row r="48" spans="1:8" ht="35.4" customHeight="1" x14ac:dyDescent="0.35">
      <c r="A48" s="105" t="s">
        <v>11</v>
      </c>
      <c r="B48" s="105"/>
      <c r="C48" s="106"/>
      <c r="D48" s="81" t="s">
        <v>37</v>
      </c>
      <c r="E48" s="81"/>
      <c r="F48" s="81"/>
      <c r="G48" s="81"/>
      <c r="H48" s="81"/>
    </row>
    <row r="49" spans="1:8" ht="39.65" customHeight="1" x14ac:dyDescent="0.35">
      <c r="A49" s="105" t="s">
        <v>12</v>
      </c>
      <c r="B49" s="105"/>
      <c r="C49" s="106"/>
      <c r="D49" s="81" t="s">
        <v>199</v>
      </c>
      <c r="E49" s="81"/>
      <c r="F49" s="81"/>
      <c r="G49" s="81"/>
      <c r="H49" s="81"/>
    </row>
    <row r="50" spans="1:8" ht="40.5" customHeight="1" x14ac:dyDescent="0.35">
      <c r="A50" s="105" t="s">
        <v>35</v>
      </c>
      <c r="B50" s="105"/>
      <c r="C50" s="106"/>
      <c r="D50" s="81" t="s">
        <v>198</v>
      </c>
      <c r="E50" s="81"/>
      <c r="F50" s="81"/>
      <c r="G50" s="81"/>
      <c r="H50" s="81"/>
    </row>
    <row r="51" spans="1:8" ht="25.5" customHeight="1" x14ac:dyDescent="0.35">
      <c r="A51" s="107"/>
      <c r="B51" s="108"/>
      <c r="C51" s="108"/>
      <c r="D51" s="108"/>
      <c r="E51" s="108"/>
      <c r="F51" s="108"/>
      <c r="G51" s="108"/>
      <c r="H51" s="108"/>
    </row>
    <row r="52" spans="1:8" ht="43.2" customHeight="1" x14ac:dyDescent="0.35">
      <c r="A52" s="105" t="s">
        <v>9</v>
      </c>
      <c r="B52" s="105"/>
      <c r="C52" s="106"/>
      <c r="D52" s="81" t="s">
        <v>199</v>
      </c>
      <c r="E52" s="81"/>
      <c r="F52" s="81"/>
      <c r="G52" s="81"/>
      <c r="H52" s="81"/>
    </row>
    <row r="53" spans="1:8" ht="39" customHeight="1" x14ac:dyDescent="0.35">
      <c r="A53" s="56" t="s">
        <v>33</v>
      </c>
      <c r="B53" s="56"/>
      <c r="C53" s="37"/>
      <c r="D53" s="81" t="s">
        <v>38</v>
      </c>
      <c r="E53" s="81"/>
      <c r="F53" s="81"/>
      <c r="G53" s="81"/>
      <c r="H53" s="82" t="s">
        <v>1</v>
      </c>
    </row>
    <row r="54" spans="1:8" ht="38.4" customHeight="1" x14ac:dyDescent="0.35">
      <c r="A54" s="105" t="s">
        <v>5</v>
      </c>
      <c r="B54" s="105"/>
      <c r="C54" s="106"/>
      <c r="D54" s="81" t="s">
        <v>199</v>
      </c>
      <c r="E54" s="81"/>
      <c r="F54" s="81"/>
      <c r="G54" s="81"/>
      <c r="H54" s="81"/>
    </row>
    <row r="55" spans="1:8" ht="39.75" customHeight="1" x14ac:dyDescent="0.35">
      <c r="A55" s="105" t="s">
        <v>6</v>
      </c>
      <c r="B55" s="105"/>
      <c r="C55" s="106"/>
      <c r="D55" s="81" t="s">
        <v>199</v>
      </c>
      <c r="E55" s="81"/>
      <c r="F55" s="81"/>
      <c r="G55" s="81"/>
      <c r="H55" s="81"/>
    </row>
    <row r="56" spans="1:8" ht="37.5" customHeight="1" x14ac:dyDescent="0.35">
      <c r="A56" s="105" t="s">
        <v>10</v>
      </c>
      <c r="B56" s="105"/>
      <c r="C56" s="106"/>
      <c r="D56" s="81" t="s">
        <v>198</v>
      </c>
      <c r="E56" s="81"/>
      <c r="F56" s="81"/>
      <c r="G56" s="81"/>
      <c r="H56" s="81"/>
    </row>
    <row r="57" spans="1:8" ht="37.200000000000003" customHeight="1" x14ac:dyDescent="0.35">
      <c r="A57" s="105" t="s">
        <v>11</v>
      </c>
      <c r="B57" s="105"/>
      <c r="C57" s="106"/>
      <c r="D57" s="81" t="s">
        <v>200</v>
      </c>
      <c r="E57" s="81"/>
      <c r="F57" s="81"/>
      <c r="G57" s="81"/>
      <c r="H57" s="81"/>
    </row>
    <row r="58" spans="1:8" ht="37.950000000000003" customHeight="1" x14ac:dyDescent="0.35">
      <c r="A58" s="105" t="s">
        <v>12</v>
      </c>
      <c r="B58" s="105"/>
      <c r="C58" s="106"/>
      <c r="D58" s="81" t="s">
        <v>198</v>
      </c>
      <c r="E58" s="81"/>
      <c r="F58" s="81"/>
      <c r="G58" s="81"/>
      <c r="H58" s="81"/>
    </row>
    <row r="59" spans="1:8" ht="41.25" customHeight="1" x14ac:dyDescent="0.35">
      <c r="A59" s="105" t="s">
        <v>35</v>
      </c>
      <c r="B59" s="105"/>
      <c r="C59" s="106"/>
      <c r="D59" s="81" t="s">
        <v>200</v>
      </c>
      <c r="E59" s="81"/>
      <c r="F59" s="81"/>
      <c r="G59" s="81"/>
      <c r="H59" s="81"/>
    </row>
    <row r="60" spans="1:8" ht="10.5" customHeight="1" x14ac:dyDescent="0.3">
      <c r="A60" s="109"/>
      <c r="B60" s="109"/>
      <c r="C60" s="109"/>
      <c r="D60" s="109"/>
      <c r="E60" s="109"/>
      <c r="F60" s="109"/>
      <c r="G60" s="109"/>
      <c r="H60" s="109"/>
    </row>
    <row r="61" spans="1:8" ht="51.65" customHeight="1" x14ac:dyDescent="0.3">
      <c r="A61" s="109" t="s">
        <v>14</v>
      </c>
      <c r="B61" s="109"/>
      <c r="C61" s="109"/>
      <c r="D61" s="109"/>
      <c r="E61" s="109"/>
      <c r="F61" s="109"/>
      <c r="G61" s="109"/>
      <c r="H61" s="109"/>
    </row>
    <row r="62" spans="1:8" ht="13.5" customHeight="1" thickBot="1" x14ac:dyDescent="0.35">
      <c r="A62" s="110"/>
      <c r="B62" s="110"/>
      <c r="C62" s="110"/>
      <c r="D62" s="110"/>
      <c r="E62" s="110"/>
      <c r="F62" s="110"/>
      <c r="G62" s="110"/>
      <c r="H62" s="110"/>
    </row>
    <row r="63" spans="1:8" ht="61.2" customHeight="1" thickBot="1" x14ac:dyDescent="0.35">
      <c r="A63" s="75" t="s">
        <v>27</v>
      </c>
      <c r="B63" s="76"/>
      <c r="C63" s="76"/>
      <c r="D63" s="76"/>
      <c r="E63" s="76"/>
      <c r="F63" s="76"/>
      <c r="G63" s="76"/>
      <c r="H63" s="111"/>
    </row>
    <row r="64" spans="1:8" ht="82.5" customHeight="1" x14ac:dyDescent="0.3">
      <c r="A64" s="77" t="s">
        <v>15</v>
      </c>
      <c r="B64" s="77"/>
      <c r="C64" s="18"/>
      <c r="D64" s="18" t="s">
        <v>36</v>
      </c>
      <c r="E64" s="18" t="s">
        <v>31</v>
      </c>
      <c r="F64" s="39" t="s">
        <v>100</v>
      </c>
      <c r="G64" s="18" t="s">
        <v>101</v>
      </c>
      <c r="H64" s="18" t="s">
        <v>16</v>
      </c>
    </row>
    <row r="65" spans="1:8" ht="25.2" customHeight="1" x14ac:dyDescent="0.3">
      <c r="A65" s="112">
        <v>1</v>
      </c>
      <c r="B65" s="113" t="s">
        <v>149</v>
      </c>
      <c r="C65" s="113" t="s">
        <v>56</v>
      </c>
      <c r="D65" s="40" t="s">
        <v>53</v>
      </c>
      <c r="E65" s="114">
        <v>37</v>
      </c>
      <c r="F65" s="115" t="s">
        <v>102</v>
      </c>
      <c r="G65" s="119"/>
      <c r="H65" s="78">
        <f>E65*G65</f>
        <v>0</v>
      </c>
    </row>
    <row r="66" spans="1:8" ht="25.2" customHeight="1" x14ac:dyDescent="0.3">
      <c r="A66" s="112">
        <v>2</v>
      </c>
      <c r="B66" s="113" t="s">
        <v>150</v>
      </c>
      <c r="C66" s="113" t="s">
        <v>57</v>
      </c>
      <c r="D66" s="40" t="s">
        <v>53</v>
      </c>
      <c r="E66" s="114">
        <v>30</v>
      </c>
      <c r="F66" s="115" t="s">
        <v>103</v>
      </c>
      <c r="G66" s="119"/>
      <c r="H66" s="78">
        <f t="shared" ref="H66:H114" si="0">E66*G66</f>
        <v>0</v>
      </c>
    </row>
    <row r="67" spans="1:8" ht="25.2" customHeight="1" x14ac:dyDescent="0.3">
      <c r="A67" s="112">
        <v>3</v>
      </c>
      <c r="B67" s="113" t="s">
        <v>151</v>
      </c>
      <c r="C67" s="113" t="s">
        <v>58</v>
      </c>
      <c r="D67" s="40" t="s">
        <v>53</v>
      </c>
      <c r="E67" s="114">
        <v>7</v>
      </c>
      <c r="F67" s="115" t="s">
        <v>104</v>
      </c>
      <c r="G67" s="119"/>
      <c r="H67" s="78">
        <f t="shared" si="0"/>
        <v>0</v>
      </c>
    </row>
    <row r="68" spans="1:8" ht="25.2" customHeight="1" x14ac:dyDescent="0.3">
      <c r="A68" s="112">
        <v>4</v>
      </c>
      <c r="B68" s="113" t="s">
        <v>152</v>
      </c>
      <c r="C68" s="113" t="s">
        <v>59</v>
      </c>
      <c r="D68" s="40" t="s">
        <v>53</v>
      </c>
      <c r="E68" s="114">
        <v>16</v>
      </c>
      <c r="F68" s="115" t="s">
        <v>105</v>
      </c>
      <c r="G68" s="119"/>
      <c r="H68" s="78">
        <f t="shared" si="0"/>
        <v>0</v>
      </c>
    </row>
    <row r="69" spans="1:8" ht="25.2" customHeight="1" x14ac:dyDescent="0.3">
      <c r="A69" s="112">
        <v>5</v>
      </c>
      <c r="B69" s="113" t="s">
        <v>153</v>
      </c>
      <c r="C69" s="113" t="s">
        <v>60</v>
      </c>
      <c r="D69" s="40" t="s">
        <v>53</v>
      </c>
      <c r="E69" s="114">
        <v>36</v>
      </c>
      <c r="F69" s="115" t="s">
        <v>106</v>
      </c>
      <c r="G69" s="119"/>
      <c r="H69" s="78">
        <f t="shared" si="0"/>
        <v>0</v>
      </c>
    </row>
    <row r="70" spans="1:8" ht="25.2" customHeight="1" x14ac:dyDescent="0.3">
      <c r="A70" s="112">
        <v>7</v>
      </c>
      <c r="B70" s="113" t="s">
        <v>154</v>
      </c>
      <c r="C70" s="113" t="s">
        <v>61</v>
      </c>
      <c r="D70" s="40" t="s">
        <v>53</v>
      </c>
      <c r="E70" s="114">
        <v>5</v>
      </c>
      <c r="F70" s="115" t="s">
        <v>107</v>
      </c>
      <c r="G70" s="119"/>
      <c r="H70" s="78">
        <f t="shared" si="0"/>
        <v>0</v>
      </c>
    </row>
    <row r="71" spans="1:8" ht="25.2" customHeight="1" x14ac:dyDescent="0.3">
      <c r="A71" s="112">
        <v>8</v>
      </c>
      <c r="B71" s="113" t="s">
        <v>155</v>
      </c>
      <c r="C71" s="113" t="s">
        <v>62</v>
      </c>
      <c r="D71" s="40" t="s">
        <v>53</v>
      </c>
      <c r="E71" s="114">
        <v>7</v>
      </c>
      <c r="F71" s="115" t="s">
        <v>108</v>
      </c>
      <c r="G71" s="119"/>
      <c r="H71" s="78">
        <f t="shared" si="0"/>
        <v>0</v>
      </c>
    </row>
    <row r="72" spans="1:8" ht="25.2" customHeight="1" x14ac:dyDescent="0.3">
      <c r="A72" s="112">
        <v>9</v>
      </c>
      <c r="B72" s="113" t="s">
        <v>156</v>
      </c>
      <c r="C72" s="113" t="s">
        <v>63</v>
      </c>
      <c r="D72" s="40" t="s">
        <v>53</v>
      </c>
      <c r="E72" s="114">
        <v>28</v>
      </c>
      <c r="F72" s="115" t="s">
        <v>109</v>
      </c>
      <c r="G72" s="119"/>
      <c r="H72" s="78">
        <f t="shared" si="0"/>
        <v>0</v>
      </c>
    </row>
    <row r="73" spans="1:8" ht="25.2" customHeight="1" x14ac:dyDescent="0.3">
      <c r="A73" s="112">
        <v>10</v>
      </c>
      <c r="B73" s="113" t="s">
        <v>157</v>
      </c>
      <c r="C73" s="113" t="s">
        <v>148</v>
      </c>
      <c r="D73" s="40" t="s">
        <v>53</v>
      </c>
      <c r="E73" s="114">
        <v>48</v>
      </c>
      <c r="F73" s="115" t="s">
        <v>110</v>
      </c>
      <c r="G73" s="119"/>
      <c r="H73" s="78">
        <f t="shared" si="0"/>
        <v>0</v>
      </c>
    </row>
    <row r="74" spans="1:8" ht="25.2" customHeight="1" x14ac:dyDescent="0.3">
      <c r="A74" s="112">
        <v>11</v>
      </c>
      <c r="B74" s="113" t="s">
        <v>158</v>
      </c>
      <c r="C74" s="113" t="s">
        <v>64</v>
      </c>
      <c r="D74" s="40" t="s">
        <v>53</v>
      </c>
      <c r="E74" s="114">
        <v>48</v>
      </c>
      <c r="F74" s="115" t="s">
        <v>111</v>
      </c>
      <c r="G74" s="119"/>
      <c r="H74" s="78">
        <f t="shared" si="0"/>
        <v>0</v>
      </c>
    </row>
    <row r="75" spans="1:8" ht="25.2" customHeight="1" x14ac:dyDescent="0.3">
      <c r="A75" s="112">
        <v>14</v>
      </c>
      <c r="B75" s="113" t="s">
        <v>159</v>
      </c>
      <c r="C75" s="113" t="s">
        <v>65</v>
      </c>
      <c r="D75" s="40" t="s">
        <v>53</v>
      </c>
      <c r="E75" s="114">
        <v>6</v>
      </c>
      <c r="F75" s="115" t="s">
        <v>112</v>
      </c>
      <c r="G75" s="119"/>
      <c r="H75" s="78">
        <f t="shared" si="0"/>
        <v>0</v>
      </c>
    </row>
    <row r="76" spans="1:8" ht="25.2" customHeight="1" x14ac:dyDescent="0.3">
      <c r="A76" s="112">
        <v>15</v>
      </c>
      <c r="B76" s="113" t="s">
        <v>160</v>
      </c>
      <c r="C76" s="113" t="s">
        <v>66</v>
      </c>
      <c r="D76" s="40" t="s">
        <v>53</v>
      </c>
      <c r="E76" s="114">
        <v>3</v>
      </c>
      <c r="F76" s="115" t="s">
        <v>113</v>
      </c>
      <c r="G76" s="119"/>
      <c r="H76" s="78">
        <f t="shared" si="0"/>
        <v>0</v>
      </c>
    </row>
    <row r="77" spans="1:8" ht="25.2" customHeight="1" x14ac:dyDescent="0.3">
      <c r="A77" s="112">
        <v>16</v>
      </c>
      <c r="B77" s="113" t="s">
        <v>161</v>
      </c>
      <c r="C77" s="113" t="s">
        <v>67</v>
      </c>
      <c r="D77" s="40" t="s">
        <v>53</v>
      </c>
      <c r="E77" s="114">
        <v>2</v>
      </c>
      <c r="F77" s="115" t="s">
        <v>114</v>
      </c>
      <c r="G77" s="119"/>
      <c r="H77" s="78">
        <f t="shared" si="0"/>
        <v>0</v>
      </c>
    </row>
    <row r="78" spans="1:8" ht="25.2" customHeight="1" x14ac:dyDescent="0.3">
      <c r="A78" s="112">
        <v>17</v>
      </c>
      <c r="B78" s="113" t="s">
        <v>162</v>
      </c>
      <c r="C78" s="113" t="s">
        <v>68</v>
      </c>
      <c r="D78" s="40" t="s">
        <v>53</v>
      </c>
      <c r="E78" s="114">
        <v>5</v>
      </c>
      <c r="F78" s="115" t="s">
        <v>115</v>
      </c>
      <c r="G78" s="119"/>
      <c r="H78" s="78">
        <f t="shared" si="0"/>
        <v>0</v>
      </c>
    </row>
    <row r="79" spans="1:8" ht="25.2" customHeight="1" x14ac:dyDescent="0.3">
      <c r="A79" s="112">
        <v>18</v>
      </c>
      <c r="B79" s="113" t="s">
        <v>163</v>
      </c>
      <c r="C79" s="113" t="s">
        <v>69</v>
      </c>
      <c r="D79" s="40" t="s">
        <v>53</v>
      </c>
      <c r="E79" s="114">
        <v>5</v>
      </c>
      <c r="F79" s="115" t="s">
        <v>116</v>
      </c>
      <c r="G79" s="119"/>
      <c r="H79" s="78">
        <f t="shared" si="0"/>
        <v>0</v>
      </c>
    </row>
    <row r="80" spans="1:8" ht="25.2" customHeight="1" x14ac:dyDescent="0.3">
      <c r="A80" s="112">
        <v>19</v>
      </c>
      <c r="B80" s="113" t="s">
        <v>164</v>
      </c>
      <c r="C80" s="113" t="s">
        <v>70</v>
      </c>
      <c r="D80" s="40" t="s">
        <v>54</v>
      </c>
      <c r="E80" s="114">
        <v>5</v>
      </c>
      <c r="F80" s="115" t="s">
        <v>117</v>
      </c>
      <c r="G80" s="119"/>
      <c r="H80" s="78">
        <f t="shared" si="0"/>
        <v>0</v>
      </c>
    </row>
    <row r="81" spans="1:8" ht="25.2" customHeight="1" x14ac:dyDescent="0.3">
      <c r="A81" s="112">
        <v>20</v>
      </c>
      <c r="B81" s="113" t="s">
        <v>165</v>
      </c>
      <c r="C81" s="113" t="s">
        <v>71</v>
      </c>
      <c r="D81" s="40" t="s">
        <v>53</v>
      </c>
      <c r="E81" s="114">
        <v>7</v>
      </c>
      <c r="F81" s="115" t="s">
        <v>118</v>
      </c>
      <c r="G81" s="119"/>
      <c r="H81" s="78">
        <f t="shared" si="0"/>
        <v>0</v>
      </c>
    </row>
    <row r="82" spans="1:8" ht="25.2" customHeight="1" x14ac:dyDescent="0.3">
      <c r="A82" s="112">
        <v>21</v>
      </c>
      <c r="B82" s="113" t="s">
        <v>166</v>
      </c>
      <c r="C82" s="113" t="s">
        <v>72</v>
      </c>
      <c r="D82" s="40" t="s">
        <v>53</v>
      </c>
      <c r="E82" s="114">
        <v>3</v>
      </c>
      <c r="F82" s="115" t="s">
        <v>119</v>
      </c>
      <c r="G82" s="119"/>
      <c r="H82" s="78">
        <f t="shared" si="0"/>
        <v>0</v>
      </c>
    </row>
    <row r="83" spans="1:8" ht="25.2" customHeight="1" x14ac:dyDescent="0.3">
      <c r="A83" s="112">
        <v>22</v>
      </c>
      <c r="B83" s="113" t="s">
        <v>167</v>
      </c>
      <c r="C83" s="113" t="s">
        <v>73</v>
      </c>
      <c r="D83" s="40" t="s">
        <v>53</v>
      </c>
      <c r="E83" s="114">
        <v>4</v>
      </c>
      <c r="F83" s="115" t="s">
        <v>120</v>
      </c>
      <c r="G83" s="119"/>
      <c r="H83" s="78">
        <f t="shared" si="0"/>
        <v>0</v>
      </c>
    </row>
    <row r="84" spans="1:8" ht="25.2" customHeight="1" x14ac:dyDescent="0.3">
      <c r="A84" s="112">
        <v>23</v>
      </c>
      <c r="B84" s="113" t="s">
        <v>168</v>
      </c>
      <c r="C84" s="113" t="s">
        <v>74</v>
      </c>
      <c r="D84" s="40" t="s">
        <v>53</v>
      </c>
      <c r="E84" s="114">
        <v>4</v>
      </c>
      <c r="F84" s="115" t="s">
        <v>121</v>
      </c>
      <c r="G84" s="119"/>
      <c r="H84" s="78">
        <f t="shared" si="0"/>
        <v>0</v>
      </c>
    </row>
    <row r="85" spans="1:8" ht="25.2" customHeight="1" x14ac:dyDescent="0.3">
      <c r="A85" s="112">
        <v>24</v>
      </c>
      <c r="B85" s="113" t="s">
        <v>169</v>
      </c>
      <c r="C85" s="113" t="s">
        <v>75</v>
      </c>
      <c r="D85" s="40" t="s">
        <v>53</v>
      </c>
      <c r="E85" s="114">
        <v>4</v>
      </c>
      <c r="F85" s="115" t="s">
        <v>122</v>
      </c>
      <c r="G85" s="119"/>
      <c r="H85" s="78">
        <f t="shared" si="0"/>
        <v>0</v>
      </c>
    </row>
    <row r="86" spans="1:8" ht="25.2" customHeight="1" x14ac:dyDescent="0.3">
      <c r="A86" s="112">
        <v>25</v>
      </c>
      <c r="B86" s="113" t="s">
        <v>170</v>
      </c>
      <c r="C86" s="113" t="s">
        <v>76</v>
      </c>
      <c r="D86" s="40" t="s">
        <v>53</v>
      </c>
      <c r="E86" s="114">
        <v>5</v>
      </c>
      <c r="F86" s="115" t="s">
        <v>123</v>
      </c>
      <c r="G86" s="119"/>
      <c r="H86" s="78">
        <f t="shared" si="0"/>
        <v>0</v>
      </c>
    </row>
    <row r="87" spans="1:8" ht="25.2" customHeight="1" x14ac:dyDescent="0.3">
      <c r="A87" s="112">
        <v>26</v>
      </c>
      <c r="B87" s="113" t="s">
        <v>171</v>
      </c>
      <c r="C87" s="113" t="s">
        <v>77</v>
      </c>
      <c r="D87" s="40" t="s">
        <v>54</v>
      </c>
      <c r="E87" s="114">
        <v>1</v>
      </c>
      <c r="F87" s="115" t="s">
        <v>124</v>
      </c>
      <c r="G87" s="119"/>
      <c r="H87" s="78">
        <f t="shared" si="0"/>
        <v>0</v>
      </c>
    </row>
    <row r="88" spans="1:8" ht="25.2" customHeight="1" x14ac:dyDescent="0.3">
      <c r="A88" s="112">
        <v>27</v>
      </c>
      <c r="B88" s="113" t="s">
        <v>172</v>
      </c>
      <c r="C88" s="113" t="s">
        <v>78</v>
      </c>
      <c r="D88" s="40" t="s">
        <v>54</v>
      </c>
      <c r="E88" s="114">
        <v>4</v>
      </c>
      <c r="F88" s="115" t="s">
        <v>125</v>
      </c>
      <c r="G88" s="119"/>
      <c r="H88" s="78">
        <f t="shared" si="0"/>
        <v>0</v>
      </c>
    </row>
    <row r="89" spans="1:8" ht="25.2" customHeight="1" x14ac:dyDescent="0.3">
      <c r="A89" s="112">
        <v>28</v>
      </c>
      <c r="B89" s="113" t="s">
        <v>173</v>
      </c>
      <c r="C89" s="113" t="s">
        <v>79</v>
      </c>
      <c r="D89" s="40" t="s">
        <v>53</v>
      </c>
      <c r="E89" s="114">
        <v>1</v>
      </c>
      <c r="F89" s="115" t="s">
        <v>126</v>
      </c>
      <c r="G89" s="119"/>
      <c r="H89" s="78">
        <f t="shared" si="0"/>
        <v>0</v>
      </c>
    </row>
    <row r="90" spans="1:8" ht="25.2" customHeight="1" x14ac:dyDescent="0.3">
      <c r="A90" s="112">
        <v>29</v>
      </c>
      <c r="B90" s="113" t="s">
        <v>174</v>
      </c>
      <c r="C90" s="113" t="s">
        <v>80</v>
      </c>
      <c r="D90" s="40" t="s">
        <v>53</v>
      </c>
      <c r="E90" s="114">
        <v>1</v>
      </c>
      <c r="F90" s="115" t="s">
        <v>127</v>
      </c>
      <c r="G90" s="119"/>
      <c r="H90" s="78">
        <f t="shared" si="0"/>
        <v>0</v>
      </c>
    </row>
    <row r="91" spans="1:8" ht="25.2" customHeight="1" x14ac:dyDescent="0.3">
      <c r="A91" s="112">
        <v>30</v>
      </c>
      <c r="B91" s="113" t="s">
        <v>175</v>
      </c>
      <c r="C91" s="113" t="s">
        <v>81</v>
      </c>
      <c r="D91" s="40" t="s">
        <v>53</v>
      </c>
      <c r="E91" s="114">
        <v>1</v>
      </c>
      <c r="F91" s="115" t="s">
        <v>128</v>
      </c>
      <c r="G91" s="119"/>
      <c r="H91" s="78">
        <f t="shared" si="0"/>
        <v>0</v>
      </c>
    </row>
    <row r="92" spans="1:8" ht="25.2" customHeight="1" x14ac:dyDescent="0.3">
      <c r="A92" s="112">
        <v>31</v>
      </c>
      <c r="B92" s="113" t="s">
        <v>176</v>
      </c>
      <c r="C92" s="113" t="s">
        <v>82</v>
      </c>
      <c r="D92" s="40" t="s">
        <v>53</v>
      </c>
      <c r="E92" s="114">
        <v>3</v>
      </c>
      <c r="F92" s="115" t="s">
        <v>129</v>
      </c>
      <c r="G92" s="119"/>
      <c r="H92" s="78">
        <f t="shared" si="0"/>
        <v>0</v>
      </c>
    </row>
    <row r="93" spans="1:8" ht="25.2" customHeight="1" x14ac:dyDescent="0.3">
      <c r="A93" s="112">
        <v>32</v>
      </c>
      <c r="B93" s="113" t="s">
        <v>177</v>
      </c>
      <c r="C93" s="113" t="s">
        <v>83</v>
      </c>
      <c r="D93" s="40" t="s">
        <v>53</v>
      </c>
      <c r="E93" s="114">
        <v>1</v>
      </c>
      <c r="F93" s="115" t="s">
        <v>128</v>
      </c>
      <c r="G93" s="119"/>
      <c r="H93" s="78">
        <f t="shared" si="0"/>
        <v>0</v>
      </c>
    </row>
    <row r="94" spans="1:8" ht="25.2" customHeight="1" x14ac:dyDescent="0.3">
      <c r="A94" s="112">
        <v>33</v>
      </c>
      <c r="B94" s="113" t="s">
        <v>178</v>
      </c>
      <c r="C94" s="113" t="s">
        <v>84</v>
      </c>
      <c r="D94" s="40" t="s">
        <v>53</v>
      </c>
      <c r="E94" s="114">
        <v>1</v>
      </c>
      <c r="F94" s="115" t="s">
        <v>130</v>
      </c>
      <c r="G94" s="119"/>
      <c r="H94" s="78">
        <f t="shared" si="0"/>
        <v>0</v>
      </c>
    </row>
    <row r="95" spans="1:8" ht="25.2" customHeight="1" x14ac:dyDescent="0.3">
      <c r="A95" s="112">
        <v>34</v>
      </c>
      <c r="B95" s="113" t="s">
        <v>179</v>
      </c>
      <c r="C95" s="113" t="s">
        <v>85</v>
      </c>
      <c r="D95" s="40" t="s">
        <v>53</v>
      </c>
      <c r="E95" s="114">
        <v>1</v>
      </c>
      <c r="F95" s="115" t="s">
        <v>131</v>
      </c>
      <c r="G95" s="119"/>
      <c r="H95" s="78">
        <f t="shared" si="0"/>
        <v>0</v>
      </c>
    </row>
    <row r="96" spans="1:8" ht="25.2" customHeight="1" x14ac:dyDescent="0.3">
      <c r="A96" s="112">
        <v>35</v>
      </c>
      <c r="B96" s="113" t="s">
        <v>180</v>
      </c>
      <c r="C96" s="113" t="s">
        <v>86</v>
      </c>
      <c r="D96" s="40" t="s">
        <v>53</v>
      </c>
      <c r="E96" s="114">
        <v>4</v>
      </c>
      <c r="F96" s="115" t="s">
        <v>132</v>
      </c>
      <c r="G96" s="119"/>
      <c r="H96" s="78">
        <f t="shared" si="0"/>
        <v>0</v>
      </c>
    </row>
    <row r="97" spans="1:8" ht="25.2" customHeight="1" x14ac:dyDescent="0.3">
      <c r="A97" s="112">
        <v>37</v>
      </c>
      <c r="B97" s="113" t="s">
        <v>181</v>
      </c>
      <c r="C97" s="113" t="s">
        <v>87</v>
      </c>
      <c r="D97" s="40" t="s">
        <v>53</v>
      </c>
      <c r="E97" s="114">
        <v>4</v>
      </c>
      <c r="F97" s="115" t="s">
        <v>133</v>
      </c>
      <c r="G97" s="119"/>
      <c r="H97" s="78">
        <f t="shared" si="0"/>
        <v>0</v>
      </c>
    </row>
    <row r="98" spans="1:8" ht="25.2" customHeight="1" x14ac:dyDescent="0.3">
      <c r="A98" s="112">
        <v>38</v>
      </c>
      <c r="B98" s="113" t="s">
        <v>162</v>
      </c>
      <c r="C98" s="113" t="s">
        <v>68</v>
      </c>
      <c r="D98" s="40" t="s">
        <v>53</v>
      </c>
      <c r="E98" s="114">
        <v>7</v>
      </c>
      <c r="F98" s="115" t="s">
        <v>134</v>
      </c>
      <c r="G98" s="119"/>
      <c r="H98" s="78">
        <f t="shared" si="0"/>
        <v>0</v>
      </c>
    </row>
    <row r="99" spans="1:8" ht="25.2" customHeight="1" x14ac:dyDescent="0.3">
      <c r="A99" s="112">
        <v>39</v>
      </c>
      <c r="B99" s="113" t="s">
        <v>160</v>
      </c>
      <c r="C99" s="113" t="s">
        <v>66</v>
      </c>
      <c r="D99" s="40" t="s">
        <v>53</v>
      </c>
      <c r="E99" s="114">
        <v>9</v>
      </c>
      <c r="F99" s="115" t="s">
        <v>135</v>
      </c>
      <c r="G99" s="119"/>
      <c r="H99" s="78">
        <f t="shared" si="0"/>
        <v>0</v>
      </c>
    </row>
    <row r="100" spans="1:8" ht="25.2" customHeight="1" x14ac:dyDescent="0.3">
      <c r="A100" s="112">
        <v>40</v>
      </c>
      <c r="B100" s="113" t="s">
        <v>182</v>
      </c>
      <c r="C100" s="113" t="s">
        <v>88</v>
      </c>
      <c r="D100" s="40" t="s">
        <v>53</v>
      </c>
      <c r="E100" s="114">
        <v>12</v>
      </c>
      <c r="F100" s="115" t="s">
        <v>119</v>
      </c>
      <c r="G100" s="119"/>
      <c r="H100" s="78">
        <f t="shared" si="0"/>
        <v>0</v>
      </c>
    </row>
    <row r="101" spans="1:8" ht="25.2" customHeight="1" x14ac:dyDescent="0.3">
      <c r="A101" s="112">
        <v>41</v>
      </c>
      <c r="B101" s="113" t="s">
        <v>164</v>
      </c>
      <c r="C101" s="113" t="s">
        <v>89</v>
      </c>
      <c r="D101" s="40" t="s">
        <v>53</v>
      </c>
      <c r="E101" s="114">
        <v>13</v>
      </c>
      <c r="F101" s="115" t="s">
        <v>136</v>
      </c>
      <c r="G101" s="119"/>
      <c r="H101" s="78">
        <f t="shared" si="0"/>
        <v>0</v>
      </c>
    </row>
    <row r="102" spans="1:8" ht="25.2" customHeight="1" x14ac:dyDescent="0.3">
      <c r="A102" s="112">
        <v>42</v>
      </c>
      <c r="B102" s="113" t="s">
        <v>167</v>
      </c>
      <c r="C102" s="113" t="s">
        <v>73</v>
      </c>
      <c r="D102" s="40" t="s">
        <v>53</v>
      </c>
      <c r="E102" s="114">
        <v>9</v>
      </c>
      <c r="F102" s="115" t="s">
        <v>123</v>
      </c>
      <c r="G102" s="119"/>
      <c r="H102" s="78">
        <f t="shared" si="0"/>
        <v>0</v>
      </c>
    </row>
    <row r="103" spans="1:8" ht="25.2" customHeight="1" x14ac:dyDescent="0.3">
      <c r="A103" s="112">
        <v>43</v>
      </c>
      <c r="B103" s="113" t="s">
        <v>183</v>
      </c>
      <c r="C103" s="113" t="s">
        <v>90</v>
      </c>
      <c r="D103" s="40" t="s">
        <v>53</v>
      </c>
      <c r="E103" s="114">
        <v>8</v>
      </c>
      <c r="F103" s="115" t="s">
        <v>137</v>
      </c>
      <c r="G103" s="119"/>
      <c r="H103" s="78">
        <f t="shared" si="0"/>
        <v>0</v>
      </c>
    </row>
    <row r="104" spans="1:8" ht="25.2" customHeight="1" x14ac:dyDescent="0.3">
      <c r="A104" s="112">
        <v>44</v>
      </c>
      <c r="B104" s="113" t="s">
        <v>184</v>
      </c>
      <c r="C104" s="113" t="s">
        <v>91</v>
      </c>
      <c r="D104" s="40" t="s">
        <v>53</v>
      </c>
      <c r="E104" s="114">
        <v>7</v>
      </c>
      <c r="F104" s="115" t="s">
        <v>138</v>
      </c>
      <c r="G104" s="119"/>
      <c r="H104" s="78">
        <f t="shared" si="0"/>
        <v>0</v>
      </c>
    </row>
    <row r="105" spans="1:8" ht="25.2" customHeight="1" x14ac:dyDescent="0.3">
      <c r="A105" s="112">
        <v>45</v>
      </c>
      <c r="B105" s="113" t="s">
        <v>185</v>
      </c>
      <c r="C105" s="113" t="s">
        <v>92</v>
      </c>
      <c r="D105" s="41" t="s">
        <v>55</v>
      </c>
      <c r="E105" s="114">
        <v>2</v>
      </c>
      <c r="F105" s="115" t="s">
        <v>139</v>
      </c>
      <c r="G105" s="119"/>
      <c r="H105" s="78">
        <f t="shared" si="0"/>
        <v>0</v>
      </c>
    </row>
    <row r="106" spans="1:8" ht="25.2" customHeight="1" x14ac:dyDescent="0.3">
      <c r="A106" s="112">
        <v>46</v>
      </c>
      <c r="B106" s="113" t="s">
        <v>186</v>
      </c>
      <c r="C106" s="113" t="s">
        <v>93</v>
      </c>
      <c r="D106" s="40" t="s">
        <v>53</v>
      </c>
      <c r="E106" s="114">
        <v>30</v>
      </c>
      <c r="F106" s="115" t="s">
        <v>140</v>
      </c>
      <c r="G106" s="119"/>
      <c r="H106" s="78">
        <f t="shared" si="0"/>
        <v>0</v>
      </c>
    </row>
    <row r="107" spans="1:8" ht="25.2" customHeight="1" x14ac:dyDescent="0.3">
      <c r="A107" s="112">
        <v>47</v>
      </c>
      <c r="B107" s="113" t="s">
        <v>187</v>
      </c>
      <c r="C107" s="113" t="s">
        <v>94</v>
      </c>
      <c r="D107" s="40" t="s">
        <v>53</v>
      </c>
      <c r="E107" s="114">
        <v>2</v>
      </c>
      <c r="F107" s="115" t="s">
        <v>141</v>
      </c>
      <c r="G107" s="119"/>
      <c r="H107" s="78">
        <f t="shared" si="0"/>
        <v>0</v>
      </c>
    </row>
    <row r="108" spans="1:8" ht="25.2" customHeight="1" x14ac:dyDescent="0.3">
      <c r="A108" s="112">
        <v>48</v>
      </c>
      <c r="B108" s="113" t="s">
        <v>187</v>
      </c>
      <c r="C108" s="113" t="s">
        <v>94</v>
      </c>
      <c r="D108" s="40" t="s">
        <v>53</v>
      </c>
      <c r="E108" s="114">
        <v>3</v>
      </c>
      <c r="F108" s="115" t="s">
        <v>142</v>
      </c>
      <c r="G108" s="119"/>
      <c r="H108" s="78">
        <f t="shared" si="0"/>
        <v>0</v>
      </c>
    </row>
    <row r="109" spans="1:8" ht="25.2" customHeight="1" x14ac:dyDescent="0.3">
      <c r="A109" s="112">
        <v>49</v>
      </c>
      <c r="B109" s="113" t="s">
        <v>188</v>
      </c>
      <c r="C109" s="113" t="s">
        <v>95</v>
      </c>
      <c r="D109" s="40" t="s">
        <v>53</v>
      </c>
      <c r="E109" s="114">
        <v>1</v>
      </c>
      <c r="F109" s="115" t="s">
        <v>143</v>
      </c>
      <c r="G109" s="119"/>
      <c r="H109" s="78">
        <f t="shared" si="0"/>
        <v>0</v>
      </c>
    </row>
    <row r="110" spans="1:8" ht="25.2" customHeight="1" x14ac:dyDescent="0.3">
      <c r="A110" s="112">
        <v>50</v>
      </c>
      <c r="B110" s="113" t="s">
        <v>188</v>
      </c>
      <c r="C110" s="113" t="s">
        <v>95</v>
      </c>
      <c r="D110" s="40" t="s">
        <v>53</v>
      </c>
      <c r="E110" s="114">
        <v>1</v>
      </c>
      <c r="F110" s="115" t="s">
        <v>144</v>
      </c>
      <c r="G110" s="119"/>
      <c r="H110" s="78">
        <f t="shared" si="0"/>
        <v>0</v>
      </c>
    </row>
    <row r="111" spans="1:8" ht="25.2" customHeight="1" x14ac:dyDescent="0.3">
      <c r="A111" s="112">
        <v>51</v>
      </c>
      <c r="B111" s="113" t="s">
        <v>189</v>
      </c>
      <c r="C111" s="113" t="s">
        <v>96</v>
      </c>
      <c r="D111" s="40" t="s">
        <v>53</v>
      </c>
      <c r="E111" s="114">
        <v>1</v>
      </c>
      <c r="F111" s="115" t="s">
        <v>145</v>
      </c>
      <c r="G111" s="119"/>
      <c r="H111" s="78">
        <f t="shared" si="0"/>
        <v>0</v>
      </c>
    </row>
    <row r="112" spans="1:8" ht="25.2" customHeight="1" x14ac:dyDescent="0.3">
      <c r="A112" s="112">
        <v>52</v>
      </c>
      <c r="B112" s="113" t="s">
        <v>190</v>
      </c>
      <c r="C112" s="113" t="s">
        <v>97</v>
      </c>
      <c r="D112" s="40" t="s">
        <v>53</v>
      </c>
      <c r="E112" s="114">
        <v>75</v>
      </c>
      <c r="F112" s="115" t="s">
        <v>146</v>
      </c>
      <c r="G112" s="119"/>
      <c r="H112" s="78">
        <f t="shared" si="0"/>
        <v>0</v>
      </c>
    </row>
    <row r="113" spans="1:8" ht="25.2" customHeight="1" x14ac:dyDescent="0.3">
      <c r="A113" s="112">
        <v>53</v>
      </c>
      <c r="B113" s="113" t="s">
        <v>191</v>
      </c>
      <c r="C113" s="113" t="s">
        <v>98</v>
      </c>
      <c r="D113" s="40" t="s">
        <v>53</v>
      </c>
      <c r="E113" s="114">
        <v>25</v>
      </c>
      <c r="F113" s="115" t="s">
        <v>147</v>
      </c>
      <c r="G113" s="119"/>
      <c r="H113" s="78">
        <f t="shared" si="0"/>
        <v>0</v>
      </c>
    </row>
    <row r="114" spans="1:8" ht="25.2" customHeight="1" x14ac:dyDescent="0.3">
      <c r="A114" s="112">
        <v>54</v>
      </c>
      <c r="B114" s="113" t="s">
        <v>192</v>
      </c>
      <c r="C114" s="113" t="s">
        <v>99</v>
      </c>
      <c r="D114" s="40" t="s">
        <v>53</v>
      </c>
      <c r="E114" s="114">
        <v>20</v>
      </c>
      <c r="F114" s="115" t="s">
        <v>146</v>
      </c>
      <c r="G114" s="119"/>
      <c r="H114" s="78">
        <f t="shared" si="0"/>
        <v>0</v>
      </c>
    </row>
    <row r="115" spans="1:8" ht="25.5" customHeight="1" x14ac:dyDescent="0.3">
      <c r="A115" s="49" t="s">
        <v>25</v>
      </c>
      <c r="B115" s="49"/>
      <c r="C115" s="49"/>
      <c r="D115" s="116"/>
      <c r="E115" s="116"/>
      <c r="F115" s="116"/>
      <c r="G115" s="116"/>
      <c r="H115" s="20">
        <f>SUM(H65:H114)</f>
        <v>0</v>
      </c>
    </row>
    <row r="116" spans="1:8" ht="25.5" customHeight="1" x14ac:dyDescent="0.35">
      <c r="A116" s="48" t="s">
        <v>43</v>
      </c>
      <c r="B116" s="48"/>
      <c r="C116" s="48"/>
      <c r="D116" s="117"/>
      <c r="E116" s="117"/>
      <c r="F116" s="117"/>
      <c r="G116" s="117"/>
      <c r="H116" s="19">
        <f>H14</f>
        <v>5000</v>
      </c>
    </row>
    <row r="117" spans="1:8" ht="25.5" customHeight="1" x14ac:dyDescent="0.3">
      <c r="A117" s="49" t="s">
        <v>26</v>
      </c>
      <c r="B117" s="49"/>
      <c r="C117" s="49"/>
      <c r="D117" s="116"/>
      <c r="E117" s="116"/>
      <c r="F117" s="116"/>
      <c r="G117" s="116"/>
      <c r="H117" s="20">
        <f>H115+H116</f>
        <v>5000</v>
      </c>
    </row>
    <row r="118" spans="1:8" ht="25.5" customHeight="1" x14ac:dyDescent="0.3">
      <c r="A118" s="49" t="s">
        <v>28</v>
      </c>
      <c r="B118" s="49"/>
      <c r="C118" s="49"/>
      <c r="D118" s="49"/>
      <c r="E118" s="49"/>
      <c r="F118" s="49"/>
      <c r="G118" s="49"/>
      <c r="H118" s="20">
        <f>(H18-H115)*100/H18</f>
        <v>100</v>
      </c>
    </row>
    <row r="119" spans="1:8" s="97" customFormat="1" ht="12" customHeight="1" x14ac:dyDescent="0.3">
      <c r="A119" s="22"/>
      <c r="B119" s="22"/>
      <c r="C119" s="22"/>
      <c r="D119" s="22"/>
      <c r="E119" s="22"/>
      <c r="F119" s="22"/>
      <c r="G119" s="22"/>
      <c r="H119" s="21"/>
    </row>
    <row r="120" spans="1:8" s="97" customFormat="1" ht="15" customHeight="1" x14ac:dyDescent="0.3">
      <c r="A120" s="22"/>
      <c r="B120" s="22"/>
      <c r="C120" s="22"/>
      <c r="D120" s="22"/>
      <c r="E120" s="22"/>
      <c r="F120" s="22"/>
      <c r="G120" s="22"/>
      <c r="H120" s="21"/>
    </row>
    <row r="121" spans="1:8" s="7" customFormat="1" ht="12.9" thickBot="1" x14ac:dyDescent="0.35">
      <c r="A121" s="23"/>
      <c r="B121" s="24"/>
      <c r="C121" s="24"/>
      <c r="D121" s="25"/>
      <c r="E121" s="26"/>
      <c r="F121" s="26"/>
      <c r="G121" s="27"/>
    </row>
    <row r="122" spans="1:8" ht="67.2" customHeight="1" thickBot="1" x14ac:dyDescent="0.35">
      <c r="A122" s="50" t="s">
        <v>18</v>
      </c>
      <c r="B122" s="51"/>
      <c r="C122" s="51"/>
      <c r="D122" s="51"/>
      <c r="E122" s="51"/>
      <c r="F122" s="51"/>
      <c r="G122" s="52"/>
      <c r="H122" s="79" t="s">
        <v>17</v>
      </c>
    </row>
    <row r="123" spans="1:8" ht="69.650000000000006" customHeight="1" thickBot="1" x14ac:dyDescent="0.35">
      <c r="A123" s="50" t="s">
        <v>44</v>
      </c>
      <c r="B123" s="51"/>
      <c r="C123" s="51"/>
      <c r="D123" s="51"/>
      <c r="E123" s="74"/>
      <c r="F123" s="51"/>
      <c r="G123" s="52"/>
      <c r="H123" s="80"/>
    </row>
    <row r="124" spans="1:8" ht="43.2" customHeight="1" thickBot="1" x14ac:dyDescent="0.45">
      <c r="A124" s="28"/>
      <c r="B124" s="28"/>
      <c r="C124" s="28"/>
      <c r="D124" s="28"/>
      <c r="E124" s="28"/>
      <c r="F124" s="28"/>
      <c r="G124" s="28"/>
      <c r="H124" s="14"/>
    </row>
    <row r="125" spans="1:8" ht="48" customHeight="1" thickBot="1" x14ac:dyDescent="0.35">
      <c r="A125" s="44" t="s">
        <v>19</v>
      </c>
      <c r="B125" s="45"/>
      <c r="C125" s="45"/>
      <c r="D125" s="45"/>
      <c r="E125" s="45"/>
      <c r="F125" s="45"/>
      <c r="G125" s="45"/>
      <c r="H125" s="46"/>
    </row>
    <row r="126" spans="1:8" ht="95.25" customHeight="1" thickBot="1" x14ac:dyDescent="0.35">
      <c r="A126" s="47" t="s">
        <v>193</v>
      </c>
      <c r="B126" s="47"/>
      <c r="C126" s="47"/>
      <c r="D126" s="47"/>
      <c r="E126" s="47"/>
      <c r="F126" s="47"/>
      <c r="G126" s="47"/>
      <c r="H126" s="47"/>
    </row>
    <row r="127" spans="1:8" ht="46.2" customHeight="1" x14ac:dyDescent="0.35">
      <c r="A127" s="53" t="s">
        <v>194</v>
      </c>
      <c r="B127" s="54"/>
      <c r="C127" s="54"/>
      <c r="D127" s="54"/>
      <c r="E127" s="83" t="s">
        <v>20</v>
      </c>
      <c r="F127" s="83"/>
      <c r="G127" s="83"/>
      <c r="H127" s="86"/>
    </row>
    <row r="128" spans="1:8" ht="38.4" customHeight="1" x14ac:dyDescent="0.35">
      <c r="A128" s="55" t="s">
        <v>21</v>
      </c>
      <c r="B128" s="56"/>
      <c r="C128" s="56"/>
      <c r="D128" s="56"/>
      <c r="E128" s="81" t="s">
        <v>20</v>
      </c>
      <c r="F128" s="81"/>
      <c r="G128" s="81"/>
      <c r="H128" s="87"/>
    </row>
    <row r="129" spans="1:8" ht="38.4" customHeight="1" thickBot="1" x14ac:dyDescent="0.4">
      <c r="A129" s="42" t="s">
        <v>22</v>
      </c>
      <c r="B129" s="43"/>
      <c r="C129" s="43"/>
      <c r="D129" s="43"/>
      <c r="E129" s="88" t="s">
        <v>20</v>
      </c>
      <c r="F129" s="88"/>
      <c r="G129" s="88"/>
      <c r="H129" s="89"/>
    </row>
    <row r="130" spans="1:8" ht="45" customHeight="1" x14ac:dyDescent="0.35">
      <c r="A130" s="53" t="s">
        <v>194</v>
      </c>
      <c r="B130" s="54"/>
      <c r="C130" s="54"/>
      <c r="D130" s="54"/>
      <c r="E130" s="83" t="s">
        <v>20</v>
      </c>
      <c r="F130" s="83"/>
      <c r="G130" s="83"/>
      <c r="H130" s="86"/>
    </row>
    <row r="131" spans="1:8" ht="44.4" customHeight="1" x14ac:dyDescent="0.35">
      <c r="A131" s="55" t="s">
        <v>21</v>
      </c>
      <c r="B131" s="56"/>
      <c r="C131" s="56"/>
      <c r="D131" s="56"/>
      <c r="E131" s="81" t="s">
        <v>20</v>
      </c>
      <c r="F131" s="81"/>
      <c r="G131" s="81"/>
      <c r="H131" s="87"/>
    </row>
    <row r="132" spans="1:8" ht="37.950000000000003" customHeight="1" thickBot="1" x14ac:dyDescent="0.4">
      <c r="A132" s="42" t="s">
        <v>22</v>
      </c>
      <c r="B132" s="43"/>
      <c r="C132" s="43"/>
      <c r="D132" s="43"/>
      <c r="E132" s="88" t="s">
        <v>20</v>
      </c>
      <c r="F132" s="88"/>
      <c r="G132" s="88"/>
      <c r="H132" s="89"/>
    </row>
    <row r="133" spans="1:8" ht="43.95" customHeight="1" x14ac:dyDescent="0.35">
      <c r="A133" s="53" t="s">
        <v>194</v>
      </c>
      <c r="B133" s="54"/>
      <c r="C133" s="54"/>
      <c r="D133" s="54"/>
      <c r="E133" s="83" t="s">
        <v>20</v>
      </c>
      <c r="F133" s="83"/>
      <c r="G133" s="83"/>
      <c r="H133" s="86"/>
    </row>
    <row r="134" spans="1:8" ht="38.4" customHeight="1" x14ac:dyDescent="0.35">
      <c r="A134" s="55" t="s">
        <v>21</v>
      </c>
      <c r="B134" s="56"/>
      <c r="C134" s="56"/>
      <c r="D134" s="56"/>
      <c r="E134" s="81" t="s">
        <v>20</v>
      </c>
      <c r="F134" s="81"/>
      <c r="G134" s="81"/>
      <c r="H134" s="87"/>
    </row>
    <row r="135" spans="1:8" ht="40.200000000000003" customHeight="1" thickBot="1" x14ac:dyDescent="0.4">
      <c r="A135" s="42" t="s">
        <v>22</v>
      </c>
      <c r="B135" s="43"/>
      <c r="C135" s="43"/>
      <c r="D135" s="43"/>
      <c r="E135" s="88" t="s">
        <v>20</v>
      </c>
      <c r="F135" s="88"/>
      <c r="G135" s="88"/>
      <c r="H135" s="89"/>
    </row>
    <row r="136" spans="1:8" s="118" customFormat="1" ht="57" customHeight="1" x14ac:dyDescent="0.3">
      <c r="A136" s="72"/>
      <c r="B136" s="73"/>
      <c r="C136" s="73"/>
      <c r="D136" s="73"/>
      <c r="E136" s="73"/>
      <c r="F136" s="73"/>
      <c r="G136" s="73"/>
      <c r="H136" s="73"/>
    </row>
    <row r="137" spans="1:8" s="118" customFormat="1" ht="18" customHeight="1" x14ac:dyDescent="0.3">
      <c r="A137" s="34"/>
      <c r="B137" s="35"/>
      <c r="C137" s="35"/>
      <c r="D137" s="35"/>
      <c r="E137" s="35"/>
      <c r="F137" s="35"/>
      <c r="G137" s="35"/>
      <c r="H137" s="35"/>
    </row>
  </sheetData>
  <sheetProtection password="9690" sheet="1" selectLockedCells="1"/>
  <protectedRanges>
    <protectedRange sqref="A32:H61" name="Bereich6"/>
    <protectedRange password="E099" sqref="A117 B115:C116 B118:C121" name="Bereich2_2"/>
    <protectedRange password="E099" sqref="D65:D114" name="Bereich1_1_1"/>
    <protectedRange password="E099" sqref="D64" name="Bereich1_1"/>
    <protectedRange password="E099" sqref="E64:G64 B64:C114 H64:H114" name="Bereich1"/>
    <protectedRange password="E099" sqref="D115:F121 E65:E114" name="Bereich2"/>
  </protectedRanges>
  <mergeCells count="123">
    <mergeCell ref="A133:D133"/>
    <mergeCell ref="E133:H133"/>
    <mergeCell ref="A131:D131"/>
    <mergeCell ref="E131:H131"/>
    <mergeCell ref="A132:D132"/>
    <mergeCell ref="E132:H132"/>
    <mergeCell ref="A59:B59"/>
    <mergeCell ref="D59:H59"/>
    <mergeCell ref="A56:B56"/>
    <mergeCell ref="D56:H56"/>
    <mergeCell ref="A51:H51"/>
    <mergeCell ref="D4:E4"/>
    <mergeCell ref="D5:E5"/>
    <mergeCell ref="A58:B58"/>
    <mergeCell ref="D58:H58"/>
    <mergeCell ref="A54:B54"/>
    <mergeCell ref="A136:H136"/>
    <mergeCell ref="A134:D134"/>
    <mergeCell ref="E134:H134"/>
    <mergeCell ref="A135:D135"/>
    <mergeCell ref="E135:H135"/>
    <mergeCell ref="A57:B57"/>
    <mergeCell ref="D57:H57"/>
    <mergeCell ref="A123:G123"/>
    <mergeCell ref="A63:H63"/>
    <mergeCell ref="A64:B64"/>
    <mergeCell ref="D54:H54"/>
    <mergeCell ref="A55:B55"/>
    <mergeCell ref="D55:H55"/>
    <mergeCell ref="A52:B52"/>
    <mergeCell ref="D52:H52"/>
    <mergeCell ref="A53:B53"/>
    <mergeCell ref="D53:G53"/>
    <mergeCell ref="A49:B49"/>
    <mergeCell ref="D49:H49"/>
    <mergeCell ref="A50:B50"/>
    <mergeCell ref="D50:H50"/>
    <mergeCell ref="A47:B47"/>
    <mergeCell ref="D47:H47"/>
    <mergeCell ref="A48:B48"/>
    <mergeCell ref="D48:H48"/>
    <mergeCell ref="A45:B45"/>
    <mergeCell ref="D45:H45"/>
    <mergeCell ref="A46:B46"/>
    <mergeCell ref="D46:H46"/>
    <mergeCell ref="A43:B43"/>
    <mergeCell ref="D43:H43"/>
    <mergeCell ref="A44:B44"/>
    <mergeCell ref="D44:G44"/>
    <mergeCell ref="A41:B41"/>
    <mergeCell ref="D41:H41"/>
    <mergeCell ref="A42:E42"/>
    <mergeCell ref="F42:H42"/>
    <mergeCell ref="A39:B39"/>
    <mergeCell ref="D39:H39"/>
    <mergeCell ref="A40:B40"/>
    <mergeCell ref="D40:H40"/>
    <mergeCell ref="A37:B37"/>
    <mergeCell ref="D37:H37"/>
    <mergeCell ref="A38:B38"/>
    <mergeCell ref="D38:H38"/>
    <mergeCell ref="A35:B35"/>
    <mergeCell ref="A36:B36"/>
    <mergeCell ref="D36:H36"/>
    <mergeCell ref="D35:G35"/>
    <mergeCell ref="A32:H32"/>
    <mergeCell ref="A33:E33"/>
    <mergeCell ref="F33:H33"/>
    <mergeCell ref="A34:B34"/>
    <mergeCell ref="D34:H34"/>
    <mergeCell ref="A29:B29"/>
    <mergeCell ref="D29:H29"/>
    <mergeCell ref="A30:B30"/>
    <mergeCell ref="D30:H30"/>
    <mergeCell ref="A27:B27"/>
    <mergeCell ref="D27:H27"/>
    <mergeCell ref="A25:B25"/>
    <mergeCell ref="A28:B28"/>
    <mergeCell ref="D28:H28"/>
    <mergeCell ref="A18:G18"/>
    <mergeCell ref="A9:F9"/>
    <mergeCell ref="D25:G25"/>
    <mergeCell ref="A26:B26"/>
    <mergeCell ref="D26:H26"/>
    <mergeCell ref="H14:H15"/>
    <mergeCell ref="A15:G15"/>
    <mergeCell ref="H9:H12"/>
    <mergeCell ref="A14:G14"/>
    <mergeCell ref="A11:F11"/>
    <mergeCell ref="A12:F12"/>
    <mergeCell ref="A1:B1"/>
    <mergeCell ref="G1:H1"/>
    <mergeCell ref="A4:B4"/>
    <mergeCell ref="H4:H6"/>
    <mergeCell ref="A5:B5"/>
    <mergeCell ref="A6:B6"/>
    <mergeCell ref="D6:E6"/>
    <mergeCell ref="A10:G10"/>
    <mergeCell ref="A24:B24"/>
    <mergeCell ref="D24:G24"/>
    <mergeCell ref="A23:B23"/>
    <mergeCell ref="D23:H23"/>
    <mergeCell ref="H18:H19"/>
    <mergeCell ref="A19:G19"/>
    <mergeCell ref="A21:H21"/>
    <mergeCell ref="A122:G122"/>
    <mergeCell ref="A115:G115"/>
    <mergeCell ref="A130:D130"/>
    <mergeCell ref="E130:H130"/>
    <mergeCell ref="A127:D127"/>
    <mergeCell ref="E127:H127"/>
    <mergeCell ref="E128:H128"/>
    <mergeCell ref="A128:D128"/>
    <mergeCell ref="H122:H123"/>
    <mergeCell ref="A129:D129"/>
    <mergeCell ref="A60:H60"/>
    <mergeCell ref="A125:H125"/>
    <mergeCell ref="A126:H126"/>
    <mergeCell ref="E129:H129"/>
    <mergeCell ref="A61:H61"/>
    <mergeCell ref="A116:G116"/>
    <mergeCell ref="A117:G117"/>
    <mergeCell ref="A118:G118"/>
  </mergeCells>
  <phoneticPr fontId="1" type="noConversion"/>
  <printOptions horizontalCentered="1"/>
  <pageMargins left="0.19685039370078741" right="0.19685039370078741" top="0.19685039370078741" bottom="0.19685039370078741" header="0.51181102362204722" footer="0.51181102362204722"/>
  <pageSetup paperSize="9" scale="65" orientation="portrait" r:id="rId1"/>
  <headerFooter alignWithMargins="0"/>
  <rowBreaks count="2" manualBreakCount="2">
    <brk id="31" max="16383" man="1"/>
    <brk id="61" max="16383" man="1"/>
  </rowBreaks>
  <ignoredErrors>
    <ignoredError sqref="H118" evalErro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1_Lotto 1</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Vallazza</dc:creator>
  <cp:lastModifiedBy>Martin Vallazza</cp:lastModifiedBy>
  <cp:lastPrinted>2016-05-25T08:17:39Z</cp:lastPrinted>
  <dcterms:created xsi:type="dcterms:W3CDTF">2014-01-29T07:53:57Z</dcterms:created>
  <dcterms:modified xsi:type="dcterms:W3CDTF">2017-03-07T16:35:03Z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1217674130</vt:i4>
  </property>
  <property fmtid="{D5CDD505-2E9C-101B-9397-08002B2CF9AE}" pid="3" name="_EmailSubject">
    <vt:lpwstr>tabella</vt:lpwstr>
  </property>
  <property fmtid="{D5CDD505-2E9C-101B-9397-08002B2CF9AE}" pid="4" name="_AuthorEmail">
    <vt:lpwstr>Antonella.Gavatta@provincia.bz.it</vt:lpwstr>
  </property>
  <property fmtid="{D5CDD505-2E9C-101B-9397-08002B2CF9AE}" pid="5" name="_AuthorEmailDisplayName">
    <vt:lpwstr>Gavatta, Antonella</vt:lpwstr>
  </property>
  <property fmtid="{D5CDD505-2E9C-101B-9397-08002B2CF9AE}" pid="6" name="_ReviewingToolsShownOnce">
    <vt:lpwstr/>
  </property>
</Properties>
</file>