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150" activeTab="0"/>
  </bookViews>
  <sheets>
    <sheet name="LVKi" sheetId="1" r:id="rId1"/>
  </sheets>
  <definedNames>
    <definedName name="_xlnm.Print_Titles" localSheetId="0">'LVKi'!$20:$23</definedName>
  </definedNames>
  <calcPr fullCalcOnLoad="1" fullPrecision="0"/>
</workbook>
</file>

<file path=xl/sharedStrings.xml><?xml version="1.0" encoding="utf-8"?>
<sst xmlns="http://schemas.openxmlformats.org/spreadsheetml/2006/main" count="1464" uniqueCount="1158">
  <si>
    <t>SOMMA LINEE ELETTRICHE, ILLUMINAZIONE PUBBLICA</t>
  </si>
  <si>
    <t>SOMMA MANUFATTI TIPO ED ACCESSORI STRADALI, SEGNALETICA</t>
  </si>
  <si>
    <t>SOMMA PAVIMENTAZIONI</t>
  </si>
  <si>
    <t>SOMMA ACCESSORI PER GAS</t>
  </si>
  <si>
    <t>SOMMA ACCESSORI PER FOGNATURA</t>
  </si>
  <si>
    <t>SOMMA ACCESSORI PER ACQUEDOTTO</t>
  </si>
  <si>
    <t>SOMMA CHIUSINI, CADITOIE, GRIGLIE, CANALETTE PREFABBRICATE, ACCESSORI PER POZZETTI</t>
  </si>
  <si>
    <t>SOMMA POZZETTI PREFABBRICATI</t>
  </si>
  <si>
    <t xml:space="preserve">ALLEGATO C.1 - MODULO DELL'OFFERTA </t>
  </si>
  <si>
    <t>SOMMA IMPERMEABILIZZAZIONI, RIVESTIMENTI PROTETTIVI</t>
  </si>
  <si>
    <t>SOMMA OPERE IN CONGLOMERATO CEMENTIZIO PREFABBRICATO</t>
  </si>
  <si>
    <t>SOMMA OPERE IN CONGLOMERATO CEMENTIZIO ARMATO E NON ARMATO</t>
  </si>
  <si>
    <t>SOMMA MOVIMENTI DI TERRA, DEMOLIZIONI</t>
  </si>
  <si>
    <t>SOMMA LAVORI PRELIMINARI E CONCLUSIVI</t>
  </si>
  <si>
    <t>SOMMA ONERI GENERALI E PARTICOLARI DI CANTIERE</t>
  </si>
  <si>
    <t>SOMMA PREZZI ELEMENTARI</t>
  </si>
  <si>
    <t>SOMMA OPERE DA IMPRESARIO - COSTRUTTORE</t>
  </si>
  <si>
    <t>SOMMA TUBAZIONI, FORNITURA E POSA IN OPERA</t>
  </si>
  <si>
    <t>LISTA DELLE CATEGORIE DI LAVORAZIONI E FORNITURE</t>
  </si>
  <si>
    <t xml:space="preserve">OFFERTA CON PREZZI UNITARI </t>
  </si>
  <si>
    <t xml:space="preserve">Codice gara: </t>
  </si>
  <si>
    <t>RIEPILOGO</t>
  </si>
  <si>
    <t>Importo Lavori a MISURA</t>
  </si>
  <si>
    <t>Importo Lavori a CORPO</t>
  </si>
  <si>
    <t>IMPORTO TOTALE OFFERTO PER LAVORI A CORPO e/o AD MISURA SENZA ONERI DI SICUREZZA</t>
  </si>
  <si>
    <t>COSTI PER LA SICUREZZA</t>
  </si>
  <si>
    <t xml:space="preserve">IMPORTO COMPLESSIVO DEI LAVORI CON LA </t>
  </si>
  <si>
    <t>SICUREZZA</t>
  </si>
  <si>
    <r>
      <t>Data</t>
    </r>
    <r>
      <rPr>
        <sz val="10"/>
        <rFont val="Arial"/>
        <family val="2"/>
      </rPr>
      <t> </t>
    </r>
    <r>
      <rPr>
        <sz val="9"/>
        <rFont val="Arial"/>
        <family val="2"/>
      </rPr>
      <t>;</t>
    </r>
  </si>
  <si>
    <r>
      <t xml:space="preserve">Firma digitale rappresentante legale  dell’impresa </t>
    </r>
    <r>
      <rPr>
        <b/>
        <sz val="10"/>
        <rFont val="Arial"/>
        <family val="2"/>
      </rPr>
      <t>singola</t>
    </r>
    <r>
      <rPr>
        <sz val="10"/>
        <rFont val="Arial"/>
        <family val="2"/>
      </rPr>
      <t xml:space="preserve"> </t>
    </r>
  </si>
  <si>
    <r>
      <t>Firma digitale rappresentante legale della </t>
    </r>
    <r>
      <rPr>
        <b/>
        <sz val="10"/>
        <rFont val="Arial"/>
        <family val="2"/>
      </rPr>
      <t>capogruppo</t>
    </r>
    <r>
      <rPr>
        <sz val="10"/>
        <rFont val="Arial"/>
        <family val="2"/>
      </rPr>
      <t xml:space="preserve"> 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</si>
  <si>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</si>
  <si>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  <r>
      <rPr>
        <sz val="9"/>
        <rFont val="Arial"/>
        <family val="2"/>
      </rPr>
      <t xml:space="preserve"> </t>
    </r>
  </si>
  <si>
    <t>Kode</t>
  </si>
  <si>
    <t>02.00.00.00</t>
  </si>
  <si>
    <t>OPERE DA IMPRESARIO - COSTRUTTORE</t>
  </si>
  <si>
    <t>02.11.00.00</t>
  </si>
  <si>
    <t>IMPERMEABILIZZAZIONI</t>
  </si>
  <si>
    <t>02.11.05.00</t>
  </si>
  <si>
    <t>GIUNTI</t>
  </si>
  <si>
    <t>02.11.05.01</t>
  </si>
  <si>
    <t>Profilato Waterstop:</t>
  </si>
  <si>
    <t>02.11.05.01A</t>
  </si>
  <si>
    <t>giunti dilataz. int. largh. 240mm</t>
  </si>
  <si>
    <t>m</t>
  </si>
  <si>
    <t>02.11.05.01E</t>
  </si>
  <si>
    <t>giunti ripresa int. largh. 240mm</t>
  </si>
  <si>
    <t>50.00.00.00</t>
  </si>
  <si>
    <t>PREMESSE GENERALI</t>
  </si>
  <si>
    <t>50.05.00.00</t>
  </si>
  <si>
    <t>SPESE GENERALI ED UTILE D'IMPRESA</t>
  </si>
  <si>
    <t>50.10.00.00</t>
  </si>
  <si>
    <t>NUMERO DI CODICE</t>
  </si>
  <si>
    <t>50.11.00.00</t>
  </si>
  <si>
    <t>PRIORITA' IN CASO DI DEFINIZIONI CONTRADDITTORIE</t>
  </si>
  <si>
    <t>50.12.00.00</t>
  </si>
  <si>
    <t>VALIDITA` DI NORME ESTERE</t>
  </si>
  <si>
    <t>50.13.00.00</t>
  </si>
  <si>
    <t>CRITERI DI MISURAZIONE E VALUTAZIONE DELLE OPERE</t>
  </si>
  <si>
    <t>50.15.00.00</t>
  </si>
  <si>
    <t>ABBREVIAZIONI USATE</t>
  </si>
  <si>
    <t>50.20.00.00</t>
  </si>
  <si>
    <t>ORGANIZZAZIONE DELL'ELENCO</t>
  </si>
  <si>
    <t>50.25.00.00</t>
  </si>
  <si>
    <t>USO DEL PRESENTE ELENCO PREZZI</t>
  </si>
  <si>
    <t>50.30.00.00</t>
  </si>
  <si>
    <t>ELABORAZIONE ELETTRONICA</t>
  </si>
  <si>
    <t>50.35.00.00</t>
  </si>
  <si>
    <t>ONERI GENERALI DI CANTIERE</t>
  </si>
  <si>
    <t>50.40.00.00</t>
  </si>
  <si>
    <t>DEFINIZIONI</t>
  </si>
  <si>
    <t>50.40.01.00</t>
  </si>
  <si>
    <t>FORNITURA</t>
  </si>
  <si>
    <t>50.40.02.00</t>
  </si>
  <si>
    <t>MESSA A DISPOSIZIONE</t>
  </si>
  <si>
    <t>50.40.03.00</t>
  </si>
  <si>
    <t>POSA IN OPERA</t>
  </si>
  <si>
    <t>50.40.06.00</t>
  </si>
  <si>
    <t>REGOLA D'ARTE</t>
  </si>
  <si>
    <t>50.45.00.00</t>
  </si>
  <si>
    <t>DIRITTI DI DISCARICA</t>
  </si>
  <si>
    <t>51.00.00.00</t>
  </si>
  <si>
    <t>PREZZI ELEMENTARI</t>
  </si>
  <si>
    <t>51.01.00.00</t>
  </si>
  <si>
    <t>MANO D'OPERA</t>
  </si>
  <si>
    <t>51.01.01.00</t>
  </si>
  <si>
    <t>MANO D'OPERA - SETTORE EDILE/CIVILE</t>
  </si>
  <si>
    <t>51.01.01.02</t>
  </si>
  <si>
    <t>Operaio specializzato</t>
  </si>
  <si>
    <t>h</t>
  </si>
  <si>
    <t>51.01.01.03</t>
  </si>
  <si>
    <t>Operaio qualificato</t>
  </si>
  <si>
    <t>51.01.01.04</t>
  </si>
  <si>
    <t>Operaio comune</t>
  </si>
  <si>
    <t>51.02.00.00</t>
  </si>
  <si>
    <t>NOLI</t>
  </si>
  <si>
    <t>51.02.01.00</t>
  </si>
  <si>
    <t>MEZZI DI TRASPORTO</t>
  </si>
  <si>
    <t>51.02.01.14</t>
  </si>
  <si>
    <t>Autocarro con cassa ribaltabile, 3 lati</t>
  </si>
  <si>
    <t>51.02.01.14B</t>
  </si>
  <si>
    <t>portata oltre 4,0 fino a 8,00 t</t>
  </si>
  <si>
    <t>51.02.01.14D</t>
  </si>
  <si>
    <t>portata oltre 10,50 fino a 14,0 t</t>
  </si>
  <si>
    <t>51.02.01.14G</t>
  </si>
  <si>
    <t>peso (Autorizzazione speciale) 33 t</t>
  </si>
  <si>
    <t>51.02.02.00</t>
  </si>
  <si>
    <t>MEZZI DI SCAVO E DI CARICAMENTO</t>
  </si>
  <si>
    <t>51.02.02.01</t>
  </si>
  <si>
    <t>Escavatore idraulico gommato, potenza motore:</t>
  </si>
  <si>
    <t>51.02.02.01C</t>
  </si>
  <si>
    <t>da 51 a 76 kW (69 - 102 HP)</t>
  </si>
  <si>
    <t>51.02.02.01D</t>
  </si>
  <si>
    <t>da 77 a 101 kW (103 - 136 HP)</t>
  </si>
  <si>
    <t>51.02.05.00</t>
  </si>
  <si>
    <t>COMPRESSORI D'ARIA ED ATTREZZI PNEUMATICI</t>
  </si>
  <si>
    <t>51.02.05.10</t>
  </si>
  <si>
    <t>Martello demolitore pneumatico, manuale</t>
  </si>
  <si>
    <t>51.02.05.10B</t>
  </si>
  <si>
    <t>peso oltre 10,00 fino a 20,00 kg</t>
  </si>
  <si>
    <t>52.00.00.00</t>
  </si>
  <si>
    <t>ONERI GENERALI E PARTICOLARI DI CANTIERE</t>
  </si>
  <si>
    <t>52.01.00.00</t>
  </si>
  <si>
    <t>52.01.01.00</t>
  </si>
  <si>
    <t>INSTALLAZIONE E SGOMBERO DEL CANTIERE</t>
  </si>
  <si>
    <t>52.01.01.01</t>
  </si>
  <si>
    <t>Installazione, manutenzione e sgombero cantiere</t>
  </si>
  <si>
    <t>a c</t>
  </si>
  <si>
    <t>52.01.03.00</t>
  </si>
  <si>
    <t>TABELLONI DI CANTIERE</t>
  </si>
  <si>
    <t>52.01.03.01</t>
  </si>
  <si>
    <t>Tabellone bilingue</t>
  </si>
  <si>
    <t>52.01.03.01C</t>
  </si>
  <si>
    <t>dimensione su richiesta della DL</t>
  </si>
  <si>
    <t>m2</t>
  </si>
  <si>
    <t>52.02.00.00</t>
  </si>
  <si>
    <t>ONERI PARTICOLARI DI CANTIERE</t>
  </si>
  <si>
    <t>52.02.02.00</t>
  </si>
  <si>
    <t>INSTALLAZIONI PARTICOLARI DI CANTIERE</t>
  </si>
  <si>
    <t>52.02.02.07</t>
  </si>
  <si>
    <t>*** Barriere prefabbricate, tipo New Jersey, per piazzole rifiuti</t>
  </si>
  <si>
    <t>52.02.02.07D</t>
  </si>
  <si>
    <t>*** per ml</t>
  </si>
  <si>
    <t>52.02.21.00</t>
  </si>
  <si>
    <t>PROVA DI TENUTA DI POZZETTI</t>
  </si>
  <si>
    <t>52.02.21.01</t>
  </si>
  <si>
    <t>Prova di tenuta di pozzetti</t>
  </si>
  <si>
    <t>52.02.21.01A</t>
  </si>
  <si>
    <t>prova di tenuta di pozzetto</t>
  </si>
  <si>
    <t>nr</t>
  </si>
  <si>
    <t>52.02.35.00</t>
  </si>
  <si>
    <t>ISPEZIONE TELEVISIVA DI CONDUTTURE</t>
  </si>
  <si>
    <t>52.02.35.02</t>
  </si>
  <si>
    <t>*** Installazione di cantiere</t>
  </si>
  <si>
    <t>52.02.35.03</t>
  </si>
  <si>
    <t>Videoispezione di canali</t>
  </si>
  <si>
    <t>52.02.35.03A</t>
  </si>
  <si>
    <t>tubazioni da DN 200mm a DN 400 mm</t>
  </si>
  <si>
    <t>53.00.00.00</t>
  </si>
  <si>
    <t>LAVORI PRELIMINARI E CONCLUSIVI</t>
  </si>
  <si>
    <t>53.02.00.00</t>
  </si>
  <si>
    <t>LAVORI DI DISBOSCAMENTO</t>
  </si>
  <si>
    <t>53.02.01.00</t>
  </si>
  <si>
    <t>DISBOSCAMENTO IN GENERE</t>
  </si>
  <si>
    <t>53.02.01.01</t>
  </si>
  <si>
    <t>*** Disboscamento - compreso piante e ceppaie di qualsiasi diametro</t>
  </si>
  <si>
    <t>53.05.00.00</t>
  </si>
  <si>
    <t>TAGLIO DI PAVIMENTAZIONI</t>
  </si>
  <si>
    <t>53.05.01.00</t>
  </si>
  <si>
    <t>TAGLIO DI PAVIMENTAZIONI BITUMINOSE</t>
  </si>
  <si>
    <t>53.05.01.01</t>
  </si>
  <si>
    <t>Taglio di pavimentazioni bituminose</t>
  </si>
  <si>
    <t>53.05.01.01A</t>
  </si>
  <si>
    <t>per spessori di pavimentazione fino a 10,00 cm</t>
  </si>
  <si>
    <t>53.05.01.01B</t>
  </si>
  <si>
    <t>per spessori di pavimentazione oltre 10,0 cm  fino a 20,00 cm</t>
  </si>
  <si>
    <t>53.05.02.00</t>
  </si>
  <si>
    <t>TAGLIO DI PAVIMENTAZIONI IN CONGLOMERATO CEMENTIZIO</t>
  </si>
  <si>
    <t>53.05.02.01</t>
  </si>
  <si>
    <t>Taglio di pavimentazione in conglomerato cementizio anche armato</t>
  </si>
  <si>
    <t>53.05.02.01A</t>
  </si>
  <si>
    <t>per spessori fino a 10,00 cm</t>
  </si>
  <si>
    <t>53.10.00.00</t>
  </si>
  <si>
    <t>RIMOZIONI</t>
  </si>
  <si>
    <t>53.10.10.00</t>
  </si>
  <si>
    <t>RIMOZIONE DI CHIUSINI E CADITOIE</t>
  </si>
  <si>
    <t>53.10.10.01</t>
  </si>
  <si>
    <t>Rimozione di chiusini e caditoie</t>
  </si>
  <si>
    <t>53.10.10.01A</t>
  </si>
  <si>
    <t>chiusini e caditoie stradali</t>
  </si>
  <si>
    <t>53.10.12.00</t>
  </si>
  <si>
    <t>RIMOZIONE DI CORDONATE</t>
  </si>
  <si>
    <t>53.10.12.01</t>
  </si>
  <si>
    <t>Rimozione, cernita e pulizia di cordonate</t>
  </si>
  <si>
    <t>53.10.12.01A</t>
  </si>
  <si>
    <t>cordonate in pietra naturale</t>
  </si>
  <si>
    <t>53.11.00.00</t>
  </si>
  <si>
    <t>RIMESSA IN OPERA DI OGGETTI PRECEDENTEMENTE RIMOSSI</t>
  </si>
  <si>
    <t>53.11.10.00</t>
  </si>
  <si>
    <t>RIMESSA IN OPERA DI CHIUSINI E CADITOIE</t>
  </si>
  <si>
    <t>53.11.10.01</t>
  </si>
  <si>
    <t>Rimessa in opera di chiusini e caditoie stradali</t>
  </si>
  <si>
    <t>53.11.12.00</t>
  </si>
  <si>
    <t>RIMESSA IN OPERA DI CORDONATE E CUNETTE IN PIETRAME</t>
  </si>
  <si>
    <t>53.11.12.01</t>
  </si>
  <si>
    <t>Rimessa in opera di cordonata</t>
  </si>
  <si>
    <t>53.11.12.01A</t>
  </si>
  <si>
    <t>in pietra naturale</t>
  </si>
  <si>
    <t>54.00.00.00</t>
  </si>
  <si>
    <t>MOVIMENTI DI TERRA, DEMOLIZIONI</t>
  </si>
  <si>
    <t>54.01.00.00</t>
  </si>
  <si>
    <t>*** SCAVI</t>
  </si>
  <si>
    <t>54.01.01.00</t>
  </si>
  <si>
    <t>SCAVI DI SBANCAMENTO (A SEZIONE APERTA)</t>
  </si>
  <si>
    <t>54.01.01.01</t>
  </si>
  <si>
    <t>*** Scavo selettivo di sbancamento in materiale</t>
  </si>
  <si>
    <t>m3</t>
  </si>
  <si>
    <t>54.01.01.02</t>
  </si>
  <si>
    <t>*** Scavi di sbancamento delle rampe e deposito dei materiali di scavo.</t>
  </si>
  <si>
    <t>54.01.01.90</t>
  </si>
  <si>
    <t>Sovrapprezzo per profondità oltre 3,50 m.</t>
  </si>
  <si>
    <t>54.01.01.90A</t>
  </si>
  <si>
    <t>profondità oltre 3,50 m fino a 4,50 m</t>
  </si>
  <si>
    <t>54.01.01.90B</t>
  </si>
  <si>
    <t>profondità oltre 4,50 m fino a 6,00 m</t>
  </si>
  <si>
    <t>54.01.02.00</t>
  </si>
  <si>
    <t>SCAVI A SEZIONE RISTRETTA (LAVORI DI SCAVO A SEZIONE OBBLIGATA)</t>
  </si>
  <si>
    <t>54.01.02.01</t>
  </si>
  <si>
    <t>*** Scavo a sezione ristretta in materiale</t>
  </si>
  <si>
    <t>54.01.02.01A</t>
  </si>
  <si>
    <t>con caricamento su mezzo e con trasporto</t>
  </si>
  <si>
    <t>54.01.02.01B</t>
  </si>
  <si>
    <t>deposito laterale entro 5,0 m, senza caricamento su mezzo e senza trasporto</t>
  </si>
  <si>
    <t>54.01.02.05</t>
  </si>
  <si>
    <t>Estrazione di massi in scavi a sezione</t>
  </si>
  <si>
    <t>54.01.04.00</t>
  </si>
  <si>
    <t>*** TELI DI COPERTURA</t>
  </si>
  <si>
    <t>54.01.04.01</t>
  </si>
  <si>
    <t>*** Teli di copertura in polietilene</t>
  </si>
  <si>
    <t>54.01.90.00</t>
  </si>
  <si>
    <t>SOVRAPPREZZI PER ONERI PARTICOLARI</t>
  </si>
  <si>
    <t>54.01.90.01</t>
  </si>
  <si>
    <t>Sovrapprezzo per scavo eseguito a mano</t>
  </si>
  <si>
    <t>54.01.90.01A</t>
  </si>
  <si>
    <t>in materiale di qualunque consistenza e natura</t>
  </si>
  <si>
    <t>54.01.90.50</t>
  </si>
  <si>
    <t>Sovrapprezzo per profondità (scavi a sezione)</t>
  </si>
  <si>
    <t>54.01.90.50A</t>
  </si>
  <si>
    <t>fino a 2,50 m</t>
  </si>
  <si>
    <t>54.01.90.50B</t>
  </si>
  <si>
    <t>fino a 3,50 m</t>
  </si>
  <si>
    <t>54.01.90.50C</t>
  </si>
  <si>
    <t>fino a 4,50 m</t>
  </si>
  <si>
    <t>54.01.90.50D</t>
  </si>
  <si>
    <t>fino a 5,50 m</t>
  </si>
  <si>
    <t>54.02.00.00</t>
  </si>
  <si>
    <t>*** DEMOLIZIONI</t>
  </si>
  <si>
    <t>54.02.04.00</t>
  </si>
  <si>
    <t>*** DEMOLIZIONI DI OPERE / INSTALLAZIONI</t>
  </si>
  <si>
    <t>54.02.04.01</t>
  </si>
  <si>
    <t>*** Demolizione/rimozione di opere / installazioni diversi</t>
  </si>
  <si>
    <t>54.02.05.00</t>
  </si>
  <si>
    <t>*** DEMOLIZIONE DI STRUTTURE IN CEMENTO / CEMENTO ARMATO</t>
  </si>
  <si>
    <t>54.02.05.06</t>
  </si>
  <si>
    <t>*** Frantumazione delle strutture in cemento / cemento armato</t>
  </si>
  <si>
    <t>t</t>
  </si>
  <si>
    <t>54.02.06.00</t>
  </si>
  <si>
    <t>*** DEMOLIZIONI DI COSTRUZIONI EDILI E DI STRUTTURE IN CEMENTO E CEMENTO ARMATO</t>
  </si>
  <si>
    <t>54.02.06.01</t>
  </si>
  <si>
    <t>*** Demolizione completa di tutte le costruzioni e strutture fuori terra e interrate</t>
  </si>
  <si>
    <t>54.02.10.00</t>
  </si>
  <si>
    <t>PERFORAZIONI A ROTAZIONE</t>
  </si>
  <si>
    <t>54.02.10.02</t>
  </si>
  <si>
    <t>Perforazione a rotazione di conglomerato cementizio</t>
  </si>
  <si>
    <t>54.02.10.02J</t>
  </si>
  <si>
    <t>D = Ø 92 mm</t>
  </si>
  <si>
    <t>cm</t>
  </si>
  <si>
    <t>54.02.10.02K</t>
  </si>
  <si>
    <t>D = da Ø 102 a Ø 132mm</t>
  </si>
  <si>
    <t>54.02.10.02N</t>
  </si>
  <si>
    <t>D = Ø 162 mm</t>
  </si>
  <si>
    <t>54.02.10.02O</t>
  </si>
  <si>
    <t>D = Ø 172 mm</t>
  </si>
  <si>
    <t>54.02.10.02Q</t>
  </si>
  <si>
    <t>D = Ø 202 mm</t>
  </si>
  <si>
    <t>54.02.10.02S</t>
  </si>
  <si>
    <t>D = Ø 250 mm</t>
  </si>
  <si>
    <t>54.02.10.02T</t>
  </si>
  <si>
    <t>D = Ø 300 mm</t>
  </si>
  <si>
    <t>54.02.10.02U</t>
  </si>
  <si>
    <t>D = Ø 350 mm</t>
  </si>
  <si>
    <t>54.02.20.00</t>
  </si>
  <si>
    <t>DEMOLIZIONE DI PAVIMENTAZIONI</t>
  </si>
  <si>
    <t>54.02.20.03</t>
  </si>
  <si>
    <t>Demolizione di pavimentazione bituminosa</t>
  </si>
  <si>
    <t>54.02.20.03A</t>
  </si>
  <si>
    <t>spessore di pavimentazione fino a 10 cm</t>
  </si>
  <si>
    <t>54.02.20.03B</t>
  </si>
  <si>
    <t>spessore  di pavimentazione oltre 10 cm fino a 20 cm</t>
  </si>
  <si>
    <t>54.10.00.00</t>
  </si>
  <si>
    <t>RILEVATI E RINTERRI</t>
  </si>
  <si>
    <t>54.10.02.00</t>
  </si>
  <si>
    <t>SOLA ESECUZIONE DI RILEVATI E RINTERRI</t>
  </si>
  <si>
    <t>54.10.02.01</t>
  </si>
  <si>
    <t>*** Caricamento, trasporto e scaricamento di materiale</t>
  </si>
  <si>
    <t>54.10.02.03</t>
  </si>
  <si>
    <t>Esecuzione di rilevati e rinterri</t>
  </si>
  <si>
    <t>54.10.02.03A</t>
  </si>
  <si>
    <t>per opere sensibili a cedimenti</t>
  </si>
  <si>
    <t>54.10.02.05</t>
  </si>
  <si>
    <t>Rinterro di scavi a sezione ristretta</t>
  </si>
  <si>
    <t>54.10.02.05A</t>
  </si>
  <si>
    <t>54.14.00.00</t>
  </si>
  <si>
    <t>LAVORI IN GEOTESSUTO (TESSUTO NON TESSUTO)</t>
  </si>
  <si>
    <t>54.14.01.00</t>
  </si>
  <si>
    <t>GEOTESSUTO A FILO CONTINUO PER DRENAGGI E BONIFICHE</t>
  </si>
  <si>
    <t>54.14.01.05</t>
  </si>
  <si>
    <t>*** Telo pacciamante</t>
  </si>
  <si>
    <t>54.16.00.00</t>
  </si>
  <si>
    <t>STRATI DI BASE (STRATI PORTANTI ED ANTIGELO)</t>
  </si>
  <si>
    <t>54.16.07.00</t>
  </si>
  <si>
    <t>STABILIZZAZIONI E RICICLO</t>
  </si>
  <si>
    <t>54.16.07.03</t>
  </si>
  <si>
    <t>*** Stabilizzazione con cemento di strato di base</t>
  </si>
  <si>
    <t>54.16.07.03A</t>
  </si>
  <si>
    <t>*** Stabilizzazione di strato di base con trattamento in sito a cemento e/o calce, mediante macchina stabilizzatrice.</t>
  </si>
  <si>
    <t>54.16.07.03B</t>
  </si>
  <si>
    <t>*** Predisposizione e smantellamento del cantiere.</t>
  </si>
  <si>
    <t>54.16.07.03C</t>
  </si>
  <si>
    <t>*** Studi specifici per l'idoneità e l'ottimizzazione della miscela</t>
  </si>
  <si>
    <t>54.20.00.00</t>
  </si>
  <si>
    <t>DRENAGGI</t>
  </si>
  <si>
    <t>54.20.10.00</t>
  </si>
  <si>
    <t>FORNITURA E POSA IN OPERA DI MATERIALE FILTRANTE</t>
  </si>
  <si>
    <t>54.20.10.01</t>
  </si>
  <si>
    <t>Materiale drenante senza stratificazioni</t>
  </si>
  <si>
    <t>54.20.10.01B</t>
  </si>
  <si>
    <t>fuso granulometrico (mm) 35/70</t>
  </si>
  <si>
    <t>54.30.00.00</t>
  </si>
  <si>
    <t>LAVORI CON TERRA VEGETALE</t>
  </si>
  <si>
    <t>54.30.02.00</t>
  </si>
  <si>
    <t>FORNITURA DI TERRA VEGETALE, COMPOST, TORBA</t>
  </si>
  <si>
    <t>54.30.02.01</t>
  </si>
  <si>
    <t>Fornitura di terra vegetale di prestito</t>
  </si>
  <si>
    <t>54.30.05.00</t>
  </si>
  <si>
    <t>SPANDIMENTO E SPIANAMENTO DI TERRA VEGETALE, COMPOST, TORBA E POSA DI ZOLLE ERBOSE</t>
  </si>
  <si>
    <t>54.30.05.01</t>
  </si>
  <si>
    <t>Spandimento e spianamento di terra vegetale, compost, torba</t>
  </si>
  <si>
    <t>54.30.05.01D</t>
  </si>
  <si>
    <t>spessore variabile</t>
  </si>
  <si>
    <t>54.45.00.00</t>
  </si>
  <si>
    <t>54.45.01.00</t>
  </si>
  <si>
    <t>DIRITTI DI DISCARICA PER MATERIALI DA SCAVO</t>
  </si>
  <si>
    <t>54.45.01.10</t>
  </si>
  <si>
    <t>*** Materiali di scavo, conferimento presso siti autorizzati - CER 17 05 04</t>
  </si>
  <si>
    <t>54.45.01.11</t>
  </si>
  <si>
    <t>*** Materiali di scavo da conferire a impianti autorizzati - CER 19 13 02 - 17 05 04</t>
  </si>
  <si>
    <t>54.45.01.12</t>
  </si>
  <si>
    <t>*** Materiali di scavo pericolosi - CER 19 13 01 - 17 05 03</t>
  </si>
  <si>
    <t>54.45.02.00</t>
  </si>
  <si>
    <t>DIRITTI DI DISCARICA PER MACERIE EDILI</t>
  </si>
  <si>
    <t>54.45.02.01</t>
  </si>
  <si>
    <t>cat.2/A: macerie edili minerali</t>
  </si>
  <si>
    <t>54.45.02.03</t>
  </si>
  <si>
    <t>cat.2/C: asfalto</t>
  </si>
  <si>
    <t>54.45.02.04</t>
  </si>
  <si>
    <t>cat.3/A: macerie edili frammiste al 10%</t>
  </si>
  <si>
    <t>54.45.02.05</t>
  </si>
  <si>
    <t>cat.3/B: macerie edili frammiste al 20%</t>
  </si>
  <si>
    <t>54.45.02.08</t>
  </si>
  <si>
    <t>cat.4/A: calcestruzzo armato</t>
  </si>
  <si>
    <t>54.45.03.00</t>
  </si>
  <si>
    <t>DIRITTI DI DISCARICA PER MATERIALI SINTETICI E LIGNEI</t>
  </si>
  <si>
    <t>54.45.03.01</t>
  </si>
  <si>
    <t>cat.5/A: macerie edili sintetiche, imballaggi</t>
  </si>
  <si>
    <t>54.45.03.02</t>
  </si>
  <si>
    <t>cat.5/SP: rifiuti ingombranti</t>
  </si>
  <si>
    <t>54.45.04.00</t>
  </si>
  <si>
    <t>DIRITTI DI DISCARICA MATERIALE VEGETALE VIVO</t>
  </si>
  <si>
    <t>54.45.04.01</t>
  </si>
  <si>
    <t>cat.7/A: mat. veget. vivo</t>
  </si>
  <si>
    <t>54.45.05.00</t>
  </si>
  <si>
    <t>DIRITTI DI DISCARICA PER MATERIALE METALLICO</t>
  </si>
  <si>
    <t>54.45.05.01</t>
  </si>
  <si>
    <t>cat.8: materiale ferroso e metallico</t>
  </si>
  <si>
    <t>54.45.06.00</t>
  </si>
  <si>
    <t>DIRITTI DI DISCARICA PER RIFIUTI SPECIALI</t>
  </si>
  <si>
    <t>54.45.06.05</t>
  </si>
  <si>
    <t>*** Acqua vasche - CER 16 10 02 - bonifica delle vasche</t>
  </si>
  <si>
    <t>54.45.06.06</t>
  </si>
  <si>
    <t>*** Svuotamento nella fognatura pubblica</t>
  </si>
  <si>
    <t>54.45.07.00</t>
  </si>
  <si>
    <t>*** ANALISI</t>
  </si>
  <si>
    <t>54.45.07.07</t>
  </si>
  <si>
    <t xml:space="preserve">*** Determinazioni analitiche  - materiali di scavo </t>
  </si>
  <si>
    <t>58.00.00.00</t>
  </si>
  <si>
    <t>OPERE IN CONGLOMERATO CEMENTIZIO ARMATO E NON ARMATO</t>
  </si>
  <si>
    <t>58.02.00.00</t>
  </si>
  <si>
    <t>CASSERI</t>
  </si>
  <si>
    <t>58.02.01.00</t>
  </si>
  <si>
    <t>CASSERI PER STRUTTURE POGGIANTI SUL TERRENO, SOTTOMURAZIONI</t>
  </si>
  <si>
    <t>58.02.01.01</t>
  </si>
  <si>
    <t>Casseratura laterale per solette e solettoni di base</t>
  </si>
  <si>
    <t>58.02.01.01A</t>
  </si>
  <si>
    <t>per struttura superficiale S1</t>
  </si>
  <si>
    <t>58.02.02.00</t>
  </si>
  <si>
    <t>CASSERI PER MURI E PARETI</t>
  </si>
  <si>
    <t>58.02.02.01</t>
  </si>
  <si>
    <t>Casseratura unilaterale per muri e pareti diritte</t>
  </si>
  <si>
    <t>58.02.02.01C</t>
  </si>
  <si>
    <t>per struttura superficiale S3</t>
  </si>
  <si>
    <t>58.02.02.02</t>
  </si>
  <si>
    <t>Casseratura per muri e pareti diritte</t>
  </si>
  <si>
    <t>58.02.02.02C</t>
  </si>
  <si>
    <t>58.02.03.00</t>
  </si>
  <si>
    <t>CASSERI PER SOLETTE, MENSOLE E SCALE</t>
  </si>
  <si>
    <t>58.02.03.01</t>
  </si>
  <si>
    <t>Casseratura di solette</t>
  </si>
  <si>
    <t>58.02.03.01B</t>
  </si>
  <si>
    <t>58.02.03.20</t>
  </si>
  <si>
    <t>Casseratura di solette per scale, pianerottoli, gradini</t>
  </si>
  <si>
    <t>58.02.03.20A</t>
  </si>
  <si>
    <t>per struttura superficiale S2</t>
  </si>
  <si>
    <t>58.03.00.00</t>
  </si>
  <si>
    <t>CONGLOMERATO CEMENTIZIO PER MANUFATTI ARMATI E NON ARMATI</t>
  </si>
  <si>
    <t>58.03.01.00</t>
  </si>
  <si>
    <t>CONGLOMERATO CEMENTIZIO PER SOTTOFONDI, SPIANAMENTI, RIEMPIMENTI E DRENAGGI</t>
  </si>
  <si>
    <t>58.03.01.01</t>
  </si>
  <si>
    <t>Conglomerato cementizio (classi di esposizione ordinarie), per sottofondi, spianamenti e riempimenti</t>
  </si>
  <si>
    <t>58.03.01.01B</t>
  </si>
  <si>
    <t>classe C 12/15</t>
  </si>
  <si>
    <t>58.03.01.01C</t>
  </si>
  <si>
    <t>classe C 16/20</t>
  </si>
  <si>
    <t>58.03.02.00</t>
  </si>
  <si>
    <t>CONGLOMERATO CEMENTIZIO PER MANUFATTI DI QUALUNQUE UBICAZIONE, FORMA E DIMENSIONE</t>
  </si>
  <si>
    <t>58.03.02.03</t>
  </si>
  <si>
    <t>Conglomerato cementizio per solette C30/37 - S4 - XF2</t>
  </si>
  <si>
    <t>58.03.02.07</t>
  </si>
  <si>
    <t>Conglomerato cementizio per manufatti, con classe d'esposizione XC</t>
  </si>
  <si>
    <t>58.03.02.07A</t>
  </si>
  <si>
    <t>classe C 25/30 - XC1/XC2</t>
  </si>
  <si>
    <t>58.10.00.00</t>
  </si>
  <si>
    <t>ACCIAIO PER ARMATURA</t>
  </si>
  <si>
    <t>58.10.02.00</t>
  </si>
  <si>
    <t>BARRE TONDE AD ADERENZA MIGLIORATA</t>
  </si>
  <si>
    <t>58.10.02.02</t>
  </si>
  <si>
    <t>Barre ad aderenza migl. controllate in stabilimento</t>
  </si>
  <si>
    <t>58.10.02.02B</t>
  </si>
  <si>
    <t>acciaio B450C</t>
  </si>
  <si>
    <t>kg</t>
  </si>
  <si>
    <t>58.10.03.00</t>
  </si>
  <si>
    <t>RETE ELETTROSALDATA D'ACCIAIO</t>
  </si>
  <si>
    <t>58.10.03.02</t>
  </si>
  <si>
    <t>Rete elettrosaldata con fili nervati</t>
  </si>
  <si>
    <t>58.10.03.02A</t>
  </si>
  <si>
    <t>acciaio ad aderenza migl., B450C</t>
  </si>
  <si>
    <t>58.10.15.00</t>
  </si>
  <si>
    <t>*** ARMATURA DI COLLEGAMENTO</t>
  </si>
  <si>
    <t>58.10.15.01</t>
  </si>
  <si>
    <t>*** Sistema di ripresa ripiegabile a due file</t>
  </si>
  <si>
    <t>58.10.15.02</t>
  </si>
  <si>
    <t>*** Sistema di ripresa ripiegabile a fila singola</t>
  </si>
  <si>
    <t>58.90.00.00</t>
  </si>
  <si>
    <t>***POSIZIONI SPECIALI PER IMPERMEABILIZZAZIONE DELLE SEZIONI DI CALCESTRUZZO</t>
  </si>
  <si>
    <t>58.90.01.00</t>
  </si>
  <si>
    <t>***OPERE IN CALCESTRUZZO</t>
  </si>
  <si>
    <t>58.90.01.01</t>
  </si>
  <si>
    <t>***Servizi d'ingegneria, prestazioni, copertura da garanzia inclusa</t>
  </si>
  <si>
    <t>58.90.01.02</t>
  </si>
  <si>
    <t>***Sovrapprezzo per calcestruzzo impermeabile</t>
  </si>
  <si>
    <t>58.90.01.03</t>
  </si>
  <si>
    <t xml:space="preserve">***Spigolo in calcestruzzo </t>
  </si>
  <si>
    <t>58.90.02.00</t>
  </si>
  <si>
    <t xml:space="preserve">***NASTRI PER GIUNTI </t>
  </si>
  <si>
    <t>58.90.02.01</t>
  </si>
  <si>
    <t>***Fornitura e saldatura di Tubo da ritiro TR60</t>
  </si>
  <si>
    <t>58.90.03.00</t>
  </si>
  <si>
    <t>***COLLEGAMENTO VECCHIA COSTRUZIONE/NUOVA COSTRUZIONE</t>
  </si>
  <si>
    <t>58.90.03.01</t>
  </si>
  <si>
    <t>***Collegamento vecchia costruzione/nuova costruzione per mezzo di una costruzione a cerniera</t>
  </si>
  <si>
    <t>58.90.04.00</t>
  </si>
  <si>
    <t>***DISTANZIATORI</t>
  </si>
  <si>
    <t>58.90.04.01</t>
  </si>
  <si>
    <t>***Fornitura e chiusura dei distanziatori WS 250mm</t>
  </si>
  <si>
    <t>58.90.05.00</t>
  </si>
  <si>
    <t xml:space="preserve">***GUARNIZIONE PASSATUBO </t>
  </si>
  <si>
    <t>58.90.05.01</t>
  </si>
  <si>
    <t xml:space="preserve">***Guarnizione passatubo </t>
  </si>
  <si>
    <t>58.90.05.01A</t>
  </si>
  <si>
    <t>***per tubi con diametro esterno DN 80 mm per foro di carotaggio di 125mm</t>
  </si>
  <si>
    <t>58.90.05.01B</t>
  </si>
  <si>
    <t>***per tubi con diametro esterno DN 120mm per foro di carotaggio di 162mm</t>
  </si>
  <si>
    <t>58.90.05.01C</t>
  </si>
  <si>
    <t>***per tubi con diametro esterno DN 160mm per foro di carotaggio di 202mm</t>
  </si>
  <si>
    <t>58.90.05.01D</t>
  </si>
  <si>
    <t>***per tubi con diametro esterno DN 210mm per foro di carotaggio di 250mm</t>
  </si>
  <si>
    <t>58.90.06.00</t>
  </si>
  <si>
    <t>***LAMIERA TRAPEZOIDALE COME CASSERO A PERDERE</t>
  </si>
  <si>
    <t>58.90.06.01</t>
  </si>
  <si>
    <t>***Fornitura e montaggio di lamiera trapezoidale come cassero a perdere</t>
  </si>
  <si>
    <t>61.00.00.00</t>
  </si>
  <si>
    <t>OPERE IN CONGLOMERATO CEMENTIZIO PREFABBRICATO</t>
  </si>
  <si>
    <t>61.05.00.00</t>
  </si>
  <si>
    <t>***OPERE IN CONGLOMERATO CEMENTIZIO PREFABBRICATO ARMATO</t>
  </si>
  <si>
    <t>61.05.09.00</t>
  </si>
  <si>
    <t>***SOLAII A LASTRA</t>
  </si>
  <si>
    <t>61.05.09.01</t>
  </si>
  <si>
    <t>***Solaio a lastra</t>
  </si>
  <si>
    <t>70.00.00.00</t>
  </si>
  <si>
    <t>IMPERMEABILIZZAZIONI, RIVESTIMENTI PROTETTIVI</t>
  </si>
  <si>
    <t>70.30.00.00</t>
  </si>
  <si>
    <t>IMPERMEABILIZZAZIONI DI GIUNTI CON NASTRI</t>
  </si>
  <si>
    <t>70.30.10.00</t>
  </si>
  <si>
    <t>IMPERMEABILIZZAZIONI DI GIUNTI DI DILATAZIONE</t>
  </si>
  <si>
    <t>70.30.10.15</t>
  </si>
  <si>
    <t>*** Giunto di dilatazione sec. disegno particolare</t>
  </si>
  <si>
    <t>75.00.00.00</t>
  </si>
  <si>
    <t>*** TUBAZIONI, FORNITURA E POSA IN OPERA</t>
  </si>
  <si>
    <t>75.01.00.00</t>
  </si>
  <si>
    <t>TUBI DI ACCIAIO</t>
  </si>
  <si>
    <t>75.01.02.00</t>
  </si>
  <si>
    <t>TUBI D'ACCIAIO SALDATI</t>
  </si>
  <si>
    <t>75.01.02.16</t>
  </si>
  <si>
    <t>***Tubo per gasdotto, rivestimento pesante</t>
  </si>
  <si>
    <t>75.01.02.16G</t>
  </si>
  <si>
    <t>***PN40 - DN mm 250, s = 5,6 mm</t>
  </si>
  <si>
    <t>75.03.00.00</t>
  </si>
  <si>
    <t>TUBI DI GHISA</t>
  </si>
  <si>
    <t>75.03.02.00</t>
  </si>
  <si>
    <t>TUBI DI GHISA SFEROIDALE PER ACQUEDOTTI</t>
  </si>
  <si>
    <t>75.03.02.10</t>
  </si>
  <si>
    <t>Tubo di ghisa sferoidale classe ISO K10, riv. norm., giunto antisfilamento</t>
  </si>
  <si>
    <t>75.03.02.10B</t>
  </si>
  <si>
    <t>DN mm 100</t>
  </si>
  <si>
    <t>75.03.02.10D</t>
  </si>
  <si>
    <t>DN mm 150</t>
  </si>
  <si>
    <t>75.03.02.33</t>
  </si>
  <si>
    <t>Curve a bicchieri o flange (MMK - FFK) 45°, giunto antisfilamento</t>
  </si>
  <si>
    <t>75.03.02.33I</t>
  </si>
  <si>
    <t>DN 150 - (FFK)</t>
  </si>
  <si>
    <t>75.03.02.40</t>
  </si>
  <si>
    <t>Manicotto (U), giunto antisfilamento</t>
  </si>
  <si>
    <t>75.03.02.40D</t>
  </si>
  <si>
    <t>DN 150</t>
  </si>
  <si>
    <t>75.03.02.60</t>
  </si>
  <si>
    <t>Diramazione a flange, (TT - T) PN10-16, per tubo acquedotto</t>
  </si>
  <si>
    <t>75.03.02.60N</t>
  </si>
  <si>
    <t>T - DN 150/100</t>
  </si>
  <si>
    <t>75.10.00.00</t>
  </si>
  <si>
    <t>TUBI DI MATERIALE PLASTICO</t>
  </si>
  <si>
    <t>75.10.01.00</t>
  </si>
  <si>
    <t>TUBI DI POLIETILENE  PER ACQUEDOTTO, GAS E CAVI</t>
  </si>
  <si>
    <t>75.10.01.30</t>
  </si>
  <si>
    <t>Tubo di polietilene PE100 per acquedotto - PN 16</t>
  </si>
  <si>
    <t>75.10.01.30A</t>
  </si>
  <si>
    <t>DN mm 25</t>
  </si>
  <si>
    <t>75.10.01.30B</t>
  </si>
  <si>
    <t>DN mm 32</t>
  </si>
  <si>
    <t>75.10.01.30F</t>
  </si>
  <si>
    <t>DN mm 75</t>
  </si>
  <si>
    <t>75.10.01.40</t>
  </si>
  <si>
    <t>Tubi di polietilene per protezione cavi</t>
  </si>
  <si>
    <t>75.10.01.40B</t>
  </si>
  <si>
    <t>DN  90 mm</t>
  </si>
  <si>
    <t>75.10.01.40C</t>
  </si>
  <si>
    <t>DN 110 mm</t>
  </si>
  <si>
    <t>75.10.04.00</t>
  </si>
  <si>
    <t>TUBI DI PVC PER FOGNATURA</t>
  </si>
  <si>
    <t>75.10.04.05</t>
  </si>
  <si>
    <t>Tubo di PVC per fognatura</t>
  </si>
  <si>
    <t>75.10.04.05A</t>
  </si>
  <si>
    <t>DN 110</t>
  </si>
  <si>
    <t>75.10.04.05B</t>
  </si>
  <si>
    <t>DN 125</t>
  </si>
  <si>
    <t>75.10.04.05C</t>
  </si>
  <si>
    <t>DN 160</t>
  </si>
  <si>
    <t>75.10.04.05D</t>
  </si>
  <si>
    <t>DN 200</t>
  </si>
  <si>
    <t>75.10.04.05E</t>
  </si>
  <si>
    <t>DN 250</t>
  </si>
  <si>
    <t>75.10.04.05F</t>
  </si>
  <si>
    <t>DN 315</t>
  </si>
  <si>
    <t>75.10.04.10</t>
  </si>
  <si>
    <t>Curve in PVC per fognatura - 15°</t>
  </si>
  <si>
    <t>75.10.04.10C</t>
  </si>
  <si>
    <t>75.10.04.10D</t>
  </si>
  <si>
    <t>75.10.04.11</t>
  </si>
  <si>
    <t>Curve in PVC per fognatura - 30°</t>
  </si>
  <si>
    <t>75.10.04.11C</t>
  </si>
  <si>
    <t>75.10.04.11D</t>
  </si>
  <si>
    <t>75.10.04.12</t>
  </si>
  <si>
    <t>Curve in PVC per fognatura - 45°</t>
  </si>
  <si>
    <t>75.10.04.12C</t>
  </si>
  <si>
    <t>75.10.04.12D</t>
  </si>
  <si>
    <t>75.10.04.16</t>
  </si>
  <si>
    <t>Riduzioni in PVC</t>
  </si>
  <si>
    <t>75.10.04.16C</t>
  </si>
  <si>
    <t>DN 160/125</t>
  </si>
  <si>
    <t>75.10.04.16E</t>
  </si>
  <si>
    <t>DN 200/160</t>
  </si>
  <si>
    <t>75.10.10.00</t>
  </si>
  <si>
    <t xml:space="preserve">*** TUBI DI POLIETILENE A.D. PER CAVI IN FIBRA OTTICA  (RETE DI TELECOMUNICAZIONE)   </t>
  </si>
  <si>
    <t>75.10.10.01</t>
  </si>
  <si>
    <t xml:space="preserve">*** TUBAZIONI IN SCAVO A SEZIONE RISTRETTA </t>
  </si>
  <si>
    <t>75.10.10.01A</t>
  </si>
  <si>
    <t xml:space="preserve">*** Tritubo Ø 3x50 mm - PN 8 </t>
  </si>
  <si>
    <t>75.10.70.00</t>
  </si>
  <si>
    <t>POSA DI TUBI IN PLASTICA</t>
  </si>
  <si>
    <t>75.10.70.04</t>
  </si>
  <si>
    <t>Solo posa di tubi in PVC</t>
  </si>
  <si>
    <t>75.10.70.04E</t>
  </si>
  <si>
    <t>DN mm 110, fco Bolzano</t>
  </si>
  <si>
    <t>75.10.70.04I</t>
  </si>
  <si>
    <t>DN mm 150, fco Bolzano</t>
  </si>
  <si>
    <t>75.20.00.00</t>
  </si>
  <si>
    <t>TUBI DI CEMENTO</t>
  </si>
  <si>
    <t>75.20.02.00</t>
  </si>
  <si>
    <t>TUBI CENTRIFUGATI DI CEMENTO ARMATO</t>
  </si>
  <si>
    <t>75.20.02.05</t>
  </si>
  <si>
    <t>Tubo circolare centrifugato di cemento armato</t>
  </si>
  <si>
    <t>75.20.02.05A</t>
  </si>
  <si>
    <t>diametro cm 30</t>
  </si>
  <si>
    <t>75.20.02.05B</t>
  </si>
  <si>
    <t>diametro cm 40</t>
  </si>
  <si>
    <t>75.22.00.00</t>
  </si>
  <si>
    <t>*** TUBI DI GRES CERAMICO</t>
  </si>
  <si>
    <t>75.22.01.00</t>
  </si>
  <si>
    <t>TUBI DI GRES</t>
  </si>
  <si>
    <t>75.22.01.05</t>
  </si>
  <si>
    <t>Tubo circolare, classe L</t>
  </si>
  <si>
    <t>75.22.01.05A</t>
  </si>
  <si>
    <t>diametro cm 15</t>
  </si>
  <si>
    <t>75.22.01.20</t>
  </si>
  <si>
    <t>Tubo circolare, classe 240</t>
  </si>
  <si>
    <t>75.22.01.20B</t>
  </si>
  <si>
    <t>diametro cm 20</t>
  </si>
  <si>
    <t>75.80.00.00</t>
  </si>
  <si>
    <t>LAVORI ACCESSORI</t>
  </si>
  <si>
    <t>75.80.05.00</t>
  </si>
  <si>
    <t>NASTRI DI AVVERTIMENTO E LOCALIZZAZIONE</t>
  </si>
  <si>
    <t>75.80.05.05</t>
  </si>
  <si>
    <t>Fornitura e posa in opera di nastri di avvertimento</t>
  </si>
  <si>
    <t>75.90.00.00</t>
  </si>
  <si>
    <t>SOVRAPPREZZI</t>
  </si>
  <si>
    <t>75.90.02.00</t>
  </si>
  <si>
    <t>SOVRAPPREZZI PER LA POSA CON RIVESTIMENTO COMPLETO DI CALCESTRUZZO</t>
  </si>
  <si>
    <t>75.90.02.05</t>
  </si>
  <si>
    <t>Tubo circolare</t>
  </si>
  <si>
    <t>75.90.02.05A</t>
  </si>
  <si>
    <t>fino a DN mm 200</t>
  </si>
  <si>
    <t>75.90.05.00</t>
  </si>
  <si>
    <t>PROTEZIONE ANTICORROSIVA CON GUAINA IN MATERIALE SINTETICO</t>
  </si>
  <si>
    <t>75.90.05.20</t>
  </si>
  <si>
    <t>***Rivestimento protettivo di PE, s = 6 mm</t>
  </si>
  <si>
    <t>75.90.05.20C</t>
  </si>
  <si>
    <t>***per tubazioni DN 250</t>
  </si>
  <si>
    <t>77.00.00.00</t>
  </si>
  <si>
    <t>POZZETTI PREFABBRICATI</t>
  </si>
  <si>
    <t>77.01.00.00</t>
  </si>
  <si>
    <t>POZZETTI IN CONGLOMERATO CEMENTIZIO NON ARMATO, CIRCOLARI, NON UNIFICATI</t>
  </si>
  <si>
    <t>77.01.01.00</t>
  </si>
  <si>
    <t>POZZETTI PER AMBIENTE NON AGGRESSIVO</t>
  </si>
  <si>
    <t>77.01.01.01</t>
  </si>
  <si>
    <t>Pozzetto, s = 80 - 90 mm, a tenuta d'acqua 0,10 bar</t>
  </si>
  <si>
    <t>77.01.01.01B</t>
  </si>
  <si>
    <t>DN 1000 mm</t>
  </si>
  <si>
    <t>77.01.02.00</t>
  </si>
  <si>
    <t>POZZETTI PER AMBIENTE ALTAMENTE AGGRESSIVO (FOGNATURA)</t>
  </si>
  <si>
    <t>77.01.02.01</t>
  </si>
  <si>
    <t>77.01.02.01B</t>
  </si>
  <si>
    <t>77.03.00.00</t>
  </si>
  <si>
    <t>POZZETTI STRADALI</t>
  </si>
  <si>
    <t>77.03.02.00</t>
  </si>
  <si>
    <t>POZZETTI STRADALI CIRCOLARI, DIN 4052</t>
  </si>
  <si>
    <t>77.03.02.01</t>
  </si>
  <si>
    <t>Pozzetto stradale, circolare: completo</t>
  </si>
  <si>
    <t>77.03.02.01A</t>
  </si>
  <si>
    <t>altezza:  59 cm per secchiello corto, non sifonato</t>
  </si>
  <si>
    <t>77.03.02.05</t>
  </si>
  <si>
    <t>*** Pozzetto stradale rettangolare 300/500 mm</t>
  </si>
  <si>
    <t>77.06.00.00</t>
  </si>
  <si>
    <t>POZZETTI IN CONGLOMERATO CEMENTIZIO NON ARMATO, RETTANGOLARI</t>
  </si>
  <si>
    <t>77.06.01.00</t>
  </si>
  <si>
    <t>77.06.01.01</t>
  </si>
  <si>
    <t>Pozzetto, a tenuta d'acqua 0,10 bar</t>
  </si>
  <si>
    <t>77.06.01.01B</t>
  </si>
  <si>
    <t>40 x 40 cm</t>
  </si>
  <si>
    <t>77.06.01.01D</t>
  </si>
  <si>
    <t>60 x 60 cm</t>
  </si>
  <si>
    <t>77.06.01.01F</t>
  </si>
  <si>
    <t>80 x 80 cm</t>
  </si>
  <si>
    <t>77.16.00.00</t>
  </si>
  <si>
    <t>POZZETTI IN CONGLOMERATO CEMENTIZIO ARMATO, RETTANGOLARI</t>
  </si>
  <si>
    <t>77.16.03.00</t>
  </si>
  <si>
    <t>*** POZZETTI PER TELECOMMUNICAZIONI</t>
  </si>
  <si>
    <t>77.16.03.02</t>
  </si>
  <si>
    <t>*** Pozzetto per rete di telecomunicazione 90x70cm</t>
  </si>
  <si>
    <t>77.50.00.00</t>
  </si>
  <si>
    <t>CANALETTE DI SCORRIMENTO E MANICOTTI</t>
  </si>
  <si>
    <t>77.50.01.00</t>
  </si>
  <si>
    <t>CANALETTE DI SCORRIMENTO TOTALMENTE PREFABBRICATE</t>
  </si>
  <si>
    <t>77.50.01.01</t>
  </si>
  <si>
    <t>Canaletta di scorrimento in pozzetti DN 1000</t>
  </si>
  <si>
    <t>77.50.01.01B</t>
  </si>
  <si>
    <t>77.50.01.01D</t>
  </si>
  <si>
    <t>DN 300</t>
  </si>
  <si>
    <t>77.50.01.01E</t>
  </si>
  <si>
    <t>DN 400</t>
  </si>
  <si>
    <t>77.50.01.90</t>
  </si>
  <si>
    <t>Sovrapprezzo per ogni immissione laterale</t>
  </si>
  <si>
    <t>77.50.01.90A</t>
  </si>
  <si>
    <t>immissione DN 150</t>
  </si>
  <si>
    <t>77.50.01.90D</t>
  </si>
  <si>
    <t>immissione DN 300</t>
  </si>
  <si>
    <t>78.00.00.00</t>
  </si>
  <si>
    <t>CHIUSINI, CADITOIE, GRIGLIE, CANALETTE PREFABBRICATE, ACCESSORI PER POZZETTI</t>
  </si>
  <si>
    <t>78.01.00.00</t>
  </si>
  <si>
    <t>CHIUSINI IN GHISA</t>
  </si>
  <si>
    <t>78.01.01.00</t>
  </si>
  <si>
    <t>CHIUSINI TOTALMENTE IN GHISA</t>
  </si>
  <si>
    <t>78.01.01.20</t>
  </si>
  <si>
    <t>Chiusini in ghisa</t>
  </si>
  <si>
    <t>78.01.01.30</t>
  </si>
  <si>
    <t>*** Chiusini rettangolari per i pozzetti della rete telematica</t>
  </si>
  <si>
    <t>78.01.01.30A</t>
  </si>
  <si>
    <t>*** Chiusini 60x60cm</t>
  </si>
  <si>
    <t>78.01.02.00</t>
  </si>
  <si>
    <t>CHIUSINI MISTI GHISA/CEMENTO</t>
  </si>
  <si>
    <t>78.01.02.01</t>
  </si>
  <si>
    <t>Chiusino circolare</t>
  </si>
  <si>
    <t>78.01.02.01C</t>
  </si>
  <si>
    <t>carico 400 kN  peso 170/180 kg</t>
  </si>
  <si>
    <t>78.01.90.00</t>
  </si>
  <si>
    <t>ACCESSORI PER CHIUSINI</t>
  </si>
  <si>
    <t>78.01.90.01</t>
  </si>
  <si>
    <t>Piatti raccoglitori</t>
  </si>
  <si>
    <t>78.01.90.01B</t>
  </si>
  <si>
    <t>ø 60 cm, tipo pesante (ca. 7,5 kg)</t>
  </si>
  <si>
    <t>78.02.00.00</t>
  </si>
  <si>
    <t>CADITOIE IN GHISA</t>
  </si>
  <si>
    <t>78.02.01.00</t>
  </si>
  <si>
    <t>CADITOIE IN GHISA CON TELAIO IN GHISA OPPURE GHISA/CEMENTO</t>
  </si>
  <si>
    <t>78.02.01.06</t>
  </si>
  <si>
    <t>Caditoia tipo "Rekord"</t>
  </si>
  <si>
    <t>78.02.01.06B</t>
  </si>
  <si>
    <t>caditoia concava  peso 95/105 kg</t>
  </si>
  <si>
    <t>78.02.01.08</t>
  </si>
  <si>
    <t>*** Caditoia in ghisa, classe 400, tipo "Buderus"</t>
  </si>
  <si>
    <t>78.02.90.00</t>
  </si>
  <si>
    <t>ACCESSORI PER CADITOIE</t>
  </si>
  <si>
    <t>78.02.90.01</t>
  </si>
  <si>
    <t>Secchielli raccoglitori</t>
  </si>
  <si>
    <t>78.02.90.01A</t>
  </si>
  <si>
    <t>tipo corto (L = 25 cm)</t>
  </si>
  <si>
    <t>78.02.90.02</t>
  </si>
  <si>
    <t>*** Secchiello raccoglitore tipo "Buderus"</t>
  </si>
  <si>
    <t>78.04.00.00</t>
  </si>
  <si>
    <t>CHIUSINI IN ACCIAIO</t>
  </si>
  <si>
    <t>78.04.01.00</t>
  </si>
  <si>
    <t>CHIUSINI IN ACCIAIO DI PRODUZIONE ARTIGIANALE</t>
  </si>
  <si>
    <t>78.04.01.01</t>
  </si>
  <si>
    <t>Chiusino in acciaio</t>
  </si>
  <si>
    <t>78.04.01.01C</t>
  </si>
  <si>
    <t>in acciaio inossidabile AISI 304</t>
  </si>
  <si>
    <t>78.10.00.00</t>
  </si>
  <si>
    <t>CANALETTE PREFABBRICATE</t>
  </si>
  <si>
    <t>78.10.01.00</t>
  </si>
  <si>
    <t>*** CANALETTE IN CALCESTRUZZO DI POLIESTERE</t>
  </si>
  <si>
    <t>78.10.01.01</t>
  </si>
  <si>
    <t>Canaletta, carico ammissibile: 60 kN</t>
  </si>
  <si>
    <t>78.10.01.01B</t>
  </si>
  <si>
    <t>con griglia a maglie in acciaio zincato</t>
  </si>
  <si>
    <t>78.80.00.00</t>
  </si>
  <si>
    <t>78.80.05.00</t>
  </si>
  <si>
    <t>ANELLI DI COMPENSAZIONE</t>
  </si>
  <si>
    <t>78.80.05.05</t>
  </si>
  <si>
    <t>Anello di compensazione  D = 60 cm</t>
  </si>
  <si>
    <t>78.80.10.00</t>
  </si>
  <si>
    <t>*** ADATTAMENTO DI CHIUSINI PREESISTENTI</t>
  </si>
  <si>
    <t>78.80.10.01</t>
  </si>
  <si>
    <t>*** Adattamento altrimetrico di chiusini preesistenti</t>
  </si>
  <si>
    <t>80.00.00.00</t>
  </si>
  <si>
    <t>ACCESSORI PER ACQUEDOTTO</t>
  </si>
  <si>
    <t>80.01.00.00</t>
  </si>
  <si>
    <t>VALVOLAME</t>
  </si>
  <si>
    <t>80.01.01.00</t>
  </si>
  <si>
    <t>SARACINESCHE</t>
  </si>
  <si>
    <t>80.01.01.01</t>
  </si>
  <si>
    <t>Saracinesca a corpo piatto tipo, PN 10/16</t>
  </si>
  <si>
    <t>80.01.01.01C</t>
  </si>
  <si>
    <t>DN 100 - con flange UNI/DIN</t>
  </si>
  <si>
    <t>80.01.01.01E</t>
  </si>
  <si>
    <t>DN 150 - con flange UNI/DIN</t>
  </si>
  <si>
    <t>80.05.00.00</t>
  </si>
  <si>
    <t>IDRANTI</t>
  </si>
  <si>
    <t>80.05.01.00</t>
  </si>
  <si>
    <t>IDRANTI SOPRASSUOLO</t>
  </si>
  <si>
    <t>80.05.01.01</t>
  </si>
  <si>
    <t>*** Idrante soprassuolo in ghisa, PN 10/16</t>
  </si>
  <si>
    <t>80.05.01.01F</t>
  </si>
  <si>
    <t>DN 100 mm attacchi 1A + 2B con punto di rottura prestabilito</t>
  </si>
  <si>
    <t>80.15.00.00</t>
  </si>
  <si>
    <t>ALLACCIAMENTI A TUBAZIONI PREESISTENTI</t>
  </si>
  <si>
    <t>80.15.05.00</t>
  </si>
  <si>
    <t>SET DI COMANDO STRADALE</t>
  </si>
  <si>
    <t>80.15.05.10</t>
  </si>
  <si>
    <t>Set di comando telescopico per saracinesche stradali</t>
  </si>
  <si>
    <t>80.15.05.10A</t>
  </si>
  <si>
    <t>per DN  50 - 100 mm</t>
  </si>
  <si>
    <t>80.15.05.10B</t>
  </si>
  <si>
    <t>per DN 125 - 150 mm</t>
  </si>
  <si>
    <t>80.20.00.00</t>
  </si>
  <si>
    <t>CHIUSINI STRADALI PER ACQUEDOTTO</t>
  </si>
  <si>
    <t>80.20.01.00</t>
  </si>
  <si>
    <t>CHIUSINI STRADALI</t>
  </si>
  <si>
    <t>80.20.01.01</t>
  </si>
  <si>
    <t>Chiusini stradali per saracinesche da acquedotto</t>
  </si>
  <si>
    <t>80.20.01.01B</t>
  </si>
  <si>
    <t>altezza corpo oltre cm 16 (peso ca. 6 kg)</t>
  </si>
  <si>
    <t>80.26.00.00</t>
  </si>
  <si>
    <t>*** EQUIPAGGIAMENTO PER CANALE TECNOLOGICO</t>
  </si>
  <si>
    <t>80.26.03.00</t>
  </si>
  <si>
    <t>*** PORTE D'ACCESSO</t>
  </si>
  <si>
    <t>80.26.03.01</t>
  </si>
  <si>
    <t>*** Porta per uscita di sicurezza dal canale tecnologico 1200 x 2100 mm</t>
  </si>
  <si>
    <t>81.00.00.00</t>
  </si>
  <si>
    <t>ACCESSORI PER FOGNATURA</t>
  </si>
  <si>
    <t>81.25.00.00</t>
  </si>
  <si>
    <t>***EQUIPAGGIAMENTO</t>
  </si>
  <si>
    <t>81.25.30.00</t>
  </si>
  <si>
    <t>***GRIGLIATI DI COPERTURA E DI CAMMINAMENTO</t>
  </si>
  <si>
    <t>81.25.30.01</t>
  </si>
  <si>
    <t>***Grigliato elettroforgiato</t>
  </si>
  <si>
    <t>81.25.30.01C</t>
  </si>
  <si>
    <t>***in acciaio AISI 304</t>
  </si>
  <si>
    <t>82.00.00.00</t>
  </si>
  <si>
    <t>***ACCESSORI PER GAS</t>
  </si>
  <si>
    <t>82.10.00.00</t>
  </si>
  <si>
    <t>***GIUNTI</t>
  </si>
  <si>
    <t>82.10.01.00</t>
  </si>
  <si>
    <t>***GIUNTI DIELETTRICI</t>
  </si>
  <si>
    <t>82.10.01.01</t>
  </si>
  <si>
    <t>***Giunto dielettrico monolitico</t>
  </si>
  <si>
    <t>82.10.01.01H</t>
  </si>
  <si>
    <t>***DN 250</t>
  </si>
  <si>
    <t>85.00.00.00</t>
  </si>
  <si>
    <t>PAVIMENTAZIONI</t>
  </si>
  <si>
    <t>85.05.00.00</t>
  </si>
  <si>
    <t>PAVIMENTAZIONI BITUMINOSE</t>
  </si>
  <si>
    <t>85.05.01.00</t>
  </si>
  <si>
    <t>LAVORI PRELIMINARI</t>
  </si>
  <si>
    <t>85.05.01.01</t>
  </si>
  <si>
    <t>Asportazione di pavimentazione con fresa</t>
  </si>
  <si>
    <t>85.05.01.01B</t>
  </si>
  <si>
    <t>per s fino a 2,0 cm</t>
  </si>
  <si>
    <t>85.05.01.01C</t>
  </si>
  <si>
    <t>per ogni cm di s oltre i primi 2,0</t>
  </si>
  <si>
    <t>85.05.05.00</t>
  </si>
  <si>
    <t>APPLICAZIONI CON LEGANTI BITUMINOSI</t>
  </si>
  <si>
    <t>85.05.05.05</t>
  </si>
  <si>
    <t>Applicazione di una mano di emulsione cationica</t>
  </si>
  <si>
    <t>85.05.10.00</t>
  </si>
  <si>
    <t>PAVIMENTAZIONI CON CONGLOMERATO BITUMINOSO</t>
  </si>
  <si>
    <t>85.05.10.02</t>
  </si>
  <si>
    <t>Conglomerato bituminoso 0/40 per strato di base</t>
  </si>
  <si>
    <t>85.05.10.02A</t>
  </si>
  <si>
    <t>per ogni m2 e ogni cm di spessore finito</t>
  </si>
  <si>
    <t>85.05.10.12</t>
  </si>
  <si>
    <t>Conglomerato bituminoso 0/25 per strato di collegamento binder</t>
  </si>
  <si>
    <t>85.05.10.12A</t>
  </si>
  <si>
    <t>85.05.10.16</t>
  </si>
  <si>
    <t>Conglomerato bituminoso 0/19 per strato di collegamento binder</t>
  </si>
  <si>
    <t>85.05.10.16A</t>
  </si>
  <si>
    <t>85.05.10.22</t>
  </si>
  <si>
    <t>Conglomerato bituminoso 0/12 per strato d'usura di 1. categoria</t>
  </si>
  <si>
    <t>85.05.10.22A</t>
  </si>
  <si>
    <t>spessore finito &lt;cm&gt;: 3</t>
  </si>
  <si>
    <t>85.05.10.31</t>
  </si>
  <si>
    <t>Conglomerato bituminoso 0/9 per strato d'usura di 2. categoria</t>
  </si>
  <si>
    <t>85.05.10.31A</t>
  </si>
  <si>
    <t>85.05.10.90</t>
  </si>
  <si>
    <t>Sovrapprezzo per pavimentazione su marciapiedi</t>
  </si>
  <si>
    <t>85.05.10.90A</t>
  </si>
  <si>
    <t>a superficie</t>
  </si>
  <si>
    <t>85.05.10.93</t>
  </si>
  <si>
    <t>Sovrapprezzo per ripristino di pavimentazione</t>
  </si>
  <si>
    <t>85.05.10.93A</t>
  </si>
  <si>
    <t>85.10.00.00</t>
  </si>
  <si>
    <t>PAVIMENTAZIONI CON PIETRE NATURALI</t>
  </si>
  <si>
    <t>85.10.01.00</t>
  </si>
  <si>
    <t>PAVIMENTAZIONI CON CUBETTI</t>
  </si>
  <si>
    <t>85.10.01.07</t>
  </si>
  <si>
    <t>*** Pavimentazione con ghiaia di porfido</t>
  </si>
  <si>
    <t>86.00.00.00</t>
  </si>
  <si>
    <t>MANUFATTI TIPO ED ACCESSORI STRADALI, SEGNALETICA</t>
  </si>
  <si>
    <t>86.01.00.00</t>
  </si>
  <si>
    <t>CORDONATE</t>
  </si>
  <si>
    <t>86.01.01.00</t>
  </si>
  <si>
    <t>CORDONATE IN PIETRA NATURALE</t>
  </si>
  <si>
    <t>86.01.01.01</t>
  </si>
  <si>
    <t>Cordone rettangolare, diritto - 12/30 cm</t>
  </si>
  <si>
    <t>86.01.01.01C</t>
  </si>
  <si>
    <t>in granito bocciardato</t>
  </si>
  <si>
    <t>86.01.01.05</t>
  </si>
  <si>
    <t>Cordone rettangolare, diritto -  8/25 cm</t>
  </si>
  <si>
    <t>86.01.01.05C</t>
  </si>
  <si>
    <t>86.01.01.10</t>
  </si>
  <si>
    <t>Cordone tipo "Bolzano", diritto - 12/15/30 cm</t>
  </si>
  <si>
    <t>86.01.01.10C</t>
  </si>
  <si>
    <t>86.01.02.00</t>
  </si>
  <si>
    <t>CORDONATE DI CALCESTRUZZO</t>
  </si>
  <si>
    <t>86.01.02.20</t>
  </si>
  <si>
    <t>Cordolo per isole spartitraffico con elementi a „L“ rovesciato</t>
  </si>
  <si>
    <t>86.01.02.20A</t>
  </si>
  <si>
    <t>B = 40 cm, H1/H2 = 25/11 cm, L = 50 cm,  s = 15 cm</t>
  </si>
  <si>
    <t>86.02.00.00</t>
  </si>
  <si>
    <t>CUNETTE E BANCHETTONI</t>
  </si>
  <si>
    <t>86.02.02.00</t>
  </si>
  <si>
    <t>CUNETTE IN PIETRA NATURALE</t>
  </si>
  <si>
    <t>86.02.02.01</t>
  </si>
  <si>
    <t>*** Cunetta in lastre regolari di granito</t>
  </si>
  <si>
    <t>86.02.02.01C</t>
  </si>
  <si>
    <t>B = 30 cm</t>
  </si>
  <si>
    <t>86.12.00.00</t>
  </si>
  <si>
    <t>RINGHIERE</t>
  </si>
  <si>
    <t>86.12.01.00</t>
  </si>
  <si>
    <t>RINGHIERE DI PRODUZIONE ARTIGIANALE</t>
  </si>
  <si>
    <t>86.12.01.02</t>
  </si>
  <si>
    <t>Ringhiera tipo 2 in acciaio S235</t>
  </si>
  <si>
    <t>86.12.01.02B</t>
  </si>
  <si>
    <t>zincata</t>
  </si>
  <si>
    <t>86.12.01.20</t>
  </si>
  <si>
    <t>Corrimano in metallo</t>
  </si>
  <si>
    <t>86.12.01.20D</t>
  </si>
  <si>
    <t>tubo circolare, D 30-50 mm, acciaio AISI 304</t>
  </si>
  <si>
    <t>86.14.00.00</t>
  </si>
  <si>
    <t>PARACARRI</t>
  </si>
  <si>
    <t>86.14.01.00</t>
  </si>
  <si>
    <t>86.14.01.03</t>
  </si>
  <si>
    <t>Paracarrobianco-nero piatto, flessibile</t>
  </si>
  <si>
    <t>86.30.00.00</t>
  </si>
  <si>
    <t>SEGNALETICA VERTICALE ED ORIZZONTALE</t>
  </si>
  <si>
    <t>86.30.01.00</t>
  </si>
  <si>
    <t>SEGNALETICA VERTICALE</t>
  </si>
  <si>
    <t>86.30.01.01</t>
  </si>
  <si>
    <t>Pannello regolamentare, circolare, di prescrizione, classe 2</t>
  </si>
  <si>
    <t>86.30.01.01B</t>
  </si>
  <si>
    <t>ø 60 cm in alluminio 25/10 mm</t>
  </si>
  <si>
    <t>86.30.01.06</t>
  </si>
  <si>
    <t>Pannello regolamentare, triangolare, di pericolo, classe 2</t>
  </si>
  <si>
    <t>86.30.01.06D</t>
  </si>
  <si>
    <t>90/90/90 cm in alluminio 25/10 mm</t>
  </si>
  <si>
    <t>86.30.01.10</t>
  </si>
  <si>
    <t>Pannello regolamentare di precedenza, ottagonale (STOP), classe 2</t>
  </si>
  <si>
    <t>86.30.01.10F</t>
  </si>
  <si>
    <t>A = 60 cm in alluminio</t>
  </si>
  <si>
    <t>86.30.01.11</t>
  </si>
  <si>
    <t>Pannello regolamentare, rettangolare, classe 2</t>
  </si>
  <si>
    <t>86.30.01.11E</t>
  </si>
  <si>
    <t>60/60 cm in alluminio 25/10 mm</t>
  </si>
  <si>
    <t>86.30.01.11I</t>
  </si>
  <si>
    <t>40/60 cm in alluminio 25/10 mm</t>
  </si>
  <si>
    <t>86.30.01.11L</t>
  </si>
  <si>
    <t>*** 105/35 cm in alluminio 25/10 mm, bifacciale</t>
  </si>
  <si>
    <t>86.30.01.13</t>
  </si>
  <si>
    <t>Pannello regolamentare bifacciale</t>
  </si>
  <si>
    <t>86.30.01.13A</t>
  </si>
  <si>
    <t>60/60 cm, classe 2</t>
  </si>
  <si>
    <t>86.30.01.22</t>
  </si>
  <si>
    <t>Palo tubolare in acciaio S235</t>
  </si>
  <si>
    <t>86.30.01.22D</t>
  </si>
  <si>
    <t>ø 60 mm   4,20 kg/ml  con dispositivo antirotazione</t>
  </si>
  <si>
    <t>86.30.01.80</t>
  </si>
  <si>
    <t>Blocchetti di fondazione</t>
  </si>
  <si>
    <t>86.30.01.80A</t>
  </si>
  <si>
    <t>dimensioni blocchetto 30/30/50 cm</t>
  </si>
  <si>
    <t>86.30.01.80B</t>
  </si>
  <si>
    <t>dimensioni blocchetto 40/40/50 cm</t>
  </si>
  <si>
    <t>86.30.01.91</t>
  </si>
  <si>
    <t>*** Palo semaforico tipo rastremato a=5,0m</t>
  </si>
  <si>
    <t>86.30.01.92</t>
  </si>
  <si>
    <t>*** Palo semaforico tipo rastremato a=6,0m</t>
  </si>
  <si>
    <t>86.30.01.93</t>
  </si>
  <si>
    <t>*** Cassonetto luminoso in estruso di alluminio mm 940x940</t>
  </si>
  <si>
    <t>86.30.02.00</t>
  </si>
  <si>
    <t>SEGNALETICA ORIZZONTALE</t>
  </si>
  <si>
    <t>86.30.02.01</t>
  </si>
  <si>
    <t>Applicazione di segnaletica orizzontale</t>
  </si>
  <si>
    <t>86.30.02.01A</t>
  </si>
  <si>
    <t>vernice rifrangente, per strisce B = 12 cm</t>
  </si>
  <si>
    <t>86.30.02.01B</t>
  </si>
  <si>
    <t>vernice rifrangente, per superfici, scritte</t>
  </si>
  <si>
    <t>86.30.02.80</t>
  </si>
  <si>
    <t>Cancellatura di segnaletica orizzontale</t>
  </si>
  <si>
    <t>86.30.02.80A</t>
  </si>
  <si>
    <t>cancellatura mediante fresatura, raschiamento, a fiamma</t>
  </si>
  <si>
    <t>87.00.00.00</t>
  </si>
  <si>
    <t>LINEE ELETTRICHE, ILLUMINAZIONE PUBBLICA</t>
  </si>
  <si>
    <t>87.05.00.00</t>
  </si>
  <si>
    <t>FONDAZIONI PER PALI</t>
  </si>
  <si>
    <t>87.05.05.00</t>
  </si>
  <si>
    <t>FONDAZIONI MONOLITICHE</t>
  </si>
  <si>
    <t>87.05.05.15</t>
  </si>
  <si>
    <t>Fondazioni prefabbricate</t>
  </si>
  <si>
    <t>87.05.05.15B</t>
  </si>
  <si>
    <t>*** dimensioni L/B/H: 110/70/80 cm; axb: 40x40 cm; D: 27,5 cm</t>
  </si>
  <si>
    <t>87.15.00.00</t>
  </si>
  <si>
    <t>***CORPI ILLUMINANTI</t>
  </si>
  <si>
    <t>87.15.02.00</t>
  </si>
  <si>
    <t>***CORPI ILLUMINANTI CON PALO</t>
  </si>
  <si>
    <t>87.15.02.09</t>
  </si>
  <si>
    <t>*** Lampione testa a palo tipo EWO FO600 o equivalente</t>
  </si>
  <si>
    <t>87.15.02.09A</t>
  </si>
  <si>
    <t>*** 4 X unità luce DS32 o equivalente</t>
  </si>
  <si>
    <t>87.15.02.09B</t>
  </si>
  <si>
    <t>*** 6 X unità luce DS31 o equivalente</t>
  </si>
  <si>
    <t>87.20.00.00</t>
  </si>
  <si>
    <t>CAVI INTERRATI</t>
  </si>
  <si>
    <t>87.20.05.00</t>
  </si>
  <si>
    <t>CAVI PER BT (380 - 220 V)</t>
  </si>
  <si>
    <t>87.20.05.05</t>
  </si>
  <si>
    <t>Cavo con conduttori in rameCavo con conduttori in rame, isolati in gomma butilica, sotto guaina di materiale termoplastico.</t>
  </si>
  <si>
    <t>87.20.05.05V</t>
  </si>
  <si>
    <t>*** Q =  4 x 16,0 mm²</t>
  </si>
  <si>
    <t>87.35.00.00</t>
  </si>
  <si>
    <t>LAVORI PER LA MESSA A TERRA</t>
  </si>
  <si>
    <t>87.35.05.00</t>
  </si>
  <si>
    <t>CONDUTTORI DI TERRA</t>
  </si>
  <si>
    <t>87.35.05.05</t>
  </si>
  <si>
    <t>Piatto dispersore in acciaio zincato</t>
  </si>
  <si>
    <t>87.35.05.05D</t>
  </si>
  <si>
    <t>Q = 105 mm2, 30/3,5 mm, zincato 70 Micron</t>
  </si>
  <si>
    <t>87.35.05.10</t>
  </si>
  <si>
    <t>Corda di rame, nuda</t>
  </si>
  <si>
    <t>87.35.05.10B</t>
  </si>
  <si>
    <t>Q = 25 mm2</t>
  </si>
  <si>
    <t>87.35.10.00</t>
  </si>
  <si>
    <t>PUNTAZZE DI DISPERSIONE</t>
  </si>
  <si>
    <t>87.35.10.05</t>
  </si>
  <si>
    <t>Puntazza a croce, zincata</t>
  </si>
  <si>
    <t>87.35.10.05B</t>
  </si>
  <si>
    <t>L = 1000 mm, zincato s = 70 Micron</t>
  </si>
  <si>
    <t>96.00.00.00</t>
  </si>
  <si>
    <t>INERBIMENTI E LAVORI DA GIARDINIERE</t>
  </si>
  <si>
    <t>96.01.00.00</t>
  </si>
  <si>
    <t>INERBIMENTI</t>
  </si>
  <si>
    <t>96.01.01.00</t>
  </si>
  <si>
    <t>SEMINAGIONI</t>
  </si>
  <si>
    <t>96.01.01.01</t>
  </si>
  <si>
    <t>Seminagione a secco con miscele di semenza</t>
  </si>
  <si>
    <t>96.01.80.00</t>
  </si>
  <si>
    <t>LAVORI AUSILIARI</t>
  </si>
  <si>
    <t>96.01.80.13</t>
  </si>
  <si>
    <t>*** Piante perenni</t>
  </si>
  <si>
    <t>96.01.80.14</t>
  </si>
  <si>
    <t>*** Formazione di tappeto erboso fiorito</t>
  </si>
  <si>
    <t>96.01.80.16</t>
  </si>
  <si>
    <t>*** Manutenzione dell'area verde per il primo anno dall'ultimazione dei lavori</t>
  </si>
  <si>
    <t>99.00.00.00</t>
  </si>
  <si>
    <t>*** SICUREZZA</t>
  </si>
  <si>
    <t>99.01.00.00</t>
  </si>
  <si>
    <t>*** MISURE DI SICUREZZA</t>
  </si>
  <si>
    <t>99.01.01.00</t>
  </si>
  <si>
    <t>*** MISURE DI SICUREZZA IN GENERE</t>
  </si>
  <si>
    <t>99.01.01.01</t>
  </si>
  <si>
    <t>*** Misure di sicurezza</t>
  </si>
  <si>
    <t>99.10.00.00</t>
  </si>
  <si>
    <t>***ACCANTIERAMENTI</t>
  </si>
  <si>
    <t>99.10.01.00</t>
  </si>
  <si>
    <t>***BARACCHE DI CANTIERE</t>
  </si>
  <si>
    <t>99.10.01.01</t>
  </si>
  <si>
    <t>***Baracca di cantiere ad uso ufficio</t>
  </si>
  <si>
    <t>99.10.01.02</t>
  </si>
  <si>
    <t>***Baracca di cantiere ad uso magazzino</t>
  </si>
  <si>
    <t>99.10.01.07</t>
  </si>
  <si>
    <t>***Box per servizio igienico</t>
  </si>
  <si>
    <t>99.10.01.07A</t>
  </si>
  <si>
    <t>***Box lamiera per servizio igienico con fossa IMHOFF</t>
  </si>
  <si>
    <t>99.10.01.08</t>
  </si>
  <si>
    <t>***Locale ad uso spogliatoio</t>
  </si>
  <si>
    <t>99.10.03.00</t>
  </si>
  <si>
    <t>***INSTALLAZIONE ED ESERCIZIO DEGLI IMPIANTI DI CANTIERE E DELLE MACCHINE</t>
  </si>
  <si>
    <t>99.10.03.20</t>
  </si>
  <si>
    <t>*** Sistema di abbattimento e monitoraggio polveri</t>
  </si>
  <si>
    <t>99.12.00.00</t>
  </si>
  <si>
    <t>***DELIMITAZIONI DI CANTIERE</t>
  </si>
  <si>
    <t>99.12.01.00</t>
  </si>
  <si>
    <t>***CANCELLI PER CANTIERE</t>
  </si>
  <si>
    <t>99.12.01.01</t>
  </si>
  <si>
    <t>***Cancello per cantiere in rete metallica h=2,00 metri</t>
  </si>
  <si>
    <t>99.12.02.00</t>
  </si>
  <si>
    <t>***RECINZIONI IN RETE</t>
  </si>
  <si>
    <t>99.12.02.01</t>
  </si>
  <si>
    <t>***Recinzione realizzata con rete plastica stampata</t>
  </si>
  <si>
    <t>99.12.02.01A</t>
  </si>
  <si>
    <t>***Altezza rete h=1,00 metri</t>
  </si>
  <si>
    <t>99.12.02.02</t>
  </si>
  <si>
    <t>***Recinzione di cantiere realizzata con pannelli rimovibili di rete metallica rigida</t>
  </si>
  <si>
    <t>99.12.03.00</t>
  </si>
  <si>
    <t>***NEW JERSEY</t>
  </si>
  <si>
    <t>99.12.03.01</t>
  </si>
  <si>
    <t>***Barriera stradale di sicurezza tipo New jersey in cls, compreso rete di plastica stampata.</t>
  </si>
  <si>
    <t>99.12.03.03</t>
  </si>
  <si>
    <t>***Contenitori in plastica tipo new jersey.</t>
  </si>
  <si>
    <t>99.14.00.00</t>
  </si>
  <si>
    <t>***SEGNALETICA E GESTIONE TRAFFICO</t>
  </si>
  <si>
    <t>99.14.05.00</t>
  </si>
  <si>
    <t>***GESTIONE TRAFFICO</t>
  </si>
  <si>
    <t>99.14.05.01</t>
  </si>
  <si>
    <t>***Utilizzo di movieri per tutta la durata dei lavori</t>
  </si>
  <si>
    <t>99.20.00.00</t>
  </si>
  <si>
    <t>***OPERE PROVVISIONALI</t>
  </si>
  <si>
    <t>99.20.01.00</t>
  </si>
  <si>
    <t>***OPERE PROVVISIONALI CONTRO LA CADUTA DALL'ALTO</t>
  </si>
  <si>
    <t>99.20.01.02</t>
  </si>
  <si>
    <t>***Trabatelli</t>
  </si>
  <si>
    <t>99.20.01.02A</t>
  </si>
  <si>
    <t>***Trabatelli:struttura metallica munita di ruote.</t>
  </si>
  <si>
    <t>99.20.01.03</t>
  </si>
  <si>
    <t>***Noleggio di cestello elevatore</t>
  </si>
  <si>
    <t>99.20.01.05</t>
  </si>
  <si>
    <t>***Parapetto in legno</t>
  </si>
  <si>
    <t>99.20.01.06</t>
  </si>
  <si>
    <t>***Ponteggi metallici prefabbricati</t>
  </si>
  <si>
    <t>99.20.01.06A</t>
  </si>
  <si>
    <t>***Ponteggi prefabbricati metallici a tubo e giunto</t>
  </si>
  <si>
    <t>99.20.01.12</t>
  </si>
  <si>
    <t>***Rampe, scale, passerelle, pianerottoli realizzati con impalcati in legno</t>
  </si>
  <si>
    <t>99.20.02.00</t>
  </si>
  <si>
    <t>***OPERE PROVVISIONALI CONTRO IL SEPPELLIMENTO, SCHIACCIAMENTO, CADUTA DI MATERIALE DALL'ALTO</t>
  </si>
  <si>
    <t>99.20.02.11</t>
  </si>
  <si>
    <t>*** Piastre in acciaio per chiusura superficiale scavi provvisoria</t>
  </si>
  <si>
    <t>99.50.00.00</t>
  </si>
  <si>
    <t>***COOPERAZIONE COORDINAMENTO, CONSULTAZIONE E PARTECIPAZIONE</t>
  </si>
  <si>
    <t>99.50.01.00</t>
  </si>
  <si>
    <t>***RIUNIONI DI COORDINAMENTO</t>
  </si>
  <si>
    <t>99.50.01.01</t>
  </si>
  <si>
    <t>***Riunioni di coordinamento fra i responsabili delle imprese operanti in cantiere  e il coordinatore per l'esecuzione dei lavori.</t>
  </si>
  <si>
    <t>99.60.00.00</t>
  </si>
  <si>
    <t>***MANUTENZIONE CANTIERE</t>
  </si>
  <si>
    <t>99.60.01.00</t>
  </si>
  <si>
    <t>***PULIZIA GENERALE DI CANTIERE</t>
  </si>
  <si>
    <t>99.60.01.05</t>
  </si>
  <si>
    <t>*** Spazzamento stradale</t>
  </si>
  <si>
    <t>PREMESSA</t>
  </si>
  <si>
    <t>Le quantità che si deducono dal computo metrico estimativo sono da intendersi come quantità puramente</t>
  </si>
  <si>
    <t xml:space="preserve"> indicative e non vincolanti, fatte salve le disposizioni in merito alle variazioni delle quantità delle prestazioni</t>
  </si>
  <si>
    <t>Testo</t>
  </si>
  <si>
    <t>U.M.</t>
  </si>
  <si>
    <t>Quantitá</t>
  </si>
  <si>
    <t>Prezzo</t>
  </si>
  <si>
    <t>Importo</t>
  </si>
  <si>
    <t>Progetto</t>
  </si>
  <si>
    <t>Euro</t>
  </si>
  <si>
    <r>
      <t xml:space="preserve">I capitoli e le posizioni segnate con "***" </t>
    </r>
    <r>
      <rPr>
        <u val="single"/>
        <sz val="10"/>
        <rFont val="Arial"/>
        <family val="2"/>
      </rPr>
      <t>non</t>
    </r>
    <r>
      <rPr>
        <sz val="10"/>
        <rFont val="Arial"/>
        <family val="2"/>
      </rPr>
      <t xml:space="preserve"> sono contenuti nell'elenco prezzi opere civili edili e non edili della Provincia dell'anno 2012 o trattasi di posizioni modificate.</t>
    </r>
  </si>
  <si>
    <t>SOMMA INERBIMENTI E LAVORI DA GIARDINIERE</t>
  </si>
  <si>
    <t>IMPORTO DEI LAVORI SENZA LA SICUREZZA</t>
  </si>
  <si>
    <t>***IMPORTO COMPLESSIVO PER LA SICUREZZA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</si>
</sst>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2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1"/>
      <name val="Arial"/>
      <family val="2"/>
    </font>
    <font>
      <b/>
      <u val="doub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wrapText="1"/>
      <protection/>
    </xf>
    <xf numFmtId="49" fontId="0" fillId="20" borderId="0" xfId="0" applyNumberFormat="1" applyFont="1" applyFill="1" applyAlignment="1" applyProtection="1">
      <alignment wrapText="1"/>
      <protection/>
    </xf>
    <xf numFmtId="0" fontId="4" fillId="20" borderId="0" xfId="0" applyFont="1" applyFill="1" applyBorder="1" applyAlignment="1" applyProtection="1">
      <alignment horizontal="center" vertical="top" wrapText="1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172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justify"/>
      <protection/>
    </xf>
    <xf numFmtId="0" fontId="0" fillId="0" borderId="0" xfId="0" applyFont="1" applyAlignment="1" applyProtection="1">
      <alignment horizontal="left" vertical="justify"/>
      <protection/>
    </xf>
    <xf numFmtId="4" fontId="0" fillId="0" borderId="0" xfId="0" applyNumberFormat="1" applyFont="1" applyAlignment="1" applyProtection="1">
      <alignment horizontal="left" vertical="justify"/>
      <protection/>
    </xf>
    <xf numFmtId="0" fontId="0" fillId="0" borderId="0" xfId="0" applyFont="1" applyAlignment="1" applyProtection="1">
      <alignment horizontal="left" vertical="justify" wrapText="1"/>
      <protection/>
    </xf>
    <xf numFmtId="4" fontId="0" fillId="0" borderId="0" xfId="0" applyNumberFormat="1" applyFont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2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2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172" fontId="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Alignment="1" applyProtection="1">
      <alignment/>
      <protection/>
    </xf>
    <xf numFmtId="0" fontId="4" fillId="2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justify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Currency" xfId="56"/>
    <cellStyle name="Currency [0]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2"/>
  <sheetViews>
    <sheetView tabSelected="1" zoomScalePageLayoutView="0" workbookViewId="0" topLeftCell="A196">
      <selection activeCell="E227" sqref="E227"/>
    </sheetView>
  </sheetViews>
  <sheetFormatPr defaultColWidth="9.140625" defaultRowHeight="12.75"/>
  <cols>
    <col min="1" max="1" width="11.421875" style="30" customWidth="1"/>
    <col min="2" max="2" width="85.28125" style="33" customWidth="1"/>
    <col min="3" max="3" width="5.421875" style="30" customWidth="1"/>
    <col min="4" max="5" width="12.7109375" style="65" customWidth="1"/>
    <col min="6" max="6" width="15.7109375" style="75" customWidth="1"/>
    <col min="7" max="16384" width="11.421875" style="30" customWidth="1"/>
  </cols>
  <sheetData>
    <row r="1" spans="1:6" ht="12.75">
      <c r="A1" s="78" t="s">
        <v>1144</v>
      </c>
      <c r="B1" s="78"/>
      <c r="C1" s="78"/>
      <c r="D1" s="78"/>
      <c r="E1" s="78"/>
      <c r="F1" s="78"/>
    </row>
    <row r="2" spans="4:6" ht="12.75">
      <c r="D2" s="34"/>
      <c r="E2" s="34"/>
      <c r="F2" s="62"/>
    </row>
    <row r="3" spans="1:6" ht="12.75" customHeight="1">
      <c r="A3" s="79" t="s">
        <v>1154</v>
      </c>
      <c r="B3" s="79"/>
      <c r="C3" s="79"/>
      <c r="D3" s="79"/>
      <c r="E3" s="79"/>
      <c r="F3" s="79"/>
    </row>
    <row r="4" spans="1:6" ht="12.75" customHeight="1">
      <c r="A4" s="36"/>
      <c r="B4" s="36"/>
      <c r="C4" s="36"/>
      <c r="D4" s="37"/>
      <c r="E4" s="37"/>
      <c r="F4" s="37"/>
    </row>
    <row r="5" spans="1:6" ht="12.75" customHeight="1">
      <c r="A5" s="79" t="s">
        <v>1145</v>
      </c>
      <c r="B5" s="79"/>
      <c r="C5" s="79"/>
      <c r="D5" s="79"/>
      <c r="E5" s="79"/>
      <c r="F5" s="79"/>
    </row>
    <row r="6" spans="1:6" ht="12.75" customHeight="1">
      <c r="A6" s="79" t="s">
        <v>1146</v>
      </c>
      <c r="B6" s="79"/>
      <c r="C6" s="79"/>
      <c r="D6" s="79"/>
      <c r="E6" s="79"/>
      <c r="F6" s="79"/>
    </row>
    <row r="7" spans="1:6" ht="12.75" customHeight="1">
      <c r="A7" s="38"/>
      <c r="B7" s="38"/>
      <c r="C7" s="38"/>
      <c r="D7" s="39"/>
      <c r="E7" s="39"/>
      <c r="F7" s="39"/>
    </row>
    <row r="8" spans="1:6" s="40" customFormat="1" ht="12.75">
      <c r="A8" s="1"/>
      <c r="B8" s="2"/>
      <c r="C8" s="1"/>
      <c r="D8" s="3"/>
      <c r="E8" s="4"/>
      <c r="F8" s="70"/>
    </row>
    <row r="9" spans="1:6" s="40" customFormat="1" ht="12.75">
      <c r="A9" s="1"/>
      <c r="B9" s="2"/>
      <c r="C9" s="1"/>
      <c r="D9" s="3"/>
      <c r="E9" s="4"/>
      <c r="F9" s="70"/>
    </row>
    <row r="10" spans="1:6" s="40" customFormat="1" ht="12.75">
      <c r="A10" s="1"/>
      <c r="B10" s="2"/>
      <c r="C10" s="1"/>
      <c r="D10" s="3"/>
      <c r="E10" s="4"/>
      <c r="F10" s="70"/>
    </row>
    <row r="11" spans="1:6" s="40" customFormat="1" ht="12.75">
      <c r="A11" s="1"/>
      <c r="B11" s="2"/>
      <c r="C11" s="1"/>
      <c r="D11" s="3"/>
      <c r="E11" s="4"/>
      <c r="F11" s="70"/>
    </row>
    <row r="12" spans="1:6" s="40" customFormat="1" ht="12.75">
      <c r="A12" s="1"/>
      <c r="B12" s="2"/>
      <c r="C12" s="1"/>
      <c r="D12" s="3"/>
      <c r="E12" s="4"/>
      <c r="F12" s="70"/>
    </row>
    <row r="13" spans="1:6" s="40" customFormat="1" ht="12.75">
      <c r="A13" s="1"/>
      <c r="B13" s="2"/>
      <c r="C13" s="1"/>
      <c r="D13" s="3"/>
      <c r="E13" s="4"/>
      <c r="F13" s="70"/>
    </row>
    <row r="14" spans="1:6" s="40" customFormat="1" ht="15">
      <c r="A14" s="76" t="s">
        <v>8</v>
      </c>
      <c r="B14" s="76"/>
      <c r="C14" s="76"/>
      <c r="D14" s="76"/>
      <c r="E14" s="76"/>
      <c r="F14" s="76"/>
    </row>
    <row r="15" spans="1:6" s="40" customFormat="1" ht="15">
      <c r="A15" s="76" t="s">
        <v>18</v>
      </c>
      <c r="B15" s="76"/>
      <c r="C15" s="76"/>
      <c r="D15" s="76"/>
      <c r="E15" s="76"/>
      <c r="F15" s="76"/>
    </row>
    <row r="16" spans="1:6" s="40" customFormat="1" ht="15">
      <c r="A16" s="76" t="s">
        <v>19</v>
      </c>
      <c r="B16" s="76"/>
      <c r="C16" s="76"/>
      <c r="D16" s="76"/>
      <c r="E16" s="76"/>
      <c r="F16" s="76"/>
    </row>
    <row r="17" spans="1:6" s="40" customFormat="1" ht="12.75">
      <c r="A17" s="1"/>
      <c r="B17" s="2"/>
      <c r="C17" s="1"/>
      <c r="D17" s="3"/>
      <c r="E17" s="4"/>
      <c r="F17" s="70"/>
    </row>
    <row r="18" spans="1:6" s="40" customFormat="1" ht="25.5">
      <c r="A18" s="5" t="s">
        <v>20</v>
      </c>
      <c r="B18" s="41"/>
      <c r="C18" s="2"/>
      <c r="D18" s="2"/>
      <c r="E18" s="2"/>
      <c r="F18" s="71"/>
    </row>
    <row r="19" spans="1:6" ht="12.75" customHeight="1">
      <c r="A19" s="35"/>
      <c r="B19" s="35"/>
      <c r="C19" s="35"/>
      <c r="D19" s="35"/>
      <c r="E19" s="35"/>
      <c r="F19" s="35"/>
    </row>
    <row r="20" spans="1:6" s="42" customFormat="1" ht="12.75" customHeight="1">
      <c r="A20" s="42" t="s">
        <v>33</v>
      </c>
      <c r="B20" s="42" t="s">
        <v>1147</v>
      </c>
      <c r="C20" s="43" t="s">
        <v>1148</v>
      </c>
      <c r="D20" s="44" t="s">
        <v>1149</v>
      </c>
      <c r="E20" s="44" t="s">
        <v>1150</v>
      </c>
      <c r="F20" s="45" t="s">
        <v>1151</v>
      </c>
    </row>
    <row r="21" spans="3:6" s="42" customFormat="1" ht="12.75" customHeight="1">
      <c r="C21" s="43"/>
      <c r="D21" s="45" t="s">
        <v>1152</v>
      </c>
      <c r="E21" s="45"/>
      <c r="F21" s="45"/>
    </row>
    <row r="22" spans="3:6" s="42" customFormat="1" ht="12.75" customHeight="1">
      <c r="C22" s="43"/>
      <c r="D22" s="46"/>
      <c r="E22" s="44" t="s">
        <v>1153</v>
      </c>
      <c r="F22" s="45" t="s">
        <v>1153</v>
      </c>
    </row>
    <row r="23" spans="1:6" ht="2.25" customHeight="1">
      <c r="A23" s="47"/>
      <c r="B23" s="48"/>
      <c r="C23" s="47"/>
      <c r="D23" s="49"/>
      <c r="E23" s="49"/>
      <c r="F23" s="72"/>
    </row>
    <row r="24" spans="1:6" ht="12.75" customHeight="1">
      <c r="A24" s="30" t="s">
        <v>34</v>
      </c>
      <c r="B24" s="33" t="s">
        <v>35</v>
      </c>
      <c r="D24" s="34"/>
      <c r="E24" s="34"/>
      <c r="F24" s="62"/>
    </row>
    <row r="25" spans="1:6" ht="12.75" customHeight="1">
      <c r="A25" s="30" t="s">
        <v>36</v>
      </c>
      <c r="B25" s="33" t="s">
        <v>37</v>
      </c>
      <c r="D25" s="34"/>
      <c r="E25" s="34"/>
      <c r="F25" s="62"/>
    </row>
    <row r="26" spans="1:6" ht="12.75" customHeight="1">
      <c r="A26" s="30" t="s">
        <v>38</v>
      </c>
      <c r="B26" s="33" t="s">
        <v>39</v>
      </c>
      <c r="D26" s="34"/>
      <c r="E26" s="34"/>
      <c r="F26" s="62"/>
    </row>
    <row r="27" spans="1:6" ht="12.75" customHeight="1">
      <c r="A27" s="30" t="s">
        <v>40</v>
      </c>
      <c r="B27" s="33" t="s">
        <v>41</v>
      </c>
      <c r="D27" s="34"/>
      <c r="E27" s="34"/>
      <c r="F27" s="62"/>
    </row>
    <row r="28" spans="1:6" ht="12.75" customHeight="1">
      <c r="A28" s="30" t="s">
        <v>42</v>
      </c>
      <c r="B28" s="33" t="s">
        <v>43</v>
      </c>
      <c r="C28" s="30" t="s">
        <v>44</v>
      </c>
      <c r="D28" s="34">
        <v>40</v>
      </c>
      <c r="E28" s="66"/>
      <c r="F28" s="62">
        <f>D28*E28</f>
        <v>0</v>
      </c>
    </row>
    <row r="29" spans="1:6" ht="12.75" customHeight="1">
      <c r="A29" s="30" t="s">
        <v>45</v>
      </c>
      <c r="B29" s="33" t="s">
        <v>46</v>
      </c>
      <c r="C29" s="30" t="s">
        <v>44</v>
      </c>
      <c r="D29" s="34">
        <v>240</v>
      </c>
      <c r="E29" s="66"/>
      <c r="F29" s="62">
        <f>D29*E29</f>
        <v>0</v>
      </c>
    </row>
    <row r="30" spans="1:6" ht="2.25" customHeight="1">
      <c r="A30" s="47"/>
      <c r="B30" s="48"/>
      <c r="C30" s="47"/>
      <c r="D30" s="50"/>
      <c r="E30" s="67"/>
      <c r="F30" s="73"/>
    </row>
    <row r="31" spans="2:6" ht="12.75" customHeight="1">
      <c r="B31" s="51" t="s">
        <v>16</v>
      </c>
      <c r="C31" s="52"/>
      <c r="D31" s="53"/>
      <c r="E31" s="53"/>
      <c r="F31" s="53">
        <f>SUM(F24:F30)</f>
        <v>0</v>
      </c>
    </row>
    <row r="32" spans="4:6" ht="12.75" customHeight="1">
      <c r="D32" s="34"/>
      <c r="E32" s="34"/>
      <c r="F32" s="62"/>
    </row>
    <row r="33" spans="1:6" ht="12.75" customHeight="1">
      <c r="A33" s="30" t="s">
        <v>47</v>
      </c>
      <c r="B33" s="33" t="s">
        <v>48</v>
      </c>
      <c r="D33" s="34"/>
      <c r="E33" s="34"/>
      <c r="F33" s="62"/>
    </row>
    <row r="34" spans="1:6" ht="12.75" customHeight="1">
      <c r="A34" s="30" t="s">
        <v>49</v>
      </c>
      <c r="B34" s="33" t="s">
        <v>50</v>
      </c>
      <c r="D34" s="34"/>
      <c r="E34" s="34"/>
      <c r="F34" s="62"/>
    </row>
    <row r="35" spans="1:6" ht="12.75" customHeight="1">
      <c r="A35" s="30" t="s">
        <v>49</v>
      </c>
      <c r="B35" s="33" t="s">
        <v>50</v>
      </c>
      <c r="D35" s="34"/>
      <c r="E35" s="34"/>
      <c r="F35" s="62"/>
    </row>
    <row r="36" spans="1:6" ht="12.75" customHeight="1">
      <c r="A36" s="30" t="s">
        <v>49</v>
      </c>
      <c r="B36" s="33" t="s">
        <v>50</v>
      </c>
      <c r="D36" s="34"/>
      <c r="E36" s="34"/>
      <c r="F36" s="62"/>
    </row>
    <row r="37" spans="1:6" ht="12.75" customHeight="1">
      <c r="A37" s="30" t="s">
        <v>51</v>
      </c>
      <c r="B37" s="33" t="s">
        <v>52</v>
      </c>
      <c r="D37" s="34"/>
      <c r="E37" s="34"/>
      <c r="F37" s="62"/>
    </row>
    <row r="38" spans="1:6" ht="12.75" customHeight="1">
      <c r="A38" s="30" t="s">
        <v>51</v>
      </c>
      <c r="B38" s="33" t="s">
        <v>52</v>
      </c>
      <c r="D38" s="34"/>
      <c r="E38" s="34"/>
      <c r="F38" s="62"/>
    </row>
    <row r="39" spans="1:6" ht="12.75" customHeight="1">
      <c r="A39" s="30" t="s">
        <v>51</v>
      </c>
      <c r="B39" s="33" t="s">
        <v>52</v>
      </c>
      <c r="D39" s="34"/>
      <c r="E39" s="34"/>
      <c r="F39" s="62"/>
    </row>
    <row r="40" spans="1:6" ht="12.75" customHeight="1">
      <c r="A40" s="30" t="s">
        <v>53</v>
      </c>
      <c r="B40" s="33" t="s">
        <v>54</v>
      </c>
      <c r="D40" s="34"/>
      <c r="E40" s="34"/>
      <c r="F40" s="62"/>
    </row>
    <row r="41" spans="1:6" ht="12.75" customHeight="1">
      <c r="A41" s="30" t="s">
        <v>53</v>
      </c>
      <c r="B41" s="33" t="s">
        <v>54</v>
      </c>
      <c r="D41" s="34"/>
      <c r="E41" s="34"/>
      <c r="F41" s="62"/>
    </row>
    <row r="42" spans="1:6" ht="12.75" customHeight="1">
      <c r="A42" s="30" t="s">
        <v>53</v>
      </c>
      <c r="B42" s="33" t="s">
        <v>54</v>
      </c>
      <c r="D42" s="34"/>
      <c r="E42" s="34"/>
      <c r="F42" s="62"/>
    </row>
    <row r="43" spans="1:6" ht="12.75" customHeight="1">
      <c r="A43" s="30" t="s">
        <v>55</v>
      </c>
      <c r="B43" s="33" t="s">
        <v>56</v>
      </c>
      <c r="D43" s="34"/>
      <c r="E43" s="34"/>
      <c r="F43" s="62"/>
    </row>
    <row r="44" spans="1:6" ht="12.75" customHeight="1">
      <c r="A44" s="30" t="s">
        <v>55</v>
      </c>
      <c r="B44" s="33" t="s">
        <v>56</v>
      </c>
      <c r="D44" s="34"/>
      <c r="E44" s="34"/>
      <c r="F44" s="62"/>
    </row>
    <row r="45" spans="1:6" ht="12.75" customHeight="1">
      <c r="A45" s="30" t="s">
        <v>55</v>
      </c>
      <c r="B45" s="33" t="s">
        <v>56</v>
      </c>
      <c r="D45" s="34"/>
      <c r="E45" s="34"/>
      <c r="F45" s="62"/>
    </row>
    <row r="46" spans="1:6" ht="12.75" customHeight="1">
      <c r="A46" s="30" t="s">
        <v>57</v>
      </c>
      <c r="B46" s="33" t="s">
        <v>58</v>
      </c>
      <c r="D46" s="34"/>
      <c r="E46" s="34"/>
      <c r="F46" s="62"/>
    </row>
    <row r="47" spans="1:6" ht="12.75" customHeight="1">
      <c r="A47" s="30" t="s">
        <v>57</v>
      </c>
      <c r="B47" s="33" t="s">
        <v>58</v>
      </c>
      <c r="D47" s="34"/>
      <c r="E47" s="34"/>
      <c r="F47" s="62"/>
    </row>
    <row r="48" spans="1:6" ht="12.75" customHeight="1">
      <c r="A48" s="30" t="s">
        <v>57</v>
      </c>
      <c r="B48" s="33" t="s">
        <v>58</v>
      </c>
      <c r="D48" s="34"/>
      <c r="E48" s="34"/>
      <c r="F48" s="62"/>
    </row>
    <row r="49" spans="1:6" ht="12.75" customHeight="1">
      <c r="A49" s="30" t="s">
        <v>59</v>
      </c>
      <c r="B49" s="33" t="s">
        <v>60</v>
      </c>
      <c r="D49" s="34"/>
      <c r="E49" s="34"/>
      <c r="F49" s="62"/>
    </row>
    <row r="50" spans="1:6" ht="12.75" customHeight="1">
      <c r="A50" s="30" t="s">
        <v>59</v>
      </c>
      <c r="B50" s="33" t="s">
        <v>60</v>
      </c>
      <c r="D50" s="34"/>
      <c r="E50" s="34"/>
      <c r="F50" s="62"/>
    </row>
    <row r="51" spans="1:6" ht="12.75" customHeight="1">
      <c r="A51" s="30" t="s">
        <v>59</v>
      </c>
      <c r="B51" s="33" t="s">
        <v>60</v>
      </c>
      <c r="D51" s="34"/>
      <c r="E51" s="34"/>
      <c r="F51" s="62"/>
    </row>
    <row r="52" spans="1:6" ht="12.75" customHeight="1">
      <c r="A52" s="30" t="s">
        <v>61</v>
      </c>
      <c r="B52" s="33" t="s">
        <v>62</v>
      </c>
      <c r="D52" s="34"/>
      <c r="E52" s="34"/>
      <c r="F52" s="62"/>
    </row>
    <row r="53" spans="1:6" ht="12.75" customHeight="1">
      <c r="A53" s="30" t="s">
        <v>61</v>
      </c>
      <c r="B53" s="33" t="s">
        <v>62</v>
      </c>
      <c r="D53" s="34"/>
      <c r="E53" s="34"/>
      <c r="F53" s="62"/>
    </row>
    <row r="54" spans="1:6" ht="12.75" customHeight="1">
      <c r="A54" s="30" t="s">
        <v>61</v>
      </c>
      <c r="B54" s="33" t="s">
        <v>62</v>
      </c>
      <c r="D54" s="34"/>
      <c r="E54" s="34"/>
      <c r="F54" s="62"/>
    </row>
    <row r="55" spans="1:6" ht="12.75" customHeight="1">
      <c r="A55" s="30" t="s">
        <v>63</v>
      </c>
      <c r="B55" s="33" t="s">
        <v>64</v>
      </c>
      <c r="D55" s="34"/>
      <c r="E55" s="34"/>
      <c r="F55" s="62"/>
    </row>
    <row r="56" spans="1:6" ht="12.75" customHeight="1">
      <c r="A56" s="30" t="s">
        <v>63</v>
      </c>
      <c r="B56" s="33" t="s">
        <v>64</v>
      </c>
      <c r="D56" s="34"/>
      <c r="E56" s="34"/>
      <c r="F56" s="62"/>
    </row>
    <row r="57" spans="1:6" ht="12.75" customHeight="1">
      <c r="A57" s="30" t="s">
        <v>63</v>
      </c>
      <c r="B57" s="33" t="s">
        <v>64</v>
      </c>
      <c r="D57" s="34"/>
      <c r="E57" s="34"/>
      <c r="F57" s="62"/>
    </row>
    <row r="58" spans="1:6" ht="12.75" customHeight="1">
      <c r="A58" s="30" t="s">
        <v>65</v>
      </c>
      <c r="B58" s="33" t="s">
        <v>66</v>
      </c>
      <c r="D58" s="34"/>
      <c r="E58" s="34"/>
      <c r="F58" s="62"/>
    </row>
    <row r="59" spans="1:6" ht="12.75" customHeight="1">
      <c r="A59" s="30" t="s">
        <v>65</v>
      </c>
      <c r="B59" s="33" t="s">
        <v>66</v>
      </c>
      <c r="D59" s="34"/>
      <c r="E59" s="34"/>
      <c r="F59" s="62"/>
    </row>
    <row r="60" spans="1:6" ht="12.75" customHeight="1">
      <c r="A60" s="30" t="s">
        <v>65</v>
      </c>
      <c r="B60" s="33" t="s">
        <v>66</v>
      </c>
      <c r="D60" s="34"/>
      <c r="E60" s="34"/>
      <c r="F60" s="62"/>
    </row>
    <row r="61" spans="1:6" ht="12.75" customHeight="1">
      <c r="A61" s="30" t="s">
        <v>67</v>
      </c>
      <c r="B61" s="33" t="s">
        <v>68</v>
      </c>
      <c r="D61" s="34"/>
      <c r="E61" s="34"/>
      <c r="F61" s="62"/>
    </row>
    <row r="62" spans="1:6" ht="12.75" customHeight="1">
      <c r="A62" s="30" t="s">
        <v>67</v>
      </c>
      <c r="B62" s="33" t="s">
        <v>68</v>
      </c>
      <c r="D62" s="34"/>
      <c r="E62" s="34"/>
      <c r="F62" s="62"/>
    </row>
    <row r="63" spans="1:6" ht="12.75" customHeight="1">
      <c r="A63" s="30" t="s">
        <v>67</v>
      </c>
      <c r="B63" s="33" t="s">
        <v>68</v>
      </c>
      <c r="D63" s="34"/>
      <c r="E63" s="34"/>
      <c r="F63" s="62"/>
    </row>
    <row r="64" spans="1:6" ht="12.75" customHeight="1">
      <c r="A64" s="30" t="s">
        <v>69</v>
      </c>
      <c r="B64" s="33" t="s">
        <v>70</v>
      </c>
      <c r="D64" s="34"/>
      <c r="E64" s="34"/>
      <c r="F64" s="62"/>
    </row>
    <row r="65" spans="1:6" ht="12.75" customHeight="1">
      <c r="A65" s="30" t="s">
        <v>71</v>
      </c>
      <c r="B65" s="33" t="s">
        <v>72</v>
      </c>
      <c r="D65" s="34"/>
      <c r="E65" s="34"/>
      <c r="F65" s="62"/>
    </row>
    <row r="66" spans="1:6" ht="12.75" customHeight="1">
      <c r="A66" s="30" t="s">
        <v>71</v>
      </c>
      <c r="B66" s="33" t="s">
        <v>72</v>
      </c>
      <c r="D66" s="34"/>
      <c r="E66" s="34"/>
      <c r="F66" s="62"/>
    </row>
    <row r="67" spans="1:6" ht="12.75" customHeight="1">
      <c r="A67" s="30" t="s">
        <v>73</v>
      </c>
      <c r="B67" s="33" t="s">
        <v>74</v>
      </c>
      <c r="D67" s="34"/>
      <c r="E67" s="34"/>
      <c r="F67" s="62"/>
    </row>
    <row r="68" spans="1:6" ht="12.75" customHeight="1">
      <c r="A68" s="30" t="s">
        <v>73</v>
      </c>
      <c r="B68" s="33" t="s">
        <v>74</v>
      </c>
      <c r="D68" s="34"/>
      <c r="E68" s="34"/>
      <c r="F68" s="62"/>
    </row>
    <row r="69" spans="1:6" ht="12.75" customHeight="1">
      <c r="A69" s="30" t="s">
        <v>75</v>
      </c>
      <c r="B69" s="33" t="s">
        <v>76</v>
      </c>
      <c r="D69" s="34"/>
      <c r="E69" s="34"/>
      <c r="F69" s="62"/>
    </row>
    <row r="70" spans="1:6" ht="12.75" customHeight="1">
      <c r="A70" s="30" t="s">
        <v>75</v>
      </c>
      <c r="B70" s="33" t="s">
        <v>76</v>
      </c>
      <c r="D70" s="34"/>
      <c r="E70" s="34"/>
      <c r="F70" s="62"/>
    </row>
    <row r="71" spans="1:6" ht="12.75" customHeight="1">
      <c r="A71" s="30" t="s">
        <v>77</v>
      </c>
      <c r="B71" s="33" t="s">
        <v>78</v>
      </c>
      <c r="D71" s="34"/>
      <c r="E71" s="34"/>
      <c r="F71" s="62"/>
    </row>
    <row r="72" spans="1:6" ht="12.75" customHeight="1">
      <c r="A72" s="30" t="s">
        <v>77</v>
      </c>
      <c r="B72" s="33" t="s">
        <v>78</v>
      </c>
      <c r="D72" s="34"/>
      <c r="E72" s="34"/>
      <c r="F72" s="62"/>
    </row>
    <row r="73" spans="1:6" ht="12.75" customHeight="1">
      <c r="A73" s="30" t="s">
        <v>79</v>
      </c>
      <c r="B73" s="33" t="s">
        <v>80</v>
      </c>
      <c r="D73" s="34"/>
      <c r="E73" s="34"/>
      <c r="F73" s="62"/>
    </row>
    <row r="74" spans="1:6" ht="12.75" customHeight="1">
      <c r="A74" s="30" t="s">
        <v>79</v>
      </c>
      <c r="B74" s="33" t="s">
        <v>80</v>
      </c>
      <c r="D74" s="34"/>
      <c r="E74" s="34"/>
      <c r="F74" s="62"/>
    </row>
    <row r="75" spans="1:6" ht="12.75" customHeight="1">
      <c r="A75" s="30" t="s">
        <v>79</v>
      </c>
      <c r="B75" s="33" t="s">
        <v>80</v>
      </c>
      <c r="D75" s="34"/>
      <c r="E75" s="34"/>
      <c r="F75" s="62"/>
    </row>
    <row r="76" spans="4:6" ht="12.75" customHeight="1">
      <c r="D76" s="34"/>
      <c r="E76" s="34"/>
      <c r="F76" s="62"/>
    </row>
    <row r="77" spans="4:6" ht="12.75" customHeight="1">
      <c r="D77" s="34"/>
      <c r="E77" s="34"/>
      <c r="F77" s="62"/>
    </row>
    <row r="78" spans="1:6" ht="12.75" customHeight="1">
      <c r="A78" s="30" t="s">
        <v>81</v>
      </c>
      <c r="B78" s="33" t="s">
        <v>82</v>
      </c>
      <c r="D78" s="34"/>
      <c r="E78" s="34"/>
      <c r="F78" s="62"/>
    </row>
    <row r="79" spans="1:6" ht="12.75" customHeight="1">
      <c r="A79" s="30" t="s">
        <v>83</v>
      </c>
      <c r="B79" s="33" t="s">
        <v>84</v>
      </c>
      <c r="D79" s="34"/>
      <c r="E79" s="34"/>
      <c r="F79" s="62"/>
    </row>
    <row r="80" spans="1:6" ht="12.75" customHeight="1">
      <c r="A80" s="30" t="s">
        <v>85</v>
      </c>
      <c r="B80" s="33" t="s">
        <v>86</v>
      </c>
      <c r="D80" s="34"/>
      <c r="E80" s="34"/>
      <c r="F80" s="62"/>
    </row>
    <row r="81" spans="1:6" ht="12.75" customHeight="1">
      <c r="A81" s="30" t="s">
        <v>87</v>
      </c>
      <c r="B81" s="33" t="s">
        <v>88</v>
      </c>
      <c r="C81" s="30" t="s">
        <v>89</v>
      </c>
      <c r="D81" s="34">
        <v>100</v>
      </c>
      <c r="E81" s="66"/>
      <c r="F81" s="62">
        <f>D81*E81</f>
        <v>0</v>
      </c>
    </row>
    <row r="82" spans="1:6" ht="12.75" customHeight="1">
      <c r="A82" s="30" t="s">
        <v>90</v>
      </c>
      <c r="B82" s="33" t="s">
        <v>91</v>
      </c>
      <c r="C82" s="30" t="s">
        <v>89</v>
      </c>
      <c r="D82" s="34">
        <v>100</v>
      </c>
      <c r="E82" s="66"/>
      <c r="F82" s="62">
        <f>D82*E82</f>
        <v>0</v>
      </c>
    </row>
    <row r="83" spans="1:6" ht="12.75" customHeight="1">
      <c r="A83" s="30" t="s">
        <v>92</v>
      </c>
      <c r="B83" s="33" t="s">
        <v>93</v>
      </c>
      <c r="C83" s="30" t="s">
        <v>89</v>
      </c>
      <c r="D83" s="34">
        <v>100</v>
      </c>
      <c r="E83" s="66"/>
      <c r="F83" s="62">
        <f>D83*E83</f>
        <v>0</v>
      </c>
    </row>
    <row r="84" spans="1:6" ht="12.75" customHeight="1">
      <c r="A84" s="30" t="s">
        <v>94</v>
      </c>
      <c r="B84" s="33" t="s">
        <v>95</v>
      </c>
      <c r="D84" s="34"/>
      <c r="E84" s="34"/>
      <c r="F84" s="62"/>
    </row>
    <row r="85" spans="1:6" ht="12.75" customHeight="1">
      <c r="A85" s="30" t="s">
        <v>96</v>
      </c>
      <c r="B85" s="33" t="s">
        <v>97</v>
      </c>
      <c r="D85" s="34"/>
      <c r="E85" s="34"/>
      <c r="F85" s="62"/>
    </row>
    <row r="86" spans="1:6" ht="12.75" customHeight="1">
      <c r="A86" s="30" t="s">
        <v>98</v>
      </c>
      <c r="B86" s="33" t="s">
        <v>99</v>
      </c>
      <c r="D86" s="34"/>
      <c r="E86" s="34"/>
      <c r="F86" s="62"/>
    </row>
    <row r="87" spans="1:6" ht="12.75" customHeight="1">
      <c r="A87" s="30" t="s">
        <v>100</v>
      </c>
      <c r="B87" s="33" t="s">
        <v>101</v>
      </c>
      <c r="C87" s="30" t="s">
        <v>89</v>
      </c>
      <c r="D87" s="34">
        <v>40</v>
      </c>
      <c r="E87" s="66"/>
      <c r="F87" s="62">
        <f>D87*E87</f>
        <v>0</v>
      </c>
    </row>
    <row r="88" spans="1:6" ht="12.75" customHeight="1">
      <c r="A88" s="30" t="s">
        <v>102</v>
      </c>
      <c r="B88" s="33" t="s">
        <v>103</v>
      </c>
      <c r="C88" s="30" t="s">
        <v>89</v>
      </c>
      <c r="D88" s="34">
        <v>40</v>
      </c>
      <c r="E88" s="66"/>
      <c r="F88" s="62">
        <f>D88*E88</f>
        <v>0</v>
      </c>
    </row>
    <row r="89" spans="1:6" ht="12.75" customHeight="1">
      <c r="A89" s="30" t="s">
        <v>104</v>
      </c>
      <c r="B89" s="33" t="s">
        <v>105</v>
      </c>
      <c r="C89" s="30" t="s">
        <v>89</v>
      </c>
      <c r="D89" s="34">
        <v>40</v>
      </c>
      <c r="E89" s="66"/>
      <c r="F89" s="62">
        <f>D89*E89</f>
        <v>0</v>
      </c>
    </row>
    <row r="90" spans="1:6" ht="12.75" customHeight="1">
      <c r="A90" s="30" t="s">
        <v>106</v>
      </c>
      <c r="B90" s="33" t="s">
        <v>107</v>
      </c>
      <c r="D90" s="34"/>
      <c r="E90" s="34"/>
      <c r="F90" s="62"/>
    </row>
    <row r="91" spans="1:6" ht="12.75" customHeight="1">
      <c r="A91" s="30" t="s">
        <v>108</v>
      </c>
      <c r="B91" s="33" t="s">
        <v>109</v>
      </c>
      <c r="D91" s="34"/>
      <c r="E91" s="34"/>
      <c r="F91" s="62"/>
    </row>
    <row r="92" spans="1:6" ht="12.75" customHeight="1">
      <c r="A92" s="30" t="s">
        <v>110</v>
      </c>
      <c r="B92" s="33" t="s">
        <v>111</v>
      </c>
      <c r="C92" s="30" t="s">
        <v>89</v>
      </c>
      <c r="D92" s="34">
        <v>50</v>
      </c>
      <c r="E92" s="66"/>
      <c r="F92" s="62">
        <f>D92*E92</f>
        <v>0</v>
      </c>
    </row>
    <row r="93" spans="1:6" ht="12.75" customHeight="1">
      <c r="A93" s="30" t="s">
        <v>112</v>
      </c>
      <c r="B93" s="33" t="s">
        <v>113</v>
      </c>
      <c r="C93" s="30" t="s">
        <v>89</v>
      </c>
      <c r="D93" s="34">
        <v>50</v>
      </c>
      <c r="E93" s="66"/>
      <c r="F93" s="62">
        <f>D93*E93</f>
        <v>0</v>
      </c>
    </row>
    <row r="94" spans="1:6" ht="12.75" customHeight="1">
      <c r="A94" s="30" t="s">
        <v>114</v>
      </c>
      <c r="B94" s="33" t="s">
        <v>115</v>
      </c>
      <c r="D94" s="34"/>
      <c r="E94" s="34"/>
      <c r="F94" s="62"/>
    </row>
    <row r="95" spans="1:6" ht="12.75" customHeight="1">
      <c r="A95" s="30" t="s">
        <v>116</v>
      </c>
      <c r="B95" s="33" t="s">
        <v>117</v>
      </c>
      <c r="D95" s="34"/>
      <c r="E95" s="34"/>
      <c r="F95" s="62"/>
    </row>
    <row r="96" spans="1:6" ht="12.75" customHeight="1">
      <c r="A96" s="30" t="s">
        <v>118</v>
      </c>
      <c r="B96" s="33" t="s">
        <v>119</v>
      </c>
      <c r="C96" s="30" t="s">
        <v>89</v>
      </c>
      <c r="D96" s="34">
        <v>50</v>
      </c>
      <c r="E96" s="66"/>
      <c r="F96" s="62">
        <f>D96*E96</f>
        <v>0</v>
      </c>
    </row>
    <row r="97" spans="1:6" ht="2.25" customHeight="1">
      <c r="A97" s="47"/>
      <c r="B97" s="54"/>
      <c r="C97" s="55"/>
      <c r="D97" s="56"/>
      <c r="E97" s="68"/>
      <c r="F97" s="73"/>
    </row>
    <row r="98" spans="2:6" ht="12.75" customHeight="1">
      <c r="B98" s="51" t="s">
        <v>15</v>
      </c>
      <c r="C98" s="52"/>
      <c r="D98" s="53"/>
      <c r="E98" s="53"/>
      <c r="F98" s="53">
        <f>SUM(F78:F97)</f>
        <v>0</v>
      </c>
    </row>
    <row r="99" spans="4:6" ht="12.75" customHeight="1">
      <c r="D99" s="34"/>
      <c r="E99" s="34"/>
      <c r="F99" s="62"/>
    </row>
    <row r="100" spans="1:6" ht="12.75" customHeight="1">
      <c r="A100" s="30" t="s">
        <v>120</v>
      </c>
      <c r="B100" s="33" t="s">
        <v>121</v>
      </c>
      <c r="D100" s="34"/>
      <c r="E100" s="34"/>
      <c r="F100" s="62"/>
    </row>
    <row r="101" spans="1:6" ht="12.75" customHeight="1">
      <c r="A101" s="30" t="s">
        <v>122</v>
      </c>
      <c r="B101" s="33" t="s">
        <v>68</v>
      </c>
      <c r="D101" s="34"/>
      <c r="E101" s="34"/>
      <c r="F101" s="62"/>
    </row>
    <row r="102" spans="1:6" ht="12.75" customHeight="1">
      <c r="A102" s="30" t="s">
        <v>123</v>
      </c>
      <c r="B102" s="33" t="s">
        <v>124</v>
      </c>
      <c r="D102" s="34"/>
      <c r="E102" s="34"/>
      <c r="F102" s="62"/>
    </row>
    <row r="103" spans="1:6" ht="12.75" customHeight="1">
      <c r="A103" s="30" t="s">
        <v>125</v>
      </c>
      <c r="B103" s="33" t="s">
        <v>126</v>
      </c>
      <c r="C103" s="30" t="s">
        <v>127</v>
      </c>
      <c r="D103" s="34">
        <v>1</v>
      </c>
      <c r="E103" s="66"/>
      <c r="F103" s="62">
        <f>D103*E103</f>
        <v>0</v>
      </c>
    </row>
    <row r="104" spans="1:6" ht="12.75" customHeight="1">
      <c r="A104" s="30" t="s">
        <v>128</v>
      </c>
      <c r="B104" s="33" t="s">
        <v>129</v>
      </c>
      <c r="D104" s="34"/>
      <c r="E104" s="34"/>
      <c r="F104" s="62"/>
    </row>
    <row r="105" spans="1:6" ht="12.75" customHeight="1">
      <c r="A105" s="30" t="s">
        <v>130</v>
      </c>
      <c r="B105" s="33" t="s">
        <v>131</v>
      </c>
      <c r="D105" s="34"/>
      <c r="E105" s="34"/>
      <c r="F105" s="62"/>
    </row>
    <row r="106" spans="1:6" ht="12.75" customHeight="1">
      <c r="A106" s="30" t="s">
        <v>132</v>
      </c>
      <c r="B106" s="33" t="s">
        <v>133</v>
      </c>
      <c r="C106" s="30" t="s">
        <v>134</v>
      </c>
      <c r="D106" s="34">
        <v>5</v>
      </c>
      <c r="E106" s="66"/>
      <c r="F106" s="62">
        <f>D106*E106</f>
        <v>0</v>
      </c>
    </row>
    <row r="107" spans="1:6" ht="12.75" customHeight="1">
      <c r="A107" s="30" t="s">
        <v>135</v>
      </c>
      <c r="B107" s="33" t="s">
        <v>136</v>
      </c>
      <c r="D107" s="34"/>
      <c r="E107" s="34"/>
      <c r="F107" s="62"/>
    </row>
    <row r="108" spans="1:6" ht="12.75" customHeight="1">
      <c r="A108" s="30" t="s">
        <v>137</v>
      </c>
      <c r="B108" s="33" t="s">
        <v>138</v>
      </c>
      <c r="D108" s="34"/>
      <c r="E108" s="34"/>
      <c r="F108" s="62"/>
    </row>
    <row r="109" spans="1:6" ht="12.75" customHeight="1">
      <c r="A109" s="30" t="s">
        <v>139</v>
      </c>
      <c r="B109" s="33" t="s">
        <v>140</v>
      </c>
      <c r="D109" s="34"/>
      <c r="E109" s="34"/>
      <c r="F109" s="62"/>
    </row>
    <row r="110" spans="1:6" ht="12.75" customHeight="1">
      <c r="A110" s="30" t="s">
        <v>141</v>
      </c>
      <c r="B110" s="33" t="s">
        <v>142</v>
      </c>
      <c r="C110" s="30" t="s">
        <v>44</v>
      </c>
      <c r="D110" s="34">
        <v>240</v>
      </c>
      <c r="E110" s="66"/>
      <c r="F110" s="62">
        <f>D110*E110</f>
        <v>0</v>
      </c>
    </row>
    <row r="111" spans="1:6" ht="12.75" customHeight="1">
      <c r="A111" s="30" t="s">
        <v>143</v>
      </c>
      <c r="B111" s="33" t="s">
        <v>144</v>
      </c>
      <c r="D111" s="34"/>
      <c r="E111" s="34"/>
      <c r="F111" s="62"/>
    </row>
    <row r="112" spans="1:6" ht="12.75" customHeight="1">
      <c r="A112" s="30" t="s">
        <v>145</v>
      </c>
      <c r="B112" s="33" t="s">
        <v>146</v>
      </c>
      <c r="D112" s="34"/>
      <c r="E112" s="34"/>
      <c r="F112" s="62"/>
    </row>
    <row r="113" spans="1:6" ht="12.75" customHeight="1">
      <c r="A113" s="30" t="s">
        <v>147</v>
      </c>
      <c r="B113" s="33" t="s">
        <v>148</v>
      </c>
      <c r="C113" s="30" t="s">
        <v>149</v>
      </c>
      <c r="D113" s="34">
        <v>7</v>
      </c>
      <c r="E113" s="66"/>
      <c r="F113" s="62">
        <f>D113*E113</f>
        <v>0</v>
      </c>
    </row>
    <row r="114" spans="1:6" ht="12.75" customHeight="1">
      <c r="A114" s="30" t="s">
        <v>150</v>
      </c>
      <c r="B114" s="33" t="s">
        <v>151</v>
      </c>
      <c r="D114" s="34"/>
      <c r="E114" s="34"/>
      <c r="F114" s="62"/>
    </row>
    <row r="115" spans="1:6" ht="12.75" customHeight="1">
      <c r="A115" s="30" t="s">
        <v>152</v>
      </c>
      <c r="B115" s="33" t="s">
        <v>153</v>
      </c>
      <c r="C115" s="30" t="s">
        <v>127</v>
      </c>
      <c r="D115" s="34">
        <v>1</v>
      </c>
      <c r="E115" s="66"/>
      <c r="F115" s="62">
        <f>D115*E115</f>
        <v>0</v>
      </c>
    </row>
    <row r="116" spans="1:6" ht="12.75" customHeight="1">
      <c r="A116" s="30" t="s">
        <v>154</v>
      </c>
      <c r="B116" s="33" t="s">
        <v>155</v>
      </c>
      <c r="D116" s="34"/>
      <c r="E116" s="34"/>
      <c r="F116" s="62"/>
    </row>
    <row r="117" spans="1:6" ht="12.75" customHeight="1">
      <c r="A117" s="30" t="s">
        <v>156</v>
      </c>
      <c r="B117" s="33" t="s">
        <v>157</v>
      </c>
      <c r="C117" s="30" t="s">
        <v>44</v>
      </c>
      <c r="D117" s="34">
        <v>260</v>
      </c>
      <c r="E117" s="66"/>
      <c r="F117" s="62">
        <f>D117*E117</f>
        <v>0</v>
      </c>
    </row>
    <row r="118" spans="1:6" ht="2.25" customHeight="1">
      <c r="A118" s="47"/>
      <c r="B118" s="48"/>
      <c r="C118" s="47"/>
      <c r="D118" s="50"/>
      <c r="E118" s="67"/>
      <c r="F118" s="73"/>
    </row>
    <row r="119" spans="2:6" ht="12.75" customHeight="1">
      <c r="B119" s="51" t="s">
        <v>14</v>
      </c>
      <c r="C119" s="52"/>
      <c r="D119" s="53"/>
      <c r="E119" s="53"/>
      <c r="F119" s="53">
        <f>SUM(F100:F118)</f>
        <v>0</v>
      </c>
    </row>
    <row r="120" spans="4:6" ht="12.75" customHeight="1">
      <c r="D120" s="34"/>
      <c r="E120" s="34"/>
      <c r="F120" s="62"/>
    </row>
    <row r="121" spans="1:6" ht="12.75" customHeight="1">
      <c r="A121" s="30" t="s">
        <v>158</v>
      </c>
      <c r="B121" s="33" t="s">
        <v>159</v>
      </c>
      <c r="D121" s="34"/>
      <c r="E121" s="34"/>
      <c r="F121" s="62"/>
    </row>
    <row r="122" spans="1:6" ht="12.75" customHeight="1">
      <c r="A122" s="30" t="s">
        <v>160</v>
      </c>
      <c r="B122" s="33" t="s">
        <v>161</v>
      </c>
      <c r="D122" s="34"/>
      <c r="E122" s="34"/>
      <c r="F122" s="62"/>
    </row>
    <row r="123" spans="1:6" ht="12.75" customHeight="1">
      <c r="A123" s="30" t="s">
        <v>162</v>
      </c>
      <c r="B123" s="33" t="s">
        <v>163</v>
      </c>
      <c r="D123" s="34"/>
      <c r="E123" s="34"/>
      <c r="F123" s="62"/>
    </row>
    <row r="124" spans="1:6" ht="12.75" customHeight="1">
      <c r="A124" s="30" t="s">
        <v>164</v>
      </c>
      <c r="B124" s="33" t="s">
        <v>165</v>
      </c>
      <c r="C124" s="30" t="s">
        <v>127</v>
      </c>
      <c r="D124" s="34">
        <v>1</v>
      </c>
      <c r="E124" s="66"/>
      <c r="F124" s="62">
        <f>D124*E124</f>
        <v>0</v>
      </c>
    </row>
    <row r="125" spans="1:6" ht="12.75" customHeight="1">
      <c r="A125" s="30" t="s">
        <v>166</v>
      </c>
      <c r="B125" s="33" t="s">
        <v>167</v>
      </c>
      <c r="D125" s="34"/>
      <c r="E125" s="34"/>
      <c r="F125" s="62"/>
    </row>
    <row r="126" spans="1:6" ht="12.75" customHeight="1">
      <c r="A126" s="30" t="s">
        <v>168</v>
      </c>
      <c r="B126" s="33" t="s">
        <v>169</v>
      </c>
      <c r="D126" s="34"/>
      <c r="E126" s="34"/>
      <c r="F126" s="62"/>
    </row>
    <row r="127" spans="1:6" ht="12.75" customHeight="1">
      <c r="A127" s="30" t="s">
        <v>170</v>
      </c>
      <c r="B127" s="33" t="s">
        <v>171</v>
      </c>
      <c r="D127" s="34"/>
      <c r="E127" s="34"/>
      <c r="F127" s="62"/>
    </row>
    <row r="128" spans="1:6" ht="12.75" customHeight="1">
      <c r="A128" s="30" t="s">
        <v>172</v>
      </c>
      <c r="B128" s="33" t="s">
        <v>173</v>
      </c>
      <c r="C128" s="30" t="s">
        <v>44</v>
      </c>
      <c r="D128" s="34">
        <v>25</v>
      </c>
      <c r="E128" s="66"/>
      <c r="F128" s="62">
        <f>D128*E128</f>
        <v>0</v>
      </c>
    </row>
    <row r="129" spans="1:6" ht="12.75" customHeight="1">
      <c r="A129" s="30" t="s">
        <v>174</v>
      </c>
      <c r="B129" s="33" t="s">
        <v>175</v>
      </c>
      <c r="C129" s="30" t="s">
        <v>44</v>
      </c>
      <c r="D129" s="34">
        <v>25</v>
      </c>
      <c r="E129" s="66"/>
      <c r="F129" s="62">
        <f>D129*E129</f>
        <v>0</v>
      </c>
    </row>
    <row r="130" spans="1:6" ht="12.75" customHeight="1">
      <c r="A130" s="30" t="s">
        <v>176</v>
      </c>
      <c r="B130" s="33" t="s">
        <v>177</v>
      </c>
      <c r="D130" s="34"/>
      <c r="E130" s="34"/>
      <c r="F130" s="62"/>
    </row>
    <row r="131" spans="1:6" ht="12.75" customHeight="1">
      <c r="A131" s="30" t="s">
        <v>178</v>
      </c>
      <c r="B131" s="33" t="s">
        <v>179</v>
      </c>
      <c r="D131" s="34"/>
      <c r="E131" s="34"/>
      <c r="F131" s="62"/>
    </row>
    <row r="132" spans="1:6" ht="12.75" customHeight="1">
      <c r="A132" s="30" t="s">
        <v>180</v>
      </c>
      <c r="B132" s="33" t="s">
        <v>181</v>
      </c>
      <c r="C132" s="30" t="s">
        <v>44</v>
      </c>
      <c r="D132" s="34">
        <v>10</v>
      </c>
      <c r="E132" s="66"/>
      <c r="F132" s="62">
        <f>D132*E132</f>
        <v>0</v>
      </c>
    </row>
    <row r="133" spans="1:6" ht="12.75" customHeight="1">
      <c r="A133" s="30" t="s">
        <v>182</v>
      </c>
      <c r="B133" s="33" t="s">
        <v>183</v>
      </c>
      <c r="D133" s="34"/>
      <c r="E133" s="34"/>
      <c r="F133" s="62"/>
    </row>
    <row r="134" spans="1:6" ht="12.75" customHeight="1">
      <c r="A134" s="30" t="s">
        <v>184</v>
      </c>
      <c r="B134" s="33" t="s">
        <v>185</v>
      </c>
      <c r="D134" s="34"/>
      <c r="E134" s="34"/>
      <c r="F134" s="62"/>
    </row>
    <row r="135" spans="1:6" ht="12.75" customHeight="1">
      <c r="A135" s="30" t="s">
        <v>186</v>
      </c>
      <c r="B135" s="33" t="s">
        <v>187</v>
      </c>
      <c r="D135" s="34"/>
      <c r="E135" s="34"/>
      <c r="F135" s="62"/>
    </row>
    <row r="136" spans="1:6" ht="12.75" customHeight="1">
      <c r="A136" s="30" t="s">
        <v>188</v>
      </c>
      <c r="B136" s="33" t="s">
        <v>189</v>
      </c>
      <c r="C136" s="30" t="s">
        <v>149</v>
      </c>
      <c r="D136" s="34">
        <v>15</v>
      </c>
      <c r="E136" s="66"/>
      <c r="F136" s="62">
        <f>D136*E136</f>
        <v>0</v>
      </c>
    </row>
    <row r="137" spans="1:6" ht="12.75" customHeight="1">
      <c r="A137" s="30" t="s">
        <v>190</v>
      </c>
      <c r="B137" s="33" t="s">
        <v>191</v>
      </c>
      <c r="D137" s="34"/>
      <c r="E137" s="34"/>
      <c r="F137" s="62"/>
    </row>
    <row r="138" spans="1:6" ht="12.75" customHeight="1">
      <c r="A138" s="30" t="s">
        <v>192</v>
      </c>
      <c r="B138" s="33" t="s">
        <v>193</v>
      </c>
      <c r="D138" s="34"/>
      <c r="E138" s="34"/>
      <c r="F138" s="62"/>
    </row>
    <row r="139" spans="1:6" ht="12.75" customHeight="1">
      <c r="A139" s="30" t="s">
        <v>194</v>
      </c>
      <c r="B139" s="33" t="s">
        <v>195</v>
      </c>
      <c r="C139" s="30" t="s">
        <v>44</v>
      </c>
      <c r="D139" s="34">
        <v>20</v>
      </c>
      <c r="E139" s="66"/>
      <c r="F139" s="62">
        <f>D139*E139</f>
        <v>0</v>
      </c>
    </row>
    <row r="140" spans="1:6" ht="12.75" customHeight="1">
      <c r="A140" s="30" t="s">
        <v>196</v>
      </c>
      <c r="B140" s="33" t="s">
        <v>197</v>
      </c>
      <c r="D140" s="34"/>
      <c r="E140" s="34"/>
      <c r="F140" s="62"/>
    </row>
    <row r="141" spans="1:6" ht="12.75" customHeight="1">
      <c r="A141" s="30" t="s">
        <v>198</v>
      </c>
      <c r="B141" s="33" t="s">
        <v>199</v>
      </c>
      <c r="D141" s="34"/>
      <c r="E141" s="34"/>
      <c r="F141" s="62"/>
    </row>
    <row r="142" spans="1:6" ht="12.75" customHeight="1">
      <c r="A142" s="30" t="s">
        <v>200</v>
      </c>
      <c r="B142" s="33" t="s">
        <v>201</v>
      </c>
      <c r="C142" s="30" t="s">
        <v>149</v>
      </c>
      <c r="D142" s="34">
        <v>15</v>
      </c>
      <c r="E142" s="66"/>
      <c r="F142" s="62">
        <f>D142*E142</f>
        <v>0</v>
      </c>
    </row>
    <row r="143" spans="1:6" ht="12.75" customHeight="1">
      <c r="A143" s="30" t="s">
        <v>202</v>
      </c>
      <c r="B143" s="33" t="s">
        <v>203</v>
      </c>
      <c r="D143" s="34"/>
      <c r="E143" s="34"/>
      <c r="F143" s="62"/>
    </row>
    <row r="144" spans="1:6" ht="12.75" customHeight="1">
      <c r="A144" s="30" t="s">
        <v>204</v>
      </c>
      <c r="B144" s="33" t="s">
        <v>205</v>
      </c>
      <c r="D144" s="34"/>
      <c r="E144" s="34"/>
      <c r="F144" s="62"/>
    </row>
    <row r="145" spans="1:6" ht="12.75" customHeight="1">
      <c r="A145" s="30" t="s">
        <v>206</v>
      </c>
      <c r="B145" s="33" t="s">
        <v>207</v>
      </c>
      <c r="C145" s="30" t="s">
        <v>44</v>
      </c>
      <c r="D145" s="34">
        <v>20</v>
      </c>
      <c r="E145" s="66"/>
      <c r="F145" s="62">
        <f>D145*E145</f>
        <v>0</v>
      </c>
    </row>
    <row r="146" spans="1:6" ht="2.25" customHeight="1">
      <c r="A146" s="47"/>
      <c r="B146" s="48"/>
      <c r="C146" s="47"/>
      <c r="D146" s="50"/>
      <c r="E146" s="67"/>
      <c r="F146" s="73"/>
    </row>
    <row r="147" spans="2:6" ht="12.75" customHeight="1">
      <c r="B147" s="51" t="s">
        <v>13</v>
      </c>
      <c r="C147" s="52"/>
      <c r="D147" s="53"/>
      <c r="E147" s="53"/>
      <c r="F147" s="53">
        <f>SUM(F121:F146)</f>
        <v>0</v>
      </c>
    </row>
    <row r="148" spans="4:6" ht="12.75" customHeight="1">
      <c r="D148" s="34"/>
      <c r="E148" s="34"/>
      <c r="F148" s="62"/>
    </row>
    <row r="149" spans="1:6" ht="12.75" customHeight="1">
      <c r="A149" s="30" t="s">
        <v>208</v>
      </c>
      <c r="B149" s="33" t="s">
        <v>209</v>
      </c>
      <c r="D149" s="34"/>
      <c r="E149" s="34"/>
      <c r="F149" s="62"/>
    </row>
    <row r="150" spans="1:6" ht="12.75" customHeight="1">
      <c r="A150" s="30" t="s">
        <v>210</v>
      </c>
      <c r="B150" s="33" t="s">
        <v>211</v>
      </c>
      <c r="D150" s="34"/>
      <c r="E150" s="34"/>
      <c r="F150" s="62"/>
    </row>
    <row r="151" spans="1:6" ht="12.75" customHeight="1">
      <c r="A151" s="30" t="s">
        <v>212</v>
      </c>
      <c r="B151" s="33" t="s">
        <v>213</v>
      </c>
      <c r="D151" s="34"/>
      <c r="E151" s="34"/>
      <c r="F151" s="62"/>
    </row>
    <row r="152" spans="1:6" ht="12.75" customHeight="1">
      <c r="A152" s="30" t="s">
        <v>214</v>
      </c>
      <c r="B152" s="33" t="s">
        <v>215</v>
      </c>
      <c r="C152" s="30" t="s">
        <v>216</v>
      </c>
      <c r="D152" s="34">
        <v>14200</v>
      </c>
      <c r="E152" s="66"/>
      <c r="F152" s="62">
        <f>D152*E152</f>
        <v>0</v>
      </c>
    </row>
    <row r="153" spans="1:6" ht="12.75" customHeight="1">
      <c r="A153" s="30" t="s">
        <v>217</v>
      </c>
      <c r="B153" s="33" t="s">
        <v>218</v>
      </c>
      <c r="C153" s="30" t="s">
        <v>216</v>
      </c>
      <c r="D153" s="34">
        <v>1460</v>
      </c>
      <c r="E153" s="66"/>
      <c r="F153" s="62">
        <f>D153*E153</f>
        <v>0</v>
      </c>
    </row>
    <row r="154" spans="1:6" ht="12.75" customHeight="1">
      <c r="A154" s="30" t="s">
        <v>219</v>
      </c>
      <c r="B154" s="33" t="s">
        <v>220</v>
      </c>
      <c r="D154" s="34"/>
      <c r="E154" s="34"/>
      <c r="F154" s="62"/>
    </row>
    <row r="155" spans="1:6" ht="12.75" customHeight="1">
      <c r="A155" s="30" t="s">
        <v>221</v>
      </c>
      <c r="B155" s="33" t="s">
        <v>222</v>
      </c>
      <c r="C155" s="30" t="s">
        <v>216</v>
      </c>
      <c r="D155" s="34">
        <v>400</v>
      </c>
      <c r="E155" s="66"/>
      <c r="F155" s="62">
        <f>D155*E155</f>
        <v>0</v>
      </c>
    </row>
    <row r="156" spans="1:6" ht="12.75" customHeight="1">
      <c r="A156" s="30" t="s">
        <v>223</v>
      </c>
      <c r="B156" s="33" t="s">
        <v>224</v>
      </c>
      <c r="C156" s="30" t="s">
        <v>216</v>
      </c>
      <c r="D156" s="34">
        <v>105</v>
      </c>
      <c r="E156" s="66"/>
      <c r="F156" s="62">
        <f>D156*E156</f>
        <v>0</v>
      </c>
    </row>
    <row r="157" spans="1:6" ht="12.75" customHeight="1">
      <c r="A157" s="30" t="s">
        <v>225</v>
      </c>
      <c r="B157" s="33" t="s">
        <v>226</v>
      </c>
      <c r="D157" s="34"/>
      <c r="E157" s="34"/>
      <c r="F157" s="62"/>
    </row>
    <row r="158" spans="1:6" ht="12.75" customHeight="1">
      <c r="A158" s="30" t="s">
        <v>227</v>
      </c>
      <c r="B158" s="33" t="s">
        <v>228</v>
      </c>
      <c r="D158" s="34"/>
      <c r="E158" s="34"/>
      <c r="F158" s="62"/>
    </row>
    <row r="159" spans="1:6" ht="12.75" customHeight="1">
      <c r="A159" s="30" t="s">
        <v>229</v>
      </c>
      <c r="B159" s="33" t="s">
        <v>230</v>
      </c>
      <c r="C159" s="30" t="s">
        <v>216</v>
      </c>
      <c r="D159" s="34">
        <v>2221.6</v>
      </c>
      <c r="E159" s="66"/>
      <c r="F159" s="62">
        <f>D159*E159</f>
        <v>0</v>
      </c>
    </row>
    <row r="160" spans="1:6" ht="12.75" customHeight="1">
      <c r="A160" s="30" t="s">
        <v>231</v>
      </c>
      <c r="B160" s="33" t="s">
        <v>232</v>
      </c>
      <c r="C160" s="30" t="s">
        <v>216</v>
      </c>
      <c r="D160" s="34">
        <v>330</v>
      </c>
      <c r="E160" s="66"/>
      <c r="F160" s="62">
        <f>D160*E160</f>
        <v>0</v>
      </c>
    </row>
    <row r="161" spans="1:6" ht="12.75" customHeight="1">
      <c r="A161" s="30" t="s">
        <v>233</v>
      </c>
      <c r="B161" s="33" t="s">
        <v>234</v>
      </c>
      <c r="C161" s="30" t="s">
        <v>216</v>
      </c>
      <c r="D161" s="34">
        <v>25</v>
      </c>
      <c r="E161" s="66"/>
      <c r="F161" s="62">
        <f>D161*E161</f>
        <v>0</v>
      </c>
    </row>
    <row r="162" spans="1:6" ht="12.75" customHeight="1">
      <c r="A162" s="30" t="s">
        <v>235</v>
      </c>
      <c r="B162" s="33" t="s">
        <v>236</v>
      </c>
      <c r="D162" s="34"/>
      <c r="E162" s="34"/>
      <c r="F162" s="62"/>
    </row>
    <row r="163" spans="1:6" ht="12.75" customHeight="1">
      <c r="A163" s="30" t="s">
        <v>237</v>
      </c>
      <c r="B163" s="33" t="s">
        <v>238</v>
      </c>
      <c r="C163" s="30" t="s">
        <v>134</v>
      </c>
      <c r="D163" s="34">
        <v>4400</v>
      </c>
      <c r="E163" s="66"/>
      <c r="F163" s="62">
        <f>D163*E163</f>
        <v>0</v>
      </c>
    </row>
    <row r="164" spans="1:6" ht="12.75" customHeight="1">
      <c r="A164" s="30" t="s">
        <v>239</v>
      </c>
      <c r="B164" s="33" t="s">
        <v>240</v>
      </c>
      <c r="D164" s="34"/>
      <c r="E164" s="34"/>
      <c r="F164" s="62"/>
    </row>
    <row r="165" spans="1:6" ht="12.75" customHeight="1">
      <c r="A165" s="30" t="s">
        <v>241</v>
      </c>
      <c r="B165" s="33" t="s">
        <v>242</v>
      </c>
      <c r="D165" s="34"/>
      <c r="E165" s="34"/>
      <c r="F165" s="62"/>
    </row>
    <row r="166" spans="1:6" ht="12.75" customHeight="1">
      <c r="A166" s="30" t="s">
        <v>243</v>
      </c>
      <c r="B166" s="33" t="s">
        <v>244</v>
      </c>
      <c r="C166" s="30" t="s">
        <v>216</v>
      </c>
      <c r="D166" s="34">
        <v>50</v>
      </c>
      <c r="E166" s="66"/>
      <c r="F166" s="62">
        <f aca="true" t="shared" si="0" ref="F166:F229">D166*E166</f>
        <v>0</v>
      </c>
    </row>
    <row r="167" spans="1:6" ht="12.75" customHeight="1">
      <c r="A167" s="30" t="s">
        <v>245</v>
      </c>
      <c r="B167" s="33" t="s">
        <v>246</v>
      </c>
      <c r="D167" s="34"/>
      <c r="E167" s="34"/>
      <c r="F167" s="62"/>
    </row>
    <row r="168" spans="1:6" ht="12.75" customHeight="1">
      <c r="A168" s="30" t="s">
        <v>247</v>
      </c>
      <c r="B168" s="33" t="s">
        <v>248</v>
      </c>
      <c r="C168" s="30" t="s">
        <v>216</v>
      </c>
      <c r="D168" s="34">
        <v>725</v>
      </c>
      <c r="E168" s="66"/>
      <c r="F168" s="62">
        <f t="shared" si="0"/>
        <v>0</v>
      </c>
    </row>
    <row r="169" spans="1:6" ht="12.75" customHeight="1">
      <c r="A169" s="30" t="s">
        <v>249</v>
      </c>
      <c r="B169" s="33" t="s">
        <v>250</v>
      </c>
      <c r="C169" s="30" t="s">
        <v>216</v>
      </c>
      <c r="D169" s="34">
        <v>500</v>
      </c>
      <c r="E169" s="66"/>
      <c r="F169" s="62">
        <f t="shared" si="0"/>
        <v>0</v>
      </c>
    </row>
    <row r="170" spans="1:6" ht="12.75" customHeight="1">
      <c r="A170" s="30" t="s">
        <v>251</v>
      </c>
      <c r="B170" s="33" t="s">
        <v>252</v>
      </c>
      <c r="C170" s="30" t="s">
        <v>216</v>
      </c>
      <c r="D170" s="34">
        <v>650</v>
      </c>
      <c r="E170" s="66"/>
      <c r="F170" s="62">
        <f t="shared" si="0"/>
        <v>0</v>
      </c>
    </row>
    <row r="171" spans="1:6" ht="12.75" customHeight="1">
      <c r="A171" s="30" t="s">
        <v>253</v>
      </c>
      <c r="B171" s="33" t="s">
        <v>254</v>
      </c>
      <c r="C171" s="30" t="s">
        <v>216</v>
      </c>
      <c r="D171" s="34">
        <v>280</v>
      </c>
      <c r="E171" s="66"/>
      <c r="F171" s="62">
        <f t="shared" si="0"/>
        <v>0</v>
      </c>
    </row>
    <row r="172" spans="1:6" ht="12.75" customHeight="1">
      <c r="A172" s="30" t="s">
        <v>255</v>
      </c>
      <c r="B172" s="33" t="s">
        <v>256</v>
      </c>
      <c r="D172" s="34"/>
      <c r="E172" s="34"/>
      <c r="F172" s="62"/>
    </row>
    <row r="173" spans="1:6" ht="12.75" customHeight="1">
      <c r="A173" s="30" t="s">
        <v>257</v>
      </c>
      <c r="B173" s="33" t="s">
        <v>258</v>
      </c>
      <c r="D173" s="34"/>
      <c r="E173" s="34"/>
      <c r="F173" s="62"/>
    </row>
    <row r="174" spans="1:6" ht="12.75" customHeight="1">
      <c r="A174" s="30" t="s">
        <v>259</v>
      </c>
      <c r="B174" s="33" t="s">
        <v>260</v>
      </c>
      <c r="C174" s="30" t="s">
        <v>127</v>
      </c>
      <c r="D174" s="34">
        <v>1</v>
      </c>
      <c r="E174" s="66"/>
      <c r="F174" s="62">
        <f t="shared" si="0"/>
        <v>0</v>
      </c>
    </row>
    <row r="175" spans="1:6" ht="12.75" customHeight="1">
      <c r="A175" s="30" t="s">
        <v>261</v>
      </c>
      <c r="B175" s="33" t="s">
        <v>262</v>
      </c>
      <c r="D175" s="34"/>
      <c r="E175" s="34"/>
      <c r="F175" s="62"/>
    </row>
    <row r="176" spans="1:6" ht="12.75" customHeight="1">
      <c r="A176" s="30" t="s">
        <v>263</v>
      </c>
      <c r="B176" s="33" t="s">
        <v>264</v>
      </c>
      <c r="C176" s="30" t="s">
        <v>265</v>
      </c>
      <c r="D176" s="34">
        <v>7250</v>
      </c>
      <c r="E176" s="66"/>
      <c r="F176" s="62">
        <f t="shared" si="0"/>
        <v>0</v>
      </c>
    </row>
    <row r="177" spans="1:6" ht="12.75" customHeight="1">
      <c r="A177" s="30" t="s">
        <v>266</v>
      </c>
      <c r="B177" s="33" t="s">
        <v>267</v>
      </c>
      <c r="D177" s="34"/>
      <c r="E177" s="34"/>
      <c r="F177" s="62"/>
    </row>
    <row r="178" spans="1:6" ht="12.75" customHeight="1">
      <c r="A178" s="30" t="s">
        <v>268</v>
      </c>
      <c r="B178" s="33" t="s">
        <v>269</v>
      </c>
      <c r="C178" s="30" t="s">
        <v>127</v>
      </c>
      <c r="D178" s="34">
        <v>1</v>
      </c>
      <c r="E178" s="66"/>
      <c r="F178" s="62">
        <f t="shared" si="0"/>
        <v>0</v>
      </c>
    </row>
    <row r="179" spans="1:6" ht="12.75" customHeight="1">
      <c r="A179" s="30" t="s">
        <v>270</v>
      </c>
      <c r="B179" s="33" t="s">
        <v>271</v>
      </c>
      <c r="D179" s="34"/>
      <c r="E179" s="34"/>
      <c r="F179" s="62"/>
    </row>
    <row r="180" spans="1:6" ht="12.75" customHeight="1">
      <c r="A180" s="30" t="s">
        <v>272</v>
      </c>
      <c r="B180" s="33" t="s">
        <v>273</v>
      </c>
      <c r="D180" s="34"/>
      <c r="E180" s="34"/>
      <c r="F180" s="62"/>
    </row>
    <row r="181" spans="1:6" ht="12.75" customHeight="1">
      <c r="A181" s="30" t="s">
        <v>274</v>
      </c>
      <c r="B181" s="33" t="s">
        <v>275</v>
      </c>
      <c r="C181" s="30" t="s">
        <v>276</v>
      </c>
      <c r="D181" s="34">
        <v>25</v>
      </c>
      <c r="E181" s="66"/>
      <c r="F181" s="62">
        <f t="shared" si="0"/>
        <v>0</v>
      </c>
    </row>
    <row r="182" spans="1:6" ht="12.75" customHeight="1">
      <c r="A182" s="30" t="s">
        <v>277</v>
      </c>
      <c r="B182" s="33" t="s">
        <v>278</v>
      </c>
      <c r="C182" s="30" t="s">
        <v>276</v>
      </c>
      <c r="D182" s="34">
        <v>25</v>
      </c>
      <c r="E182" s="66"/>
      <c r="F182" s="62">
        <f t="shared" si="0"/>
        <v>0</v>
      </c>
    </row>
    <row r="183" spans="1:6" ht="12.75" customHeight="1">
      <c r="A183" s="30" t="s">
        <v>279</v>
      </c>
      <c r="B183" s="33" t="s">
        <v>280</v>
      </c>
      <c r="C183" s="30" t="s">
        <v>276</v>
      </c>
      <c r="D183" s="34">
        <v>75</v>
      </c>
      <c r="E183" s="66"/>
      <c r="F183" s="62">
        <f t="shared" si="0"/>
        <v>0</v>
      </c>
    </row>
    <row r="184" spans="1:6" ht="12.75" customHeight="1">
      <c r="A184" s="30" t="s">
        <v>281</v>
      </c>
      <c r="B184" s="33" t="s">
        <v>282</v>
      </c>
      <c r="C184" s="30" t="s">
        <v>276</v>
      </c>
      <c r="D184" s="34">
        <v>25</v>
      </c>
      <c r="E184" s="66"/>
      <c r="F184" s="62">
        <f t="shared" si="0"/>
        <v>0</v>
      </c>
    </row>
    <row r="185" spans="1:6" ht="12.75" customHeight="1">
      <c r="A185" s="30" t="s">
        <v>283</v>
      </c>
      <c r="B185" s="33" t="s">
        <v>284</v>
      </c>
      <c r="C185" s="30" t="s">
        <v>276</v>
      </c>
      <c r="D185" s="34">
        <v>25</v>
      </c>
      <c r="E185" s="66"/>
      <c r="F185" s="62">
        <f t="shared" si="0"/>
        <v>0</v>
      </c>
    </row>
    <row r="186" spans="1:6" ht="12.75" customHeight="1">
      <c r="A186" s="30" t="s">
        <v>285</v>
      </c>
      <c r="B186" s="33" t="s">
        <v>286</v>
      </c>
      <c r="C186" s="30" t="s">
        <v>276</v>
      </c>
      <c r="D186" s="34">
        <v>25</v>
      </c>
      <c r="E186" s="66"/>
      <c r="F186" s="62">
        <f t="shared" si="0"/>
        <v>0</v>
      </c>
    </row>
    <row r="187" spans="1:6" ht="12.75" customHeight="1">
      <c r="A187" s="30" t="s">
        <v>287</v>
      </c>
      <c r="B187" s="33" t="s">
        <v>288</v>
      </c>
      <c r="C187" s="30" t="s">
        <v>276</v>
      </c>
      <c r="D187" s="34">
        <v>25</v>
      </c>
      <c r="E187" s="66"/>
      <c r="F187" s="62">
        <f t="shared" si="0"/>
        <v>0</v>
      </c>
    </row>
    <row r="188" spans="1:6" ht="12.75" customHeight="1">
      <c r="A188" s="30" t="s">
        <v>289</v>
      </c>
      <c r="B188" s="33" t="s">
        <v>290</v>
      </c>
      <c r="C188" s="30" t="s">
        <v>276</v>
      </c>
      <c r="D188" s="34">
        <v>25</v>
      </c>
      <c r="E188" s="66"/>
      <c r="F188" s="62">
        <f t="shared" si="0"/>
        <v>0</v>
      </c>
    </row>
    <row r="189" spans="1:6" ht="12.75" customHeight="1">
      <c r="A189" s="30" t="s">
        <v>291</v>
      </c>
      <c r="B189" s="33" t="s">
        <v>292</v>
      </c>
      <c r="D189" s="34"/>
      <c r="E189" s="34"/>
      <c r="F189" s="62"/>
    </row>
    <row r="190" spans="1:6" ht="12.75" customHeight="1">
      <c r="A190" s="30" t="s">
        <v>293</v>
      </c>
      <c r="B190" s="33" t="s">
        <v>294</v>
      </c>
      <c r="D190" s="34"/>
      <c r="E190" s="34"/>
      <c r="F190" s="62"/>
    </row>
    <row r="191" spans="1:6" ht="12.75" customHeight="1">
      <c r="A191" s="30" t="s">
        <v>295</v>
      </c>
      <c r="B191" s="33" t="s">
        <v>296</v>
      </c>
      <c r="C191" s="30" t="s">
        <v>134</v>
      </c>
      <c r="D191" s="34">
        <v>100</v>
      </c>
      <c r="E191" s="66"/>
      <c r="F191" s="62">
        <f t="shared" si="0"/>
        <v>0</v>
      </c>
    </row>
    <row r="192" spans="1:6" ht="12.75" customHeight="1">
      <c r="A192" s="30" t="s">
        <v>297</v>
      </c>
      <c r="B192" s="33" t="s">
        <v>298</v>
      </c>
      <c r="C192" s="30" t="s">
        <v>134</v>
      </c>
      <c r="D192" s="34">
        <v>100</v>
      </c>
      <c r="E192" s="66"/>
      <c r="F192" s="62">
        <f t="shared" si="0"/>
        <v>0</v>
      </c>
    </row>
    <row r="193" spans="1:6" ht="12.75" customHeight="1">
      <c r="A193" s="30" t="s">
        <v>299</v>
      </c>
      <c r="B193" s="33" t="s">
        <v>300</v>
      </c>
      <c r="D193" s="34"/>
      <c r="E193" s="34"/>
      <c r="F193" s="62"/>
    </row>
    <row r="194" spans="1:6" ht="12.75" customHeight="1">
      <c r="A194" s="30" t="s">
        <v>301</v>
      </c>
      <c r="B194" s="33" t="s">
        <v>302</v>
      </c>
      <c r="D194" s="34"/>
      <c r="E194" s="34"/>
      <c r="F194" s="62"/>
    </row>
    <row r="195" spans="1:6" ht="12.75" customHeight="1">
      <c r="A195" s="30" t="s">
        <v>303</v>
      </c>
      <c r="B195" s="33" t="s">
        <v>304</v>
      </c>
      <c r="C195" s="30" t="s">
        <v>216</v>
      </c>
      <c r="D195" s="34">
        <v>14858</v>
      </c>
      <c r="E195" s="66"/>
      <c r="F195" s="62">
        <f t="shared" si="0"/>
        <v>0</v>
      </c>
    </row>
    <row r="196" spans="1:6" ht="12.75" customHeight="1">
      <c r="A196" s="30" t="s">
        <v>305</v>
      </c>
      <c r="B196" s="33" t="s">
        <v>306</v>
      </c>
      <c r="D196" s="34"/>
      <c r="E196" s="34"/>
      <c r="F196" s="62"/>
    </row>
    <row r="197" spans="1:6" ht="12.75" customHeight="1">
      <c r="A197" s="30" t="s">
        <v>307</v>
      </c>
      <c r="B197" s="33" t="s">
        <v>308</v>
      </c>
      <c r="C197" s="30" t="s">
        <v>216</v>
      </c>
      <c r="D197" s="34">
        <v>15700</v>
      </c>
      <c r="E197" s="66"/>
      <c r="F197" s="62">
        <f t="shared" si="0"/>
        <v>0</v>
      </c>
    </row>
    <row r="198" spans="1:6" ht="12.75" customHeight="1">
      <c r="A198" s="30" t="s">
        <v>309</v>
      </c>
      <c r="B198" s="33" t="s">
        <v>310</v>
      </c>
      <c r="D198" s="34"/>
      <c r="E198" s="34"/>
      <c r="F198" s="62"/>
    </row>
    <row r="199" spans="1:6" ht="12.75" customHeight="1">
      <c r="A199" s="30" t="s">
        <v>311</v>
      </c>
      <c r="B199" s="33" t="s">
        <v>308</v>
      </c>
      <c r="C199" s="30" t="s">
        <v>216</v>
      </c>
      <c r="D199" s="34">
        <v>2020</v>
      </c>
      <c r="E199" s="66"/>
      <c r="F199" s="62">
        <f t="shared" si="0"/>
        <v>0</v>
      </c>
    </row>
    <row r="200" spans="1:6" ht="12.75" customHeight="1">
      <c r="A200" s="30" t="s">
        <v>312</v>
      </c>
      <c r="B200" s="33" t="s">
        <v>313</v>
      </c>
      <c r="D200" s="34"/>
      <c r="E200" s="34"/>
      <c r="F200" s="62"/>
    </row>
    <row r="201" spans="1:6" ht="12.75" customHeight="1">
      <c r="A201" s="30" t="s">
        <v>314</v>
      </c>
      <c r="B201" s="33" t="s">
        <v>315</v>
      </c>
      <c r="D201" s="34"/>
      <c r="E201" s="34"/>
      <c r="F201" s="62"/>
    </row>
    <row r="202" spans="1:6" ht="12.75" customHeight="1">
      <c r="A202" s="30" t="s">
        <v>316</v>
      </c>
      <c r="B202" s="33" t="s">
        <v>317</v>
      </c>
      <c r="C202" s="30" t="s">
        <v>134</v>
      </c>
      <c r="D202" s="34">
        <v>100</v>
      </c>
      <c r="E202" s="66"/>
      <c r="F202" s="62">
        <f t="shared" si="0"/>
        <v>0</v>
      </c>
    </row>
    <row r="203" spans="1:6" ht="12.75" customHeight="1">
      <c r="A203" s="30" t="s">
        <v>318</v>
      </c>
      <c r="B203" s="33" t="s">
        <v>319</v>
      </c>
      <c r="D203" s="34"/>
      <c r="E203" s="34"/>
      <c r="F203" s="62"/>
    </row>
    <row r="204" spans="1:6" ht="12.75" customHeight="1">
      <c r="A204" s="30" t="s">
        <v>320</v>
      </c>
      <c r="B204" s="33" t="s">
        <v>321</v>
      </c>
      <c r="D204" s="34"/>
      <c r="E204" s="34"/>
      <c r="F204" s="62"/>
    </row>
    <row r="205" spans="1:6" ht="12.75" customHeight="1">
      <c r="A205" s="30" t="s">
        <v>322</v>
      </c>
      <c r="B205" s="33" t="s">
        <v>323</v>
      </c>
      <c r="D205" s="34"/>
      <c r="E205" s="34"/>
      <c r="F205" s="62"/>
    </row>
    <row r="206" spans="1:6" ht="12.75" customHeight="1">
      <c r="A206" s="30" t="s">
        <v>324</v>
      </c>
      <c r="B206" s="33" t="s">
        <v>325</v>
      </c>
      <c r="C206" s="30" t="s">
        <v>216</v>
      </c>
      <c r="D206" s="34">
        <v>2800</v>
      </c>
      <c r="E206" s="66"/>
      <c r="F206" s="62">
        <f t="shared" si="0"/>
        <v>0</v>
      </c>
    </row>
    <row r="207" spans="1:6" ht="12.75" customHeight="1">
      <c r="A207" s="30" t="s">
        <v>326</v>
      </c>
      <c r="B207" s="33" t="s">
        <v>327</v>
      </c>
      <c r="C207" s="30" t="s">
        <v>127</v>
      </c>
      <c r="D207" s="34">
        <v>1</v>
      </c>
      <c r="E207" s="66"/>
      <c r="F207" s="62">
        <f t="shared" si="0"/>
        <v>0</v>
      </c>
    </row>
    <row r="208" spans="1:6" ht="12.75" customHeight="1">
      <c r="A208" s="30" t="s">
        <v>328</v>
      </c>
      <c r="B208" s="33" t="s">
        <v>329</v>
      </c>
      <c r="C208" s="30" t="s">
        <v>127</v>
      </c>
      <c r="D208" s="34">
        <v>1</v>
      </c>
      <c r="E208" s="66"/>
      <c r="F208" s="62">
        <f t="shared" si="0"/>
        <v>0</v>
      </c>
    </row>
    <row r="209" spans="1:6" ht="12.75" customHeight="1">
      <c r="A209" s="30" t="s">
        <v>330</v>
      </c>
      <c r="B209" s="33" t="s">
        <v>331</v>
      </c>
      <c r="D209" s="34"/>
      <c r="E209" s="34"/>
      <c r="F209" s="62"/>
    </row>
    <row r="210" spans="1:6" ht="12.75" customHeight="1">
      <c r="A210" s="30" t="s">
        <v>332</v>
      </c>
      <c r="B210" s="33" t="s">
        <v>333</v>
      </c>
      <c r="D210" s="34"/>
      <c r="E210" s="34"/>
      <c r="F210" s="62"/>
    </row>
    <row r="211" spans="1:6" ht="12.75" customHeight="1">
      <c r="A211" s="30" t="s">
        <v>334</v>
      </c>
      <c r="B211" s="33" t="s">
        <v>335</v>
      </c>
      <c r="D211" s="34"/>
      <c r="E211" s="34"/>
      <c r="F211" s="62"/>
    </row>
    <row r="212" spans="1:6" ht="12.75" customHeight="1">
      <c r="A212" s="30" t="s">
        <v>336</v>
      </c>
      <c r="B212" s="33" t="s">
        <v>337</v>
      </c>
      <c r="C212" s="30" t="s">
        <v>216</v>
      </c>
      <c r="D212" s="34">
        <v>2.5</v>
      </c>
      <c r="E212" s="66"/>
      <c r="F212" s="62">
        <f t="shared" si="0"/>
        <v>0</v>
      </c>
    </row>
    <row r="213" spans="1:6" ht="12.75" customHeight="1">
      <c r="A213" s="30" t="s">
        <v>338</v>
      </c>
      <c r="B213" s="33" t="s">
        <v>339</v>
      </c>
      <c r="D213" s="34"/>
      <c r="E213" s="34"/>
      <c r="F213" s="62"/>
    </row>
    <row r="214" spans="1:6" ht="12.75" customHeight="1">
      <c r="A214" s="30" t="s">
        <v>340</v>
      </c>
      <c r="B214" s="33" t="s">
        <v>341</v>
      </c>
      <c r="D214" s="34"/>
      <c r="E214" s="34"/>
      <c r="F214" s="62"/>
    </row>
    <row r="215" spans="1:6" ht="12.75" customHeight="1">
      <c r="A215" s="30" t="s">
        <v>342</v>
      </c>
      <c r="B215" s="33" t="s">
        <v>343</v>
      </c>
      <c r="C215" s="30" t="s">
        <v>216</v>
      </c>
      <c r="D215" s="34">
        <v>95</v>
      </c>
      <c r="E215" s="66"/>
      <c r="F215" s="62">
        <f t="shared" si="0"/>
        <v>0</v>
      </c>
    </row>
    <row r="216" spans="1:6" ht="12.75" customHeight="1">
      <c r="A216" s="30" t="s">
        <v>344</v>
      </c>
      <c r="B216" s="33" t="s">
        <v>345</v>
      </c>
      <c r="D216" s="34"/>
      <c r="E216" s="34"/>
      <c r="F216" s="62"/>
    </row>
    <row r="217" spans="1:6" ht="12.75" customHeight="1">
      <c r="A217" s="30" t="s">
        <v>346</v>
      </c>
      <c r="B217" s="33" t="s">
        <v>347</v>
      </c>
      <c r="D217" s="34"/>
      <c r="E217" s="34"/>
      <c r="F217" s="62"/>
    </row>
    <row r="218" spans="1:6" ht="12.75" customHeight="1">
      <c r="A218" s="30" t="s">
        <v>348</v>
      </c>
      <c r="B218" s="33" t="s">
        <v>349</v>
      </c>
      <c r="C218" s="30" t="s">
        <v>216</v>
      </c>
      <c r="D218" s="34">
        <v>95</v>
      </c>
      <c r="E218" s="66"/>
      <c r="F218" s="62">
        <f t="shared" si="0"/>
        <v>0</v>
      </c>
    </row>
    <row r="219" spans="1:6" ht="12.75" customHeight="1">
      <c r="A219" s="30" t="s">
        <v>350</v>
      </c>
      <c r="B219" s="33" t="s">
        <v>80</v>
      </c>
      <c r="D219" s="34"/>
      <c r="E219" s="34"/>
      <c r="F219" s="62"/>
    </row>
    <row r="220" spans="1:6" ht="12.75" customHeight="1">
      <c r="A220" s="30" t="s">
        <v>351</v>
      </c>
      <c r="B220" s="33" t="s">
        <v>352</v>
      </c>
      <c r="D220" s="34"/>
      <c r="E220" s="34"/>
      <c r="F220" s="62"/>
    </row>
    <row r="221" spans="1:6" ht="12.75" customHeight="1">
      <c r="A221" s="30" t="s">
        <v>353</v>
      </c>
      <c r="B221" s="33" t="s">
        <v>354</v>
      </c>
      <c r="C221" s="30" t="s">
        <v>265</v>
      </c>
      <c r="D221" s="34">
        <v>565</v>
      </c>
      <c r="E221" s="66"/>
      <c r="F221" s="62">
        <f t="shared" si="0"/>
        <v>0</v>
      </c>
    </row>
    <row r="222" spans="1:6" ht="12.75" customHeight="1">
      <c r="A222" s="30" t="s">
        <v>355</v>
      </c>
      <c r="B222" s="33" t="s">
        <v>356</v>
      </c>
      <c r="C222" s="30" t="s">
        <v>265</v>
      </c>
      <c r="D222" s="34">
        <v>300</v>
      </c>
      <c r="E222" s="66"/>
      <c r="F222" s="62">
        <f t="shared" si="0"/>
        <v>0</v>
      </c>
    </row>
    <row r="223" spans="1:6" ht="12.75" customHeight="1">
      <c r="A223" s="30" t="s">
        <v>357</v>
      </c>
      <c r="B223" s="33" t="s">
        <v>358</v>
      </c>
      <c r="C223" s="30" t="s">
        <v>265</v>
      </c>
      <c r="D223" s="34">
        <v>190</v>
      </c>
      <c r="E223" s="66"/>
      <c r="F223" s="62">
        <f t="shared" si="0"/>
        <v>0</v>
      </c>
    </row>
    <row r="224" spans="1:6" ht="12.75" customHeight="1">
      <c r="A224" s="30" t="s">
        <v>359</v>
      </c>
      <c r="B224" s="33" t="s">
        <v>360</v>
      </c>
      <c r="D224" s="34"/>
      <c r="E224" s="34"/>
      <c r="F224" s="62"/>
    </row>
    <row r="225" spans="1:6" ht="12.75" customHeight="1">
      <c r="A225" s="30" t="s">
        <v>361</v>
      </c>
      <c r="B225" s="33" t="s">
        <v>362</v>
      </c>
      <c r="C225" s="30" t="s">
        <v>265</v>
      </c>
      <c r="D225" s="34">
        <v>100</v>
      </c>
      <c r="E225" s="66"/>
      <c r="F225" s="62">
        <f t="shared" si="0"/>
        <v>0</v>
      </c>
    </row>
    <row r="226" spans="1:6" ht="12.75" customHeight="1">
      <c r="A226" s="30" t="s">
        <v>363</v>
      </c>
      <c r="B226" s="33" t="s">
        <v>364</v>
      </c>
      <c r="C226" s="30" t="s">
        <v>265</v>
      </c>
      <c r="D226" s="34">
        <v>5300</v>
      </c>
      <c r="E226" s="66"/>
      <c r="F226" s="62">
        <f t="shared" si="0"/>
        <v>0</v>
      </c>
    </row>
    <row r="227" spans="1:6" ht="12.75" customHeight="1">
      <c r="A227" s="30" t="s">
        <v>365</v>
      </c>
      <c r="B227" s="33" t="s">
        <v>366</v>
      </c>
      <c r="C227" s="30" t="s">
        <v>265</v>
      </c>
      <c r="D227" s="34">
        <v>50</v>
      </c>
      <c r="E227" s="66"/>
      <c r="F227" s="62">
        <f t="shared" si="0"/>
        <v>0</v>
      </c>
    </row>
    <row r="228" spans="1:6" ht="12.75" customHeight="1">
      <c r="A228" s="30" t="s">
        <v>367</v>
      </c>
      <c r="B228" s="33" t="s">
        <v>368</v>
      </c>
      <c r="C228" s="30" t="s">
        <v>265</v>
      </c>
      <c r="D228" s="34">
        <v>50</v>
      </c>
      <c r="E228" s="66"/>
      <c r="F228" s="62">
        <f t="shared" si="0"/>
        <v>0</v>
      </c>
    </row>
    <row r="229" spans="1:6" ht="12.75" customHeight="1">
      <c r="A229" s="30" t="s">
        <v>369</v>
      </c>
      <c r="B229" s="33" t="s">
        <v>370</v>
      </c>
      <c r="C229" s="30" t="s">
        <v>265</v>
      </c>
      <c r="D229" s="34">
        <v>2.5</v>
      </c>
      <c r="E229" s="66"/>
      <c r="F229" s="62">
        <f t="shared" si="0"/>
        <v>0</v>
      </c>
    </row>
    <row r="230" spans="1:6" ht="12.75" customHeight="1">
      <c r="A230" s="30" t="s">
        <v>371</v>
      </c>
      <c r="B230" s="33" t="s">
        <v>372</v>
      </c>
      <c r="D230" s="34"/>
      <c r="E230" s="34"/>
      <c r="F230" s="62"/>
    </row>
    <row r="231" spans="1:6" ht="12.75" customHeight="1">
      <c r="A231" s="30" t="s">
        <v>373</v>
      </c>
      <c r="B231" s="33" t="s">
        <v>374</v>
      </c>
      <c r="C231" s="30" t="s">
        <v>265</v>
      </c>
      <c r="D231" s="34">
        <v>10</v>
      </c>
      <c r="E231" s="66"/>
      <c r="F231" s="62">
        <f>D231*E231</f>
        <v>0</v>
      </c>
    </row>
    <row r="232" spans="1:6" ht="12.75" customHeight="1">
      <c r="A232" s="30" t="s">
        <v>375</v>
      </c>
      <c r="B232" s="33" t="s">
        <v>376</v>
      </c>
      <c r="C232" s="30" t="s">
        <v>265</v>
      </c>
      <c r="D232" s="34">
        <v>10</v>
      </c>
      <c r="E232" s="66"/>
      <c r="F232" s="62">
        <f>D232*E232</f>
        <v>0</v>
      </c>
    </row>
    <row r="233" spans="1:6" ht="12.75" customHeight="1">
      <c r="A233" s="30" t="s">
        <v>377</v>
      </c>
      <c r="B233" s="33" t="s">
        <v>378</v>
      </c>
      <c r="D233" s="34"/>
      <c r="E233" s="34"/>
      <c r="F233" s="62"/>
    </row>
    <row r="234" spans="1:6" ht="12.75" customHeight="1">
      <c r="A234" s="30" t="s">
        <v>379</v>
      </c>
      <c r="B234" s="33" t="s">
        <v>380</v>
      </c>
      <c r="C234" s="30" t="s">
        <v>216</v>
      </c>
      <c r="D234" s="34">
        <v>460</v>
      </c>
      <c r="E234" s="66"/>
      <c r="F234" s="62">
        <f>D234*E234</f>
        <v>0</v>
      </c>
    </row>
    <row r="235" spans="1:6" ht="12.75" customHeight="1">
      <c r="A235" s="30" t="s">
        <v>381</v>
      </c>
      <c r="B235" s="33" t="s">
        <v>382</v>
      </c>
      <c r="D235" s="34"/>
      <c r="E235" s="34"/>
      <c r="F235" s="62"/>
    </row>
    <row r="236" spans="1:6" ht="12.75" customHeight="1">
      <c r="A236" s="30" t="s">
        <v>383</v>
      </c>
      <c r="B236" s="33" t="s">
        <v>384</v>
      </c>
      <c r="C236" s="30" t="s">
        <v>265</v>
      </c>
      <c r="D236" s="34">
        <v>50</v>
      </c>
      <c r="E236" s="66"/>
      <c r="F236" s="62">
        <f>D236*E236</f>
        <v>0</v>
      </c>
    </row>
    <row r="237" spans="1:6" ht="12.75" customHeight="1">
      <c r="A237" s="30" t="s">
        <v>385</v>
      </c>
      <c r="B237" s="33" t="s">
        <v>386</v>
      </c>
      <c r="D237" s="34"/>
      <c r="E237" s="34"/>
      <c r="F237" s="62"/>
    </row>
    <row r="238" spans="1:6" ht="12.75" customHeight="1">
      <c r="A238" s="30" t="s">
        <v>387</v>
      </c>
      <c r="B238" s="33" t="s">
        <v>388</v>
      </c>
      <c r="C238" s="30" t="s">
        <v>216</v>
      </c>
      <c r="D238" s="34">
        <v>650</v>
      </c>
      <c r="E238" s="66"/>
      <c r="F238" s="62">
        <f>D238*E238</f>
        <v>0</v>
      </c>
    </row>
    <row r="239" spans="1:6" ht="12.75" customHeight="1">
      <c r="A239" s="30" t="s">
        <v>389</v>
      </c>
      <c r="B239" s="33" t="s">
        <v>390</v>
      </c>
      <c r="C239" s="30" t="s">
        <v>216</v>
      </c>
      <c r="D239" s="34">
        <v>1800</v>
      </c>
      <c r="E239" s="66"/>
      <c r="F239" s="62">
        <f>D239*E239</f>
        <v>0</v>
      </c>
    </row>
    <row r="240" spans="1:6" ht="12.75" customHeight="1">
      <c r="A240" s="30" t="s">
        <v>391</v>
      </c>
      <c r="B240" s="33" t="s">
        <v>392</v>
      </c>
      <c r="D240" s="34"/>
      <c r="E240" s="34"/>
      <c r="F240" s="62"/>
    </row>
    <row r="241" spans="1:6" ht="12.75" customHeight="1">
      <c r="A241" s="30" t="s">
        <v>393</v>
      </c>
      <c r="B241" s="33" t="s">
        <v>394</v>
      </c>
      <c r="C241" s="30" t="s">
        <v>149</v>
      </c>
      <c r="D241" s="34">
        <v>10</v>
      </c>
      <c r="E241" s="66"/>
      <c r="F241" s="62">
        <f>D241*E241</f>
        <v>0</v>
      </c>
    </row>
    <row r="242" spans="1:6" ht="2.25" customHeight="1">
      <c r="A242" s="47"/>
      <c r="B242" s="48"/>
      <c r="C242" s="47"/>
      <c r="D242" s="50"/>
      <c r="E242" s="67"/>
      <c r="F242" s="73"/>
    </row>
    <row r="243" spans="2:6" ht="12.75" customHeight="1">
      <c r="B243" s="51" t="s">
        <v>12</v>
      </c>
      <c r="C243" s="52"/>
      <c r="D243" s="53"/>
      <c r="E243" s="53"/>
      <c r="F243" s="53">
        <f>SUM(F149:F242)</f>
        <v>0</v>
      </c>
    </row>
    <row r="244" spans="4:6" ht="12.75" customHeight="1">
      <c r="D244" s="34"/>
      <c r="E244" s="34"/>
      <c r="F244" s="62"/>
    </row>
    <row r="245" spans="1:6" ht="12.75" customHeight="1">
      <c r="A245" s="30" t="s">
        <v>395</v>
      </c>
      <c r="B245" s="33" t="s">
        <v>396</v>
      </c>
      <c r="D245" s="34"/>
      <c r="E245" s="34"/>
      <c r="F245" s="62"/>
    </row>
    <row r="246" spans="1:6" ht="12.75" customHeight="1">
      <c r="A246" s="30" t="s">
        <v>397</v>
      </c>
      <c r="B246" s="33" t="s">
        <v>398</v>
      </c>
      <c r="D246" s="34"/>
      <c r="E246" s="34"/>
      <c r="F246" s="62"/>
    </row>
    <row r="247" spans="1:6" ht="12.75" customHeight="1">
      <c r="A247" s="30" t="s">
        <v>399</v>
      </c>
      <c r="B247" s="33" t="s">
        <v>400</v>
      </c>
      <c r="D247" s="34"/>
      <c r="E247" s="34"/>
      <c r="F247" s="62"/>
    </row>
    <row r="248" spans="1:6" ht="12.75" customHeight="1">
      <c r="A248" s="30" t="s">
        <v>401</v>
      </c>
      <c r="B248" s="33" t="s">
        <v>402</v>
      </c>
      <c r="D248" s="34"/>
      <c r="E248" s="34"/>
      <c r="F248" s="62"/>
    </row>
    <row r="249" spans="1:6" ht="12.75" customHeight="1">
      <c r="A249" s="30" t="s">
        <v>403</v>
      </c>
      <c r="B249" s="33" t="s">
        <v>404</v>
      </c>
      <c r="C249" s="30" t="s">
        <v>134</v>
      </c>
      <c r="D249" s="34">
        <v>45</v>
      </c>
      <c r="E249" s="66"/>
      <c r="F249" s="62">
        <f>D249*E249</f>
        <v>0</v>
      </c>
    </row>
    <row r="250" spans="1:6" ht="12.75" customHeight="1">
      <c r="A250" s="30" t="s">
        <v>405</v>
      </c>
      <c r="B250" s="33" t="s">
        <v>406</v>
      </c>
      <c r="D250" s="34"/>
      <c r="E250" s="34"/>
      <c r="F250" s="62"/>
    </row>
    <row r="251" spans="1:6" ht="12.75" customHeight="1">
      <c r="A251" s="30" t="s">
        <v>407</v>
      </c>
      <c r="B251" s="33" t="s">
        <v>408</v>
      </c>
      <c r="D251" s="34"/>
      <c r="E251" s="34"/>
      <c r="F251" s="62"/>
    </row>
    <row r="252" spans="1:6" ht="12.75" customHeight="1">
      <c r="A252" s="30" t="s">
        <v>409</v>
      </c>
      <c r="B252" s="33" t="s">
        <v>410</v>
      </c>
      <c r="C252" s="30" t="s">
        <v>134</v>
      </c>
      <c r="D252" s="34">
        <v>105</v>
      </c>
      <c r="E252" s="66"/>
      <c r="F252" s="62">
        <f>D252*E252</f>
        <v>0</v>
      </c>
    </row>
    <row r="253" spans="1:6" ht="12.75" customHeight="1">
      <c r="A253" s="30" t="s">
        <v>411</v>
      </c>
      <c r="B253" s="33" t="s">
        <v>412</v>
      </c>
      <c r="D253" s="34"/>
      <c r="E253" s="34"/>
      <c r="F253" s="62"/>
    </row>
    <row r="254" spans="1:6" ht="12.75" customHeight="1">
      <c r="A254" s="30" t="s">
        <v>413</v>
      </c>
      <c r="B254" s="33" t="s">
        <v>410</v>
      </c>
      <c r="C254" s="30" t="s">
        <v>134</v>
      </c>
      <c r="D254" s="34">
        <v>720</v>
      </c>
      <c r="E254" s="66"/>
      <c r="F254" s="62">
        <f>D254*E254</f>
        <v>0</v>
      </c>
    </row>
    <row r="255" spans="1:6" ht="12.75" customHeight="1">
      <c r="A255" s="30" t="s">
        <v>414</v>
      </c>
      <c r="B255" s="33" t="s">
        <v>415</v>
      </c>
      <c r="D255" s="34"/>
      <c r="E255" s="34"/>
      <c r="F255" s="62"/>
    </row>
    <row r="256" spans="1:6" ht="12.75" customHeight="1">
      <c r="A256" s="30" t="s">
        <v>416</v>
      </c>
      <c r="B256" s="33" t="s">
        <v>417</v>
      </c>
      <c r="D256" s="34"/>
      <c r="E256" s="34"/>
      <c r="F256" s="62"/>
    </row>
    <row r="257" spans="1:6" ht="12.75" customHeight="1">
      <c r="A257" s="30" t="s">
        <v>418</v>
      </c>
      <c r="B257" s="33" t="s">
        <v>410</v>
      </c>
      <c r="C257" s="30" t="s">
        <v>134</v>
      </c>
      <c r="D257" s="34">
        <v>185</v>
      </c>
      <c r="E257" s="66"/>
      <c r="F257" s="62">
        <f>D257*E257</f>
        <v>0</v>
      </c>
    </row>
    <row r="258" spans="1:6" ht="12.75" customHeight="1">
      <c r="A258" s="30" t="s">
        <v>419</v>
      </c>
      <c r="B258" s="33" t="s">
        <v>420</v>
      </c>
      <c r="D258" s="34"/>
      <c r="E258" s="34"/>
      <c r="F258" s="62"/>
    </row>
    <row r="259" spans="1:6" ht="12.75" customHeight="1">
      <c r="A259" s="30" t="s">
        <v>421</v>
      </c>
      <c r="B259" s="33" t="s">
        <v>422</v>
      </c>
      <c r="C259" s="30" t="s">
        <v>134</v>
      </c>
      <c r="D259" s="34">
        <v>36</v>
      </c>
      <c r="E259" s="66"/>
      <c r="F259" s="62">
        <f>D259*E259</f>
        <v>0</v>
      </c>
    </row>
    <row r="260" spans="1:6" ht="12.75" customHeight="1">
      <c r="A260" s="30" t="s">
        <v>423</v>
      </c>
      <c r="B260" s="33" t="s">
        <v>424</v>
      </c>
      <c r="D260" s="34"/>
      <c r="E260" s="34"/>
      <c r="F260" s="62"/>
    </row>
    <row r="261" spans="1:6" ht="12.75" customHeight="1">
      <c r="A261" s="30" t="s">
        <v>425</v>
      </c>
      <c r="B261" s="33" t="s">
        <v>426</v>
      </c>
      <c r="D261" s="34"/>
      <c r="E261" s="34"/>
      <c r="F261" s="62"/>
    </row>
    <row r="262" spans="1:6" ht="12.75" customHeight="1">
      <c r="A262" s="30" t="s">
        <v>427</v>
      </c>
      <c r="B262" s="33" t="s">
        <v>428</v>
      </c>
      <c r="D262" s="34"/>
      <c r="E262" s="34"/>
      <c r="F262" s="62"/>
    </row>
    <row r="263" spans="1:6" ht="12.75" customHeight="1">
      <c r="A263" s="30" t="s">
        <v>429</v>
      </c>
      <c r="B263" s="33" t="s">
        <v>430</v>
      </c>
      <c r="C263" s="30" t="s">
        <v>216</v>
      </c>
      <c r="D263" s="34">
        <v>5</v>
      </c>
      <c r="E263" s="66"/>
      <c r="F263" s="62">
        <f>D263*E263</f>
        <v>0</v>
      </c>
    </row>
    <row r="264" spans="1:6" ht="12.75" customHeight="1">
      <c r="A264" s="30" t="s">
        <v>431</v>
      </c>
      <c r="B264" s="33" t="s">
        <v>432</v>
      </c>
      <c r="C264" s="30" t="s">
        <v>216</v>
      </c>
      <c r="D264" s="34">
        <v>2.5</v>
      </c>
      <c r="E264" s="66"/>
      <c r="F264" s="62">
        <f>D264*E264</f>
        <v>0</v>
      </c>
    </row>
    <row r="265" spans="1:6" ht="12.75" customHeight="1">
      <c r="A265" s="30" t="s">
        <v>433</v>
      </c>
      <c r="B265" s="33" t="s">
        <v>434</v>
      </c>
      <c r="D265" s="34"/>
      <c r="E265" s="34"/>
      <c r="F265" s="62"/>
    </row>
    <row r="266" spans="1:6" ht="12.75" customHeight="1">
      <c r="A266" s="30" t="s">
        <v>435</v>
      </c>
      <c r="B266" s="33" t="s">
        <v>436</v>
      </c>
      <c r="C266" s="30" t="s">
        <v>216</v>
      </c>
      <c r="D266" s="34">
        <v>28</v>
      </c>
      <c r="E266" s="66"/>
      <c r="F266" s="62">
        <f>D266*E266</f>
        <v>0</v>
      </c>
    </row>
    <row r="267" spans="1:6" ht="12.75" customHeight="1">
      <c r="A267" s="30" t="s">
        <v>437</v>
      </c>
      <c r="B267" s="33" t="s">
        <v>438</v>
      </c>
      <c r="D267" s="34"/>
      <c r="E267" s="34"/>
      <c r="F267" s="62"/>
    </row>
    <row r="268" spans="1:6" ht="12.75" customHeight="1">
      <c r="A268" s="30" t="s">
        <v>439</v>
      </c>
      <c r="B268" s="33" t="s">
        <v>440</v>
      </c>
      <c r="C268" s="30" t="s">
        <v>216</v>
      </c>
      <c r="D268" s="34">
        <v>235</v>
      </c>
      <c r="E268" s="66"/>
      <c r="F268" s="62">
        <f>D268*E268</f>
        <v>0</v>
      </c>
    </row>
    <row r="269" spans="1:6" ht="12.75" customHeight="1">
      <c r="A269" s="30" t="s">
        <v>441</v>
      </c>
      <c r="B269" s="33" t="s">
        <v>442</v>
      </c>
      <c r="D269" s="34"/>
      <c r="E269" s="34"/>
      <c r="F269" s="62"/>
    </row>
    <row r="270" spans="1:6" ht="12.75" customHeight="1">
      <c r="A270" s="30" t="s">
        <v>443</v>
      </c>
      <c r="B270" s="33" t="s">
        <v>444</v>
      </c>
      <c r="D270" s="34"/>
      <c r="E270" s="34"/>
      <c r="F270" s="62"/>
    </row>
    <row r="271" spans="1:6" ht="12.75" customHeight="1">
      <c r="A271" s="30" t="s">
        <v>445</v>
      </c>
      <c r="B271" s="33" t="s">
        <v>446</v>
      </c>
      <c r="D271" s="34"/>
      <c r="E271" s="34"/>
      <c r="F271" s="62"/>
    </row>
    <row r="272" spans="1:6" ht="12.75" customHeight="1">
      <c r="A272" s="30" t="s">
        <v>447</v>
      </c>
      <c r="B272" s="33" t="s">
        <v>448</v>
      </c>
      <c r="C272" s="30" t="s">
        <v>449</v>
      </c>
      <c r="D272" s="34">
        <v>23000</v>
      </c>
      <c r="E272" s="66"/>
      <c r="F272" s="62">
        <f>D272*E272</f>
        <v>0</v>
      </c>
    </row>
    <row r="273" spans="1:6" ht="12.75" customHeight="1">
      <c r="A273" s="30" t="s">
        <v>450</v>
      </c>
      <c r="B273" s="33" t="s">
        <v>451</v>
      </c>
      <c r="D273" s="34"/>
      <c r="E273" s="34"/>
      <c r="F273" s="62"/>
    </row>
    <row r="274" spans="1:6" ht="12.75" customHeight="1">
      <c r="A274" s="30" t="s">
        <v>452</v>
      </c>
      <c r="B274" s="33" t="s">
        <v>453</v>
      </c>
      <c r="D274" s="34"/>
      <c r="E274" s="34"/>
      <c r="F274" s="62"/>
    </row>
    <row r="275" spans="1:6" ht="12.75" customHeight="1">
      <c r="A275" s="30" t="s">
        <v>454</v>
      </c>
      <c r="B275" s="33" t="s">
        <v>455</v>
      </c>
      <c r="C275" s="30" t="s">
        <v>449</v>
      </c>
      <c r="D275" s="34">
        <v>6100</v>
      </c>
      <c r="E275" s="66"/>
      <c r="F275" s="62">
        <f>D275*E275</f>
        <v>0</v>
      </c>
    </row>
    <row r="276" spans="1:6" ht="12.75" customHeight="1">
      <c r="A276" s="30" t="s">
        <v>456</v>
      </c>
      <c r="B276" s="33" t="s">
        <v>457</v>
      </c>
      <c r="D276" s="34"/>
      <c r="E276" s="34"/>
      <c r="F276" s="62"/>
    </row>
    <row r="277" spans="1:6" ht="12.75" customHeight="1">
      <c r="A277" s="30" t="s">
        <v>458</v>
      </c>
      <c r="B277" s="33" t="s">
        <v>459</v>
      </c>
      <c r="C277" s="30" t="s">
        <v>44</v>
      </c>
      <c r="D277" s="34">
        <v>8</v>
      </c>
      <c r="E277" s="66"/>
      <c r="F277" s="62">
        <f>D277*E277</f>
        <v>0</v>
      </c>
    </row>
    <row r="278" spans="1:6" ht="12.75" customHeight="1">
      <c r="A278" s="30" t="s">
        <v>460</v>
      </c>
      <c r="B278" s="33" t="s">
        <v>461</v>
      </c>
      <c r="C278" s="30" t="s">
        <v>44</v>
      </c>
      <c r="D278" s="34">
        <v>22</v>
      </c>
      <c r="E278" s="66"/>
      <c r="F278" s="62">
        <f>D278*E278</f>
        <v>0</v>
      </c>
    </row>
    <row r="279" spans="1:6" ht="12.75" customHeight="1">
      <c r="A279" s="30" t="s">
        <v>462</v>
      </c>
      <c r="B279" s="33" t="s">
        <v>463</v>
      </c>
      <c r="D279" s="34"/>
      <c r="E279" s="34"/>
      <c r="F279" s="62"/>
    </row>
    <row r="280" spans="1:6" ht="12.75" customHeight="1">
      <c r="A280" s="30" t="s">
        <v>464</v>
      </c>
      <c r="B280" s="33" t="s">
        <v>465</v>
      </c>
      <c r="D280" s="34"/>
      <c r="E280" s="34"/>
      <c r="F280" s="62"/>
    </row>
    <row r="281" spans="1:6" ht="12.75" customHeight="1">
      <c r="A281" s="30" t="s">
        <v>466</v>
      </c>
      <c r="B281" s="33" t="s">
        <v>467</v>
      </c>
      <c r="C281" s="30" t="s">
        <v>127</v>
      </c>
      <c r="D281" s="34">
        <v>1</v>
      </c>
      <c r="E281" s="66"/>
      <c r="F281" s="62">
        <f>D281*E281</f>
        <v>0</v>
      </c>
    </row>
    <row r="282" spans="1:6" ht="12.75" customHeight="1">
      <c r="A282" s="30" t="s">
        <v>468</v>
      </c>
      <c r="B282" s="33" t="s">
        <v>469</v>
      </c>
      <c r="C282" s="30" t="s">
        <v>216</v>
      </c>
      <c r="D282" s="34">
        <v>235</v>
      </c>
      <c r="E282" s="66"/>
      <c r="F282" s="62">
        <f>D282*E282</f>
        <v>0</v>
      </c>
    </row>
    <row r="283" spans="1:6" ht="12.75" customHeight="1">
      <c r="A283" s="30" t="s">
        <v>470</v>
      </c>
      <c r="B283" s="33" t="s">
        <v>471</v>
      </c>
      <c r="C283" s="30" t="s">
        <v>44</v>
      </c>
      <c r="D283" s="34">
        <v>200</v>
      </c>
      <c r="E283" s="66"/>
      <c r="F283" s="62">
        <f>D283*E283</f>
        <v>0</v>
      </c>
    </row>
    <row r="284" spans="1:6" ht="12.75" customHeight="1">
      <c r="A284" s="30" t="s">
        <v>472</v>
      </c>
      <c r="B284" s="33" t="s">
        <v>473</v>
      </c>
      <c r="D284" s="34"/>
      <c r="E284" s="34"/>
      <c r="F284" s="62"/>
    </row>
    <row r="285" spans="1:6" ht="12.75" customHeight="1">
      <c r="A285" s="30" t="s">
        <v>474</v>
      </c>
      <c r="B285" s="33" t="s">
        <v>475</v>
      </c>
      <c r="C285" s="30" t="s">
        <v>44</v>
      </c>
      <c r="D285" s="34">
        <v>30</v>
      </c>
      <c r="E285" s="66"/>
      <c r="F285" s="62">
        <f>D285*E285</f>
        <v>0</v>
      </c>
    </row>
    <row r="286" spans="1:6" ht="12.75" customHeight="1">
      <c r="A286" s="30" t="s">
        <v>476</v>
      </c>
      <c r="B286" s="33" t="s">
        <v>477</v>
      </c>
      <c r="D286" s="34"/>
      <c r="E286" s="34"/>
      <c r="F286" s="62"/>
    </row>
    <row r="287" spans="1:6" ht="12.75" customHeight="1">
      <c r="A287" s="30" t="s">
        <v>478</v>
      </c>
      <c r="B287" s="33" t="s">
        <v>479</v>
      </c>
      <c r="C287" s="30" t="s">
        <v>44</v>
      </c>
      <c r="D287" s="34">
        <v>13</v>
      </c>
      <c r="E287" s="66"/>
      <c r="F287" s="62">
        <f>D287*E287</f>
        <v>0</v>
      </c>
    </row>
    <row r="288" spans="1:6" ht="12.75" customHeight="1">
      <c r="A288" s="30" t="s">
        <v>480</v>
      </c>
      <c r="B288" s="33" t="s">
        <v>481</v>
      </c>
      <c r="D288" s="34"/>
      <c r="E288" s="34"/>
      <c r="F288" s="62"/>
    </row>
    <row r="289" spans="1:6" ht="12.75" customHeight="1">
      <c r="A289" s="30" t="s">
        <v>482</v>
      </c>
      <c r="B289" s="33" t="s">
        <v>483</v>
      </c>
      <c r="C289" s="30" t="s">
        <v>149</v>
      </c>
      <c r="D289" s="34">
        <v>600</v>
      </c>
      <c r="E289" s="66"/>
      <c r="F289" s="62">
        <f>D289*E289</f>
        <v>0</v>
      </c>
    </row>
    <row r="290" spans="1:6" ht="12.75" customHeight="1">
      <c r="A290" s="30" t="s">
        <v>484</v>
      </c>
      <c r="B290" s="33" t="s">
        <v>485</v>
      </c>
      <c r="D290" s="34"/>
      <c r="E290" s="34"/>
      <c r="F290" s="62"/>
    </row>
    <row r="291" spans="1:6" ht="12.75" customHeight="1">
      <c r="A291" s="30" t="s">
        <v>486</v>
      </c>
      <c r="B291" s="33" t="s">
        <v>487</v>
      </c>
      <c r="D291" s="34"/>
      <c r="E291" s="34"/>
      <c r="F291" s="62"/>
    </row>
    <row r="292" spans="1:6" ht="12.75" customHeight="1">
      <c r="A292" s="30" t="s">
        <v>488</v>
      </c>
      <c r="B292" s="33" t="s">
        <v>489</v>
      </c>
      <c r="C292" s="30" t="s">
        <v>149</v>
      </c>
      <c r="D292" s="34">
        <v>1</v>
      </c>
      <c r="E292" s="66"/>
      <c r="F292" s="62">
        <f>D292*E292</f>
        <v>0</v>
      </c>
    </row>
    <row r="293" spans="1:6" ht="12.75" customHeight="1">
      <c r="A293" s="30" t="s">
        <v>490</v>
      </c>
      <c r="B293" s="33" t="s">
        <v>491</v>
      </c>
      <c r="C293" s="30" t="s">
        <v>149</v>
      </c>
      <c r="D293" s="34">
        <v>3</v>
      </c>
      <c r="E293" s="66"/>
      <c r="F293" s="62">
        <f>D293*E293</f>
        <v>0</v>
      </c>
    </row>
    <row r="294" spans="1:6" ht="12.75" customHeight="1">
      <c r="A294" s="30" t="s">
        <v>492</v>
      </c>
      <c r="B294" s="33" t="s">
        <v>493</v>
      </c>
      <c r="C294" s="30" t="s">
        <v>149</v>
      </c>
      <c r="D294" s="34">
        <v>1</v>
      </c>
      <c r="E294" s="66"/>
      <c r="F294" s="62">
        <f>D294*E294</f>
        <v>0</v>
      </c>
    </row>
    <row r="295" spans="1:6" ht="12.75" customHeight="1">
      <c r="A295" s="30" t="s">
        <v>494</v>
      </c>
      <c r="B295" s="33" t="s">
        <v>495</v>
      </c>
      <c r="C295" s="30" t="s">
        <v>149</v>
      </c>
      <c r="D295" s="34">
        <v>1</v>
      </c>
      <c r="E295" s="66"/>
      <c r="F295" s="62">
        <f>D295*E295</f>
        <v>0</v>
      </c>
    </row>
    <row r="296" spans="1:6" ht="12.75" customHeight="1">
      <c r="A296" s="30" t="s">
        <v>496</v>
      </c>
      <c r="B296" s="33" t="s">
        <v>497</v>
      </c>
      <c r="D296" s="34"/>
      <c r="E296" s="34"/>
      <c r="F296" s="62"/>
    </row>
    <row r="297" spans="1:6" ht="12.75" customHeight="1">
      <c r="A297" s="30" t="s">
        <v>498</v>
      </c>
      <c r="B297" s="33" t="s">
        <v>499</v>
      </c>
      <c r="C297" s="30" t="s">
        <v>44</v>
      </c>
      <c r="D297" s="34">
        <v>34</v>
      </c>
      <c r="E297" s="66"/>
      <c r="F297" s="62">
        <f>D297*E297</f>
        <v>0</v>
      </c>
    </row>
    <row r="298" spans="1:6" ht="2.25" customHeight="1">
      <c r="A298" s="47"/>
      <c r="B298" s="54"/>
      <c r="C298" s="55"/>
      <c r="D298" s="56"/>
      <c r="E298" s="68"/>
      <c r="F298" s="56"/>
    </row>
    <row r="299" spans="2:6" ht="12.75" customHeight="1">
      <c r="B299" s="51" t="s">
        <v>11</v>
      </c>
      <c r="C299" s="52"/>
      <c r="D299" s="53"/>
      <c r="E299" s="53"/>
      <c r="F299" s="53">
        <f>SUM(F245:F298)</f>
        <v>0</v>
      </c>
    </row>
    <row r="300" spans="4:6" ht="12.75" customHeight="1">
      <c r="D300" s="34"/>
      <c r="E300" s="34"/>
      <c r="F300" s="62"/>
    </row>
    <row r="301" spans="1:6" ht="12.75" customHeight="1">
      <c r="A301" s="30" t="s">
        <v>500</v>
      </c>
      <c r="B301" s="33" t="s">
        <v>501</v>
      </c>
      <c r="D301" s="34"/>
      <c r="E301" s="34"/>
      <c r="F301" s="62"/>
    </row>
    <row r="302" spans="1:6" ht="12.75" customHeight="1">
      <c r="A302" s="30" t="s">
        <v>502</v>
      </c>
      <c r="B302" s="33" t="s">
        <v>503</v>
      </c>
      <c r="D302" s="34"/>
      <c r="E302" s="34"/>
      <c r="F302" s="62"/>
    </row>
    <row r="303" spans="1:6" ht="12.75" customHeight="1">
      <c r="A303" s="30" t="s">
        <v>504</v>
      </c>
      <c r="B303" s="33" t="s">
        <v>505</v>
      </c>
      <c r="D303" s="34"/>
      <c r="E303" s="34"/>
      <c r="F303" s="62"/>
    </row>
    <row r="304" spans="1:6" ht="12.75" customHeight="1">
      <c r="A304" s="30" t="s">
        <v>506</v>
      </c>
      <c r="B304" s="33" t="s">
        <v>507</v>
      </c>
      <c r="C304" s="30" t="s">
        <v>134</v>
      </c>
      <c r="D304" s="34">
        <v>12.16</v>
      </c>
      <c r="E304" s="66"/>
      <c r="F304" s="62">
        <f>D304*E304</f>
        <v>0</v>
      </c>
    </row>
    <row r="305" spans="1:6" ht="2.25" customHeight="1">
      <c r="A305" s="47"/>
      <c r="B305" s="54"/>
      <c r="C305" s="55"/>
      <c r="D305" s="56"/>
      <c r="E305" s="68"/>
      <c r="F305" s="56"/>
    </row>
    <row r="306" spans="2:6" ht="12.75" customHeight="1">
      <c r="B306" s="51" t="s">
        <v>10</v>
      </c>
      <c r="C306" s="52"/>
      <c r="D306" s="53"/>
      <c r="E306" s="53"/>
      <c r="F306" s="53">
        <f>SUM(F301:F305)</f>
        <v>0</v>
      </c>
    </row>
    <row r="307" spans="4:6" ht="12.75" customHeight="1">
      <c r="D307" s="34"/>
      <c r="E307" s="34"/>
      <c r="F307" s="62"/>
    </row>
    <row r="308" spans="1:6" ht="12.75" customHeight="1">
      <c r="A308" s="30" t="s">
        <v>508</v>
      </c>
      <c r="B308" s="33" t="s">
        <v>509</v>
      </c>
      <c r="D308" s="34"/>
      <c r="E308" s="34"/>
      <c r="F308" s="62"/>
    </row>
    <row r="309" spans="1:6" ht="12.75" customHeight="1">
      <c r="A309" s="30" t="s">
        <v>510</v>
      </c>
      <c r="B309" s="33" t="s">
        <v>511</v>
      </c>
      <c r="D309" s="34"/>
      <c r="E309" s="34"/>
      <c r="F309" s="62"/>
    </row>
    <row r="310" spans="1:6" ht="12.75" customHeight="1">
      <c r="A310" s="30" t="s">
        <v>512</v>
      </c>
      <c r="B310" s="33" t="s">
        <v>513</v>
      </c>
      <c r="D310" s="34"/>
      <c r="E310" s="34"/>
      <c r="F310" s="62"/>
    </row>
    <row r="311" spans="1:6" ht="12.75" customHeight="1">
      <c r="A311" s="30" t="s">
        <v>514</v>
      </c>
      <c r="B311" s="33" t="s">
        <v>515</v>
      </c>
      <c r="C311" s="30" t="s">
        <v>44</v>
      </c>
      <c r="D311" s="34">
        <v>39</v>
      </c>
      <c r="E311" s="66"/>
      <c r="F311" s="62">
        <f>D311*E311</f>
        <v>0</v>
      </c>
    </row>
    <row r="312" spans="1:6" ht="2.25" customHeight="1">
      <c r="A312" s="47"/>
      <c r="B312" s="48"/>
      <c r="C312" s="47"/>
      <c r="D312" s="50"/>
      <c r="E312" s="67"/>
      <c r="F312" s="73"/>
    </row>
    <row r="313" spans="2:6" ht="12.75" customHeight="1">
      <c r="B313" s="51" t="s">
        <v>9</v>
      </c>
      <c r="C313" s="52"/>
      <c r="D313" s="53"/>
      <c r="E313" s="53"/>
      <c r="F313" s="53">
        <f>SUM(F308:F312)</f>
        <v>0</v>
      </c>
    </row>
    <row r="314" spans="4:6" ht="12.75" customHeight="1">
      <c r="D314" s="34"/>
      <c r="E314" s="34"/>
      <c r="F314" s="62"/>
    </row>
    <row r="315" spans="1:6" ht="12.75" customHeight="1">
      <c r="A315" s="30" t="s">
        <v>516</v>
      </c>
      <c r="B315" s="33" t="s">
        <v>517</v>
      </c>
      <c r="D315" s="34"/>
      <c r="E315" s="34"/>
      <c r="F315" s="62"/>
    </row>
    <row r="316" spans="1:6" ht="12.75" customHeight="1">
      <c r="A316" s="30" t="s">
        <v>518</v>
      </c>
      <c r="B316" s="33" t="s">
        <v>519</v>
      </c>
      <c r="D316" s="34"/>
      <c r="E316" s="34"/>
      <c r="F316" s="62"/>
    </row>
    <row r="317" spans="1:6" ht="12.75" customHeight="1">
      <c r="A317" s="30" t="s">
        <v>520</v>
      </c>
      <c r="B317" s="33" t="s">
        <v>521</v>
      </c>
      <c r="D317" s="34"/>
      <c r="E317" s="34"/>
      <c r="F317" s="62"/>
    </row>
    <row r="318" spans="1:6" ht="12.75" customHeight="1">
      <c r="A318" s="30" t="s">
        <v>522</v>
      </c>
      <c r="B318" s="33" t="s">
        <v>523</v>
      </c>
      <c r="D318" s="34"/>
      <c r="E318" s="34"/>
      <c r="F318" s="62"/>
    </row>
    <row r="319" spans="1:6" ht="12.75" customHeight="1">
      <c r="A319" s="30" t="s">
        <v>524</v>
      </c>
      <c r="B319" s="33" t="s">
        <v>525</v>
      </c>
      <c r="C319" s="30" t="s">
        <v>44</v>
      </c>
      <c r="D319" s="34">
        <v>100</v>
      </c>
      <c r="E319" s="66"/>
      <c r="F319" s="62">
        <f>D319*E319</f>
        <v>0</v>
      </c>
    </row>
    <row r="320" spans="1:6" ht="12.75" customHeight="1">
      <c r="A320" s="30" t="s">
        <v>526</v>
      </c>
      <c r="B320" s="33" t="s">
        <v>527</v>
      </c>
      <c r="D320" s="34"/>
      <c r="E320" s="34"/>
      <c r="F320" s="62"/>
    </row>
    <row r="321" spans="1:6" ht="12.75" customHeight="1">
      <c r="A321" s="30" t="s">
        <v>528</v>
      </c>
      <c r="B321" s="33" t="s">
        <v>529</v>
      </c>
      <c r="D321" s="34"/>
      <c r="E321" s="34"/>
      <c r="F321" s="62"/>
    </row>
    <row r="322" spans="1:6" ht="12.75" customHeight="1">
      <c r="A322" s="30" t="s">
        <v>530</v>
      </c>
      <c r="B322" s="33" t="s">
        <v>531</v>
      </c>
      <c r="D322" s="34"/>
      <c r="E322" s="34"/>
      <c r="F322" s="62"/>
    </row>
    <row r="323" spans="1:6" ht="12.75" customHeight="1">
      <c r="A323" s="30" t="s">
        <v>532</v>
      </c>
      <c r="B323" s="33" t="s">
        <v>533</v>
      </c>
      <c r="C323" s="30" t="s">
        <v>44</v>
      </c>
      <c r="D323" s="34">
        <v>6</v>
      </c>
      <c r="E323" s="66"/>
      <c r="F323" s="62">
        <f>D323*E323</f>
        <v>0</v>
      </c>
    </row>
    <row r="324" spans="1:6" ht="12.75" customHeight="1">
      <c r="A324" s="30" t="s">
        <v>534</v>
      </c>
      <c r="B324" s="33" t="s">
        <v>535</v>
      </c>
      <c r="C324" s="30" t="s">
        <v>44</v>
      </c>
      <c r="D324" s="34">
        <v>40</v>
      </c>
      <c r="E324" s="66"/>
      <c r="F324" s="62">
        <f>D324*E324</f>
        <v>0</v>
      </c>
    </row>
    <row r="325" spans="1:6" ht="12.75" customHeight="1">
      <c r="A325" s="30" t="s">
        <v>536</v>
      </c>
      <c r="B325" s="33" t="s">
        <v>537</v>
      </c>
      <c r="D325" s="34"/>
      <c r="E325" s="34"/>
      <c r="F325" s="62"/>
    </row>
    <row r="326" spans="1:6" ht="12.75" customHeight="1">
      <c r="A326" s="30" t="s">
        <v>538</v>
      </c>
      <c r="B326" s="33" t="s">
        <v>539</v>
      </c>
      <c r="C326" s="30" t="s">
        <v>149</v>
      </c>
      <c r="D326" s="34">
        <v>1</v>
      </c>
      <c r="E326" s="66"/>
      <c r="F326" s="62">
        <f>D326*E326</f>
        <v>0</v>
      </c>
    </row>
    <row r="327" spans="1:6" ht="12.75" customHeight="1">
      <c r="A327" s="30" t="s">
        <v>540</v>
      </c>
      <c r="B327" s="33" t="s">
        <v>541</v>
      </c>
      <c r="D327" s="34"/>
      <c r="E327" s="34"/>
      <c r="F327" s="62"/>
    </row>
    <row r="328" spans="1:6" ht="12.75" customHeight="1">
      <c r="A328" s="30" t="s">
        <v>542</v>
      </c>
      <c r="B328" s="33" t="s">
        <v>543</v>
      </c>
      <c r="C328" s="30" t="s">
        <v>149</v>
      </c>
      <c r="D328" s="34">
        <v>1</v>
      </c>
      <c r="E328" s="66"/>
      <c r="F328" s="62">
        <f>D328*E328</f>
        <v>0</v>
      </c>
    </row>
    <row r="329" spans="1:6" ht="12.75" customHeight="1">
      <c r="A329" s="30" t="s">
        <v>544</v>
      </c>
      <c r="B329" s="33" t="s">
        <v>545</v>
      </c>
      <c r="D329" s="34"/>
      <c r="E329" s="34"/>
      <c r="F329" s="62"/>
    </row>
    <row r="330" spans="1:6" ht="12.75" customHeight="1">
      <c r="A330" s="30" t="s">
        <v>546</v>
      </c>
      <c r="B330" s="33" t="s">
        <v>547</v>
      </c>
      <c r="C330" s="30" t="s">
        <v>149</v>
      </c>
      <c r="D330" s="34">
        <v>1</v>
      </c>
      <c r="E330" s="66"/>
      <c r="F330" s="62">
        <f>D330*E330</f>
        <v>0</v>
      </c>
    </row>
    <row r="331" spans="1:6" ht="12.75" customHeight="1">
      <c r="A331" s="30" t="s">
        <v>548</v>
      </c>
      <c r="B331" s="33" t="s">
        <v>549</v>
      </c>
      <c r="D331" s="34"/>
      <c r="E331" s="34"/>
      <c r="F331" s="62"/>
    </row>
    <row r="332" spans="1:6" ht="12.75" customHeight="1">
      <c r="A332" s="30" t="s">
        <v>550</v>
      </c>
      <c r="B332" s="33" t="s">
        <v>551</v>
      </c>
      <c r="D332" s="34"/>
      <c r="E332" s="34"/>
      <c r="F332" s="62"/>
    </row>
    <row r="333" spans="1:6" ht="12.75" customHeight="1">
      <c r="A333" s="30" t="s">
        <v>552</v>
      </c>
      <c r="B333" s="33" t="s">
        <v>553</v>
      </c>
      <c r="D333" s="34"/>
      <c r="E333" s="34"/>
      <c r="F333" s="62"/>
    </row>
    <row r="334" spans="1:6" ht="12.75" customHeight="1">
      <c r="A334" s="30" t="s">
        <v>554</v>
      </c>
      <c r="B334" s="33" t="s">
        <v>555</v>
      </c>
      <c r="C334" s="30" t="s">
        <v>44</v>
      </c>
      <c r="D334" s="34">
        <v>25</v>
      </c>
      <c r="E334" s="66"/>
      <c r="F334" s="62">
        <f>D334*E334</f>
        <v>0</v>
      </c>
    </row>
    <row r="335" spans="1:6" ht="12.75" customHeight="1">
      <c r="A335" s="30" t="s">
        <v>556</v>
      </c>
      <c r="B335" s="33" t="s">
        <v>557</v>
      </c>
      <c r="C335" s="30" t="s">
        <v>44</v>
      </c>
      <c r="D335" s="34">
        <v>50</v>
      </c>
      <c r="E335" s="66"/>
      <c r="F335" s="62">
        <f>D335*E335</f>
        <v>0</v>
      </c>
    </row>
    <row r="336" spans="1:6" ht="12.75" customHeight="1">
      <c r="A336" s="30" t="s">
        <v>558</v>
      </c>
      <c r="B336" s="33" t="s">
        <v>559</v>
      </c>
      <c r="C336" s="30" t="s">
        <v>44</v>
      </c>
      <c r="D336" s="34">
        <v>140</v>
      </c>
      <c r="E336" s="66"/>
      <c r="F336" s="62">
        <f>D336*E336</f>
        <v>0</v>
      </c>
    </row>
    <row r="337" spans="1:6" ht="12.75" customHeight="1">
      <c r="A337" s="30" t="s">
        <v>560</v>
      </c>
      <c r="B337" s="33" t="s">
        <v>561</v>
      </c>
      <c r="D337" s="34"/>
      <c r="E337" s="34"/>
      <c r="F337" s="62"/>
    </row>
    <row r="338" spans="1:6" ht="12.75" customHeight="1">
      <c r="A338" s="30" t="s">
        <v>562</v>
      </c>
      <c r="B338" s="33" t="s">
        <v>563</v>
      </c>
      <c r="C338" s="30" t="s">
        <v>44</v>
      </c>
      <c r="D338" s="34">
        <v>110</v>
      </c>
      <c r="E338" s="66"/>
      <c r="F338" s="62">
        <f>D338*E338</f>
        <v>0</v>
      </c>
    </row>
    <row r="339" spans="1:6" ht="12.75" customHeight="1">
      <c r="A339" s="30" t="s">
        <v>564</v>
      </c>
      <c r="B339" s="33" t="s">
        <v>565</v>
      </c>
      <c r="C339" s="30" t="s">
        <v>44</v>
      </c>
      <c r="D339" s="34">
        <v>815</v>
      </c>
      <c r="E339" s="66"/>
      <c r="F339" s="62">
        <f>D339*E339</f>
        <v>0</v>
      </c>
    </row>
    <row r="340" spans="1:6" ht="12.75" customHeight="1">
      <c r="A340" s="30" t="s">
        <v>566</v>
      </c>
      <c r="B340" s="33" t="s">
        <v>567</v>
      </c>
      <c r="D340" s="34"/>
      <c r="E340" s="34"/>
      <c r="F340" s="62"/>
    </row>
    <row r="341" spans="1:6" ht="12.75" customHeight="1">
      <c r="A341" s="30" t="s">
        <v>568</v>
      </c>
      <c r="B341" s="33" t="s">
        <v>569</v>
      </c>
      <c r="D341" s="34"/>
      <c r="E341" s="34"/>
      <c r="F341" s="62"/>
    </row>
    <row r="342" spans="1:6" ht="12.75" customHeight="1">
      <c r="A342" s="30" t="s">
        <v>570</v>
      </c>
      <c r="B342" s="33" t="s">
        <v>571</v>
      </c>
      <c r="C342" s="30" t="s">
        <v>44</v>
      </c>
      <c r="D342" s="34">
        <v>5</v>
      </c>
      <c r="E342" s="66"/>
      <c r="F342" s="62">
        <f aca="true" t="shared" si="1" ref="F342:F347">D342*E342</f>
        <v>0</v>
      </c>
    </row>
    <row r="343" spans="1:6" ht="12.75" customHeight="1">
      <c r="A343" s="30" t="s">
        <v>572</v>
      </c>
      <c r="B343" s="33" t="s">
        <v>573</v>
      </c>
      <c r="C343" s="30" t="s">
        <v>44</v>
      </c>
      <c r="D343" s="34">
        <v>5</v>
      </c>
      <c r="E343" s="66"/>
      <c r="F343" s="62">
        <f t="shared" si="1"/>
        <v>0</v>
      </c>
    </row>
    <row r="344" spans="1:6" ht="12.75" customHeight="1">
      <c r="A344" s="30" t="s">
        <v>574</v>
      </c>
      <c r="B344" s="33" t="s">
        <v>575</v>
      </c>
      <c r="C344" s="30" t="s">
        <v>44</v>
      </c>
      <c r="D344" s="34">
        <v>143</v>
      </c>
      <c r="E344" s="66"/>
      <c r="F344" s="62">
        <f t="shared" si="1"/>
        <v>0</v>
      </c>
    </row>
    <row r="345" spans="1:6" ht="12.75" customHeight="1">
      <c r="A345" s="30" t="s">
        <v>576</v>
      </c>
      <c r="B345" s="33" t="s">
        <v>577</v>
      </c>
      <c r="C345" s="30" t="s">
        <v>44</v>
      </c>
      <c r="D345" s="34">
        <v>25</v>
      </c>
      <c r="E345" s="66"/>
      <c r="F345" s="62">
        <f t="shared" si="1"/>
        <v>0</v>
      </c>
    </row>
    <row r="346" spans="1:6" ht="12.75" customHeight="1">
      <c r="A346" s="30" t="s">
        <v>578</v>
      </c>
      <c r="B346" s="33" t="s">
        <v>579</v>
      </c>
      <c r="C346" s="30" t="s">
        <v>44</v>
      </c>
      <c r="D346" s="34">
        <v>15</v>
      </c>
      <c r="E346" s="66"/>
      <c r="F346" s="62">
        <f t="shared" si="1"/>
        <v>0</v>
      </c>
    </row>
    <row r="347" spans="1:6" ht="12.75" customHeight="1">
      <c r="A347" s="30" t="s">
        <v>580</v>
      </c>
      <c r="B347" s="33" t="s">
        <v>581</v>
      </c>
      <c r="C347" s="30" t="s">
        <v>44</v>
      </c>
      <c r="D347" s="34">
        <v>10</v>
      </c>
      <c r="E347" s="66"/>
      <c r="F347" s="62">
        <f t="shared" si="1"/>
        <v>0</v>
      </c>
    </row>
    <row r="348" spans="1:6" ht="12.75" customHeight="1">
      <c r="A348" s="30" t="s">
        <v>582</v>
      </c>
      <c r="B348" s="33" t="s">
        <v>583</v>
      </c>
      <c r="D348" s="34"/>
      <c r="E348" s="34"/>
      <c r="F348" s="62"/>
    </row>
    <row r="349" spans="1:6" ht="12.75" customHeight="1">
      <c r="A349" s="30" t="s">
        <v>584</v>
      </c>
      <c r="B349" s="33" t="s">
        <v>575</v>
      </c>
      <c r="C349" s="30" t="s">
        <v>149</v>
      </c>
      <c r="D349" s="34">
        <v>10</v>
      </c>
      <c r="E349" s="66"/>
      <c r="F349" s="62">
        <f>D349*E349</f>
        <v>0</v>
      </c>
    </row>
    <row r="350" spans="1:6" ht="12.75" customHeight="1">
      <c r="A350" s="30" t="s">
        <v>585</v>
      </c>
      <c r="B350" s="33" t="s">
        <v>577</v>
      </c>
      <c r="C350" s="30" t="s">
        <v>149</v>
      </c>
      <c r="D350" s="34">
        <v>4</v>
      </c>
      <c r="E350" s="66"/>
      <c r="F350" s="62">
        <f>D350*E350</f>
        <v>0</v>
      </c>
    </row>
    <row r="351" spans="1:6" ht="12.75" customHeight="1">
      <c r="A351" s="30" t="s">
        <v>586</v>
      </c>
      <c r="B351" s="33" t="s">
        <v>587</v>
      </c>
      <c r="D351" s="34"/>
      <c r="E351" s="34"/>
      <c r="F351" s="62"/>
    </row>
    <row r="352" spans="1:6" ht="12.75" customHeight="1">
      <c r="A352" s="30" t="s">
        <v>588</v>
      </c>
      <c r="B352" s="33" t="s">
        <v>575</v>
      </c>
      <c r="C352" s="30" t="s">
        <v>149</v>
      </c>
      <c r="D352" s="34">
        <v>10</v>
      </c>
      <c r="E352" s="66"/>
      <c r="F352" s="62">
        <f>D352*E352</f>
        <v>0</v>
      </c>
    </row>
    <row r="353" spans="1:6" ht="12.75" customHeight="1">
      <c r="A353" s="30" t="s">
        <v>589</v>
      </c>
      <c r="B353" s="33" t="s">
        <v>577</v>
      </c>
      <c r="C353" s="30" t="s">
        <v>149</v>
      </c>
      <c r="D353" s="34">
        <v>2</v>
      </c>
      <c r="E353" s="66"/>
      <c r="F353" s="62">
        <f>D353*E353</f>
        <v>0</v>
      </c>
    </row>
    <row r="354" spans="1:6" ht="12.75" customHeight="1">
      <c r="A354" s="30" t="s">
        <v>590</v>
      </c>
      <c r="B354" s="33" t="s">
        <v>591</v>
      </c>
      <c r="D354" s="34"/>
      <c r="E354" s="34"/>
      <c r="F354" s="62"/>
    </row>
    <row r="355" spans="1:6" ht="12.75" customHeight="1">
      <c r="A355" s="30" t="s">
        <v>592</v>
      </c>
      <c r="B355" s="33" t="s">
        <v>575</v>
      </c>
      <c r="C355" s="30" t="s">
        <v>149</v>
      </c>
      <c r="D355" s="34">
        <v>10</v>
      </c>
      <c r="E355" s="66"/>
      <c r="F355" s="62">
        <f>D355*E355</f>
        <v>0</v>
      </c>
    </row>
    <row r="356" spans="1:6" ht="12.75" customHeight="1">
      <c r="A356" s="30" t="s">
        <v>593</v>
      </c>
      <c r="B356" s="33" t="s">
        <v>577</v>
      </c>
      <c r="C356" s="30" t="s">
        <v>149</v>
      </c>
      <c r="D356" s="34">
        <v>2</v>
      </c>
      <c r="E356" s="66"/>
      <c r="F356" s="62">
        <f>D356*E356</f>
        <v>0</v>
      </c>
    </row>
    <row r="357" spans="1:6" ht="12.75" customHeight="1">
      <c r="A357" s="30" t="s">
        <v>594</v>
      </c>
      <c r="B357" s="33" t="s">
        <v>595</v>
      </c>
      <c r="D357" s="34"/>
      <c r="E357" s="34"/>
      <c r="F357" s="62"/>
    </row>
    <row r="358" spans="1:6" ht="12.75" customHeight="1">
      <c r="A358" s="30" t="s">
        <v>596</v>
      </c>
      <c r="B358" s="33" t="s">
        <v>597</v>
      </c>
      <c r="C358" s="30" t="s">
        <v>149</v>
      </c>
      <c r="D358" s="34">
        <v>10</v>
      </c>
      <c r="E358" s="66"/>
      <c r="F358" s="62">
        <f>D358*E358</f>
        <v>0</v>
      </c>
    </row>
    <row r="359" spans="1:6" ht="12.75" customHeight="1">
      <c r="A359" s="30" t="s">
        <v>598</v>
      </c>
      <c r="B359" s="33" t="s">
        <v>599</v>
      </c>
      <c r="C359" s="30" t="s">
        <v>149</v>
      </c>
      <c r="D359" s="34">
        <v>15</v>
      </c>
      <c r="E359" s="66"/>
      <c r="F359" s="62">
        <f>D359*E359</f>
        <v>0</v>
      </c>
    </row>
    <row r="360" spans="1:6" ht="12.75" customHeight="1">
      <c r="A360" s="30" t="s">
        <v>600</v>
      </c>
      <c r="B360" s="33" t="s">
        <v>601</v>
      </c>
      <c r="D360" s="34"/>
      <c r="E360" s="34"/>
      <c r="F360" s="62"/>
    </row>
    <row r="361" spans="1:6" ht="12.75" customHeight="1">
      <c r="A361" s="30" t="s">
        <v>602</v>
      </c>
      <c r="B361" s="33" t="s">
        <v>603</v>
      </c>
      <c r="D361" s="34"/>
      <c r="E361" s="34"/>
      <c r="F361" s="62"/>
    </row>
    <row r="362" spans="1:6" ht="12.75" customHeight="1">
      <c r="A362" s="30" t="s">
        <v>604</v>
      </c>
      <c r="B362" s="33" t="s">
        <v>605</v>
      </c>
      <c r="C362" s="30" t="s">
        <v>44</v>
      </c>
      <c r="D362" s="34">
        <v>55</v>
      </c>
      <c r="E362" s="66"/>
      <c r="F362" s="62">
        <f>D362*E362</f>
        <v>0</v>
      </c>
    </row>
    <row r="363" spans="1:6" ht="12.75" customHeight="1">
      <c r="A363" s="30" t="s">
        <v>606</v>
      </c>
      <c r="B363" s="33" t="s">
        <v>607</v>
      </c>
      <c r="D363" s="34"/>
      <c r="E363" s="34"/>
      <c r="F363" s="62"/>
    </row>
    <row r="364" spans="1:6" ht="12.75" customHeight="1">
      <c r="A364" s="30" t="s">
        <v>608</v>
      </c>
      <c r="B364" s="33" t="s">
        <v>609</v>
      </c>
      <c r="D364" s="34"/>
      <c r="E364" s="34"/>
      <c r="F364" s="62"/>
    </row>
    <row r="365" spans="1:6" ht="12.75" customHeight="1">
      <c r="A365" s="30" t="s">
        <v>610</v>
      </c>
      <c r="B365" s="33" t="s">
        <v>611</v>
      </c>
      <c r="C365" s="30" t="s">
        <v>44</v>
      </c>
      <c r="D365" s="34">
        <v>285</v>
      </c>
      <c r="E365" s="66"/>
      <c r="F365" s="62">
        <f>D365*E365</f>
        <v>0</v>
      </c>
    </row>
    <row r="366" spans="1:6" ht="12.75" customHeight="1">
      <c r="A366" s="30" t="s">
        <v>612</v>
      </c>
      <c r="B366" s="33" t="s">
        <v>613</v>
      </c>
      <c r="C366" s="30" t="s">
        <v>44</v>
      </c>
      <c r="D366" s="34">
        <v>190</v>
      </c>
      <c r="E366" s="66"/>
      <c r="F366" s="62">
        <f>D366*E366</f>
        <v>0</v>
      </c>
    </row>
    <row r="367" spans="1:6" ht="12.75" customHeight="1">
      <c r="A367" s="30" t="s">
        <v>614</v>
      </c>
      <c r="B367" s="33" t="s">
        <v>615</v>
      </c>
      <c r="D367" s="34"/>
      <c r="E367" s="34"/>
      <c r="F367" s="62"/>
    </row>
    <row r="368" spans="1:6" ht="12.75" customHeight="1">
      <c r="A368" s="30" t="s">
        <v>616</v>
      </c>
      <c r="B368" s="33" t="s">
        <v>617</v>
      </c>
      <c r="D368" s="34"/>
      <c r="E368" s="34"/>
      <c r="F368" s="62"/>
    </row>
    <row r="369" spans="1:6" ht="12.75" customHeight="1">
      <c r="A369" s="30" t="s">
        <v>618</v>
      </c>
      <c r="B369" s="33" t="s">
        <v>619</v>
      </c>
      <c r="D369" s="34"/>
      <c r="E369" s="34"/>
      <c r="F369" s="62"/>
    </row>
    <row r="370" spans="1:6" ht="12.75" customHeight="1">
      <c r="A370" s="30" t="s">
        <v>620</v>
      </c>
      <c r="B370" s="33" t="s">
        <v>621</v>
      </c>
      <c r="C370" s="30" t="s">
        <v>44</v>
      </c>
      <c r="D370" s="34">
        <v>145</v>
      </c>
      <c r="E370" s="66"/>
      <c r="F370" s="62">
        <f>D370*E370</f>
        <v>0</v>
      </c>
    </row>
    <row r="371" spans="1:6" ht="12.75" customHeight="1">
      <c r="A371" s="30" t="s">
        <v>622</v>
      </c>
      <c r="B371" s="33" t="s">
        <v>623</v>
      </c>
      <c r="C371" s="30" t="s">
        <v>44</v>
      </c>
      <c r="D371" s="34">
        <v>40</v>
      </c>
      <c r="E371" s="66"/>
      <c r="F371" s="62">
        <f>D371*E371</f>
        <v>0</v>
      </c>
    </row>
    <row r="372" spans="1:6" ht="12.75" customHeight="1">
      <c r="A372" s="30" t="s">
        <v>624</v>
      </c>
      <c r="B372" s="33" t="s">
        <v>625</v>
      </c>
      <c r="D372" s="34"/>
      <c r="E372" s="34"/>
      <c r="F372" s="62"/>
    </row>
    <row r="373" spans="1:6" ht="12.75" customHeight="1">
      <c r="A373" s="30" t="s">
        <v>626</v>
      </c>
      <c r="B373" s="33" t="s">
        <v>627</v>
      </c>
      <c r="D373" s="34"/>
      <c r="E373" s="34"/>
      <c r="F373" s="62"/>
    </row>
    <row r="374" spans="1:6" ht="12.75" customHeight="1">
      <c r="A374" s="30" t="s">
        <v>628</v>
      </c>
      <c r="B374" s="33" t="s">
        <v>629</v>
      </c>
      <c r="D374" s="34"/>
      <c r="E374" s="34"/>
      <c r="F374" s="62"/>
    </row>
    <row r="375" spans="1:6" ht="12.75" customHeight="1">
      <c r="A375" s="30" t="s">
        <v>630</v>
      </c>
      <c r="B375" s="33" t="s">
        <v>631</v>
      </c>
      <c r="C375" s="30" t="s">
        <v>44</v>
      </c>
      <c r="D375" s="34">
        <v>26</v>
      </c>
      <c r="E375" s="66"/>
      <c r="F375" s="62">
        <f>D375*E375</f>
        <v>0</v>
      </c>
    </row>
    <row r="376" spans="1:6" ht="12.75" customHeight="1">
      <c r="A376" s="30" t="s">
        <v>632</v>
      </c>
      <c r="B376" s="33" t="s">
        <v>633</v>
      </c>
      <c r="D376" s="34"/>
      <c r="E376" s="34"/>
      <c r="F376" s="62"/>
    </row>
    <row r="377" spans="1:6" ht="12.75" customHeight="1">
      <c r="A377" s="30" t="s">
        <v>634</v>
      </c>
      <c r="B377" s="33" t="s">
        <v>635</v>
      </c>
      <c r="C377" s="30" t="s">
        <v>44</v>
      </c>
      <c r="D377" s="34">
        <v>72</v>
      </c>
      <c r="E377" s="66"/>
      <c r="F377" s="62">
        <f>D377*E377</f>
        <v>0</v>
      </c>
    </row>
    <row r="378" spans="1:6" ht="12.75" customHeight="1">
      <c r="A378" s="30" t="s">
        <v>636</v>
      </c>
      <c r="B378" s="33" t="s">
        <v>637</v>
      </c>
      <c r="D378" s="34"/>
      <c r="E378" s="34"/>
      <c r="F378" s="62"/>
    </row>
    <row r="379" spans="1:6" ht="12.75" customHeight="1">
      <c r="A379" s="30" t="s">
        <v>638</v>
      </c>
      <c r="B379" s="33" t="s">
        <v>639</v>
      </c>
      <c r="D379" s="34"/>
      <c r="E379" s="34"/>
      <c r="F379" s="62"/>
    </row>
    <row r="380" spans="1:6" ht="12.75" customHeight="1">
      <c r="A380" s="30" t="s">
        <v>640</v>
      </c>
      <c r="B380" s="33" t="s">
        <v>641</v>
      </c>
      <c r="C380" s="30" t="s">
        <v>44</v>
      </c>
      <c r="D380" s="34">
        <v>1165</v>
      </c>
      <c r="E380" s="66"/>
      <c r="F380" s="62">
        <f>D380*E380</f>
        <v>0</v>
      </c>
    </row>
    <row r="381" spans="1:6" ht="12.75" customHeight="1">
      <c r="A381" s="30" t="s">
        <v>642</v>
      </c>
      <c r="B381" s="33" t="s">
        <v>643</v>
      </c>
      <c r="D381" s="34"/>
      <c r="E381" s="34"/>
      <c r="F381" s="62"/>
    </row>
    <row r="382" spans="1:6" ht="12.75" customHeight="1">
      <c r="A382" s="30" t="s">
        <v>644</v>
      </c>
      <c r="B382" s="33" t="s">
        <v>645</v>
      </c>
      <c r="D382" s="34"/>
      <c r="E382" s="34"/>
      <c r="F382" s="62"/>
    </row>
    <row r="383" spans="1:6" ht="12.75" customHeight="1">
      <c r="A383" s="30" t="s">
        <v>646</v>
      </c>
      <c r="B383" s="33" t="s">
        <v>647</v>
      </c>
      <c r="D383" s="34"/>
      <c r="E383" s="34"/>
      <c r="F383" s="62"/>
    </row>
    <row r="384" spans="1:6" ht="12.75" customHeight="1">
      <c r="A384" s="30" t="s">
        <v>648</v>
      </c>
      <c r="B384" s="33" t="s">
        <v>649</v>
      </c>
      <c r="C384" s="30" t="s">
        <v>44</v>
      </c>
      <c r="D384" s="34">
        <v>72</v>
      </c>
      <c r="E384" s="66"/>
      <c r="F384" s="62">
        <f>D384*E384</f>
        <v>0</v>
      </c>
    </row>
    <row r="385" spans="1:6" ht="12.75" customHeight="1">
      <c r="A385" s="30" t="s">
        <v>650</v>
      </c>
      <c r="B385" s="33" t="s">
        <v>651</v>
      </c>
      <c r="D385" s="34"/>
      <c r="E385" s="34"/>
      <c r="F385" s="62"/>
    </row>
    <row r="386" spans="1:6" ht="12.75" customHeight="1">
      <c r="A386" s="30" t="s">
        <v>652</v>
      </c>
      <c r="B386" s="33" t="s">
        <v>653</v>
      </c>
      <c r="D386" s="34"/>
      <c r="E386" s="34"/>
      <c r="F386" s="62"/>
    </row>
    <row r="387" spans="1:6" ht="12.75" customHeight="1">
      <c r="A387" s="30" t="s">
        <v>654</v>
      </c>
      <c r="B387" s="33" t="s">
        <v>655</v>
      </c>
      <c r="C387" s="30" t="s">
        <v>44</v>
      </c>
      <c r="D387" s="34">
        <v>90</v>
      </c>
      <c r="E387" s="66"/>
      <c r="F387" s="62">
        <f>D387*E387</f>
        <v>0</v>
      </c>
    </row>
    <row r="388" spans="1:6" ht="2.25" customHeight="1">
      <c r="A388" s="47"/>
      <c r="B388" s="48"/>
      <c r="C388" s="47"/>
      <c r="D388" s="50"/>
      <c r="E388" s="67"/>
      <c r="F388" s="73"/>
    </row>
    <row r="389" spans="2:6" ht="12.75" customHeight="1">
      <c r="B389" s="51" t="s">
        <v>17</v>
      </c>
      <c r="C389" s="52"/>
      <c r="D389" s="53"/>
      <c r="E389" s="53"/>
      <c r="F389" s="53">
        <f>SUM(F315:F388)</f>
        <v>0</v>
      </c>
    </row>
    <row r="390" spans="4:6" ht="12.75" customHeight="1">
      <c r="D390" s="34"/>
      <c r="E390" s="34"/>
      <c r="F390" s="62"/>
    </row>
    <row r="391" spans="1:6" ht="12.75" customHeight="1">
      <c r="A391" s="30" t="s">
        <v>656</v>
      </c>
      <c r="B391" s="33" t="s">
        <v>657</v>
      </c>
      <c r="D391" s="34"/>
      <c r="E391" s="34"/>
      <c r="F391" s="62"/>
    </row>
    <row r="392" spans="1:6" ht="12.75" customHeight="1">
      <c r="A392" s="30" t="s">
        <v>658</v>
      </c>
      <c r="B392" s="33" t="s">
        <v>659</v>
      </c>
      <c r="D392" s="34"/>
      <c r="E392" s="34"/>
      <c r="F392" s="62"/>
    </row>
    <row r="393" spans="1:6" ht="12.75" customHeight="1">
      <c r="A393" s="30" t="s">
        <v>660</v>
      </c>
      <c r="B393" s="33" t="s">
        <v>661</v>
      </c>
      <c r="D393" s="34"/>
      <c r="E393" s="34"/>
      <c r="F393" s="62"/>
    </row>
    <row r="394" spans="1:6" ht="12.75" customHeight="1">
      <c r="A394" s="30" t="s">
        <v>662</v>
      </c>
      <c r="B394" s="33" t="s">
        <v>663</v>
      </c>
      <c r="D394" s="34"/>
      <c r="E394" s="34"/>
      <c r="F394" s="62"/>
    </row>
    <row r="395" spans="1:6" ht="12.75" customHeight="1">
      <c r="A395" s="30" t="s">
        <v>664</v>
      </c>
      <c r="B395" s="33" t="s">
        <v>665</v>
      </c>
      <c r="C395" s="30" t="s">
        <v>276</v>
      </c>
      <c r="D395" s="34">
        <v>1025</v>
      </c>
      <c r="E395" s="66"/>
      <c r="F395" s="62">
        <f>D395*E395</f>
        <v>0</v>
      </c>
    </row>
    <row r="396" spans="1:6" ht="12.75" customHeight="1">
      <c r="A396" s="30" t="s">
        <v>666</v>
      </c>
      <c r="B396" s="33" t="s">
        <v>667</v>
      </c>
      <c r="D396" s="34"/>
      <c r="E396" s="34"/>
      <c r="F396" s="62"/>
    </row>
    <row r="397" spans="1:6" ht="12.75" customHeight="1">
      <c r="A397" s="30" t="s">
        <v>668</v>
      </c>
      <c r="B397" s="33" t="s">
        <v>663</v>
      </c>
      <c r="D397" s="34"/>
      <c r="E397" s="34"/>
      <c r="F397" s="62"/>
    </row>
    <row r="398" spans="1:6" ht="12.75" customHeight="1">
      <c r="A398" s="30" t="s">
        <v>669</v>
      </c>
      <c r="B398" s="33" t="s">
        <v>665</v>
      </c>
      <c r="C398" s="30" t="s">
        <v>276</v>
      </c>
      <c r="D398" s="34">
        <v>300</v>
      </c>
      <c r="E398" s="66"/>
      <c r="F398" s="62">
        <f>D398*E398</f>
        <v>0</v>
      </c>
    </row>
    <row r="399" spans="1:6" ht="12.75" customHeight="1">
      <c r="A399" s="30" t="s">
        <v>670</v>
      </c>
      <c r="B399" s="33" t="s">
        <v>671</v>
      </c>
      <c r="D399" s="34"/>
      <c r="E399" s="34"/>
      <c r="F399" s="62"/>
    </row>
    <row r="400" spans="1:6" ht="12.75" customHeight="1">
      <c r="A400" s="30" t="s">
        <v>672</v>
      </c>
      <c r="B400" s="33" t="s">
        <v>673</v>
      </c>
      <c r="D400" s="34"/>
      <c r="E400" s="34"/>
      <c r="F400" s="62"/>
    </row>
    <row r="401" spans="1:6" ht="12.75" customHeight="1">
      <c r="A401" s="30" t="s">
        <v>674</v>
      </c>
      <c r="B401" s="33" t="s">
        <v>675</v>
      </c>
      <c r="D401" s="34"/>
      <c r="E401" s="34"/>
      <c r="F401" s="62"/>
    </row>
    <row r="402" spans="1:6" ht="12.75" customHeight="1">
      <c r="A402" s="30" t="s">
        <v>676</v>
      </c>
      <c r="B402" s="33" t="s">
        <v>677</v>
      </c>
      <c r="C402" s="30" t="s">
        <v>149</v>
      </c>
      <c r="D402" s="34">
        <v>1</v>
      </c>
      <c r="E402" s="66"/>
      <c r="F402" s="62">
        <f>D402*E402</f>
        <v>0</v>
      </c>
    </row>
    <row r="403" spans="1:6" ht="12.75" customHeight="1">
      <c r="A403" s="30" t="s">
        <v>678</v>
      </c>
      <c r="B403" s="33" t="s">
        <v>679</v>
      </c>
      <c r="C403" s="30" t="s">
        <v>149</v>
      </c>
      <c r="D403" s="34">
        <v>14</v>
      </c>
      <c r="E403" s="66"/>
      <c r="F403" s="62">
        <f>D403*E403</f>
        <v>0</v>
      </c>
    </row>
    <row r="404" spans="1:6" ht="12.75" customHeight="1">
      <c r="A404" s="30" t="s">
        <v>680</v>
      </c>
      <c r="B404" s="33" t="s">
        <v>681</v>
      </c>
      <c r="D404" s="34"/>
      <c r="E404" s="34"/>
      <c r="F404" s="62"/>
    </row>
    <row r="405" spans="1:6" ht="12.75" customHeight="1">
      <c r="A405" s="30" t="s">
        <v>682</v>
      </c>
      <c r="B405" s="33" t="s">
        <v>661</v>
      </c>
      <c r="D405" s="34"/>
      <c r="E405" s="34"/>
      <c r="F405" s="62"/>
    </row>
    <row r="406" spans="1:6" ht="12.75" customHeight="1">
      <c r="A406" s="30" t="s">
        <v>683</v>
      </c>
      <c r="B406" s="33" t="s">
        <v>684</v>
      </c>
      <c r="D406" s="34"/>
      <c r="E406" s="34"/>
      <c r="F406" s="62"/>
    </row>
    <row r="407" spans="1:6" ht="12.75" customHeight="1">
      <c r="A407" s="30" t="s">
        <v>685</v>
      </c>
      <c r="B407" s="33" t="s">
        <v>686</v>
      </c>
      <c r="C407" s="30" t="s">
        <v>276</v>
      </c>
      <c r="D407" s="34">
        <v>340</v>
      </c>
      <c r="E407" s="66"/>
      <c r="F407" s="62">
        <f>D407*E407</f>
        <v>0</v>
      </c>
    </row>
    <row r="408" spans="1:6" ht="12.75" customHeight="1">
      <c r="A408" s="30" t="s">
        <v>687</v>
      </c>
      <c r="B408" s="33" t="s">
        <v>688</v>
      </c>
      <c r="C408" s="30" t="s">
        <v>276</v>
      </c>
      <c r="D408" s="34">
        <v>100</v>
      </c>
      <c r="E408" s="66"/>
      <c r="F408" s="62">
        <f>D408*E408</f>
        <v>0</v>
      </c>
    </row>
    <row r="409" spans="1:6" ht="12.75" customHeight="1">
      <c r="A409" s="30" t="s">
        <v>689</v>
      </c>
      <c r="B409" s="33" t="s">
        <v>690</v>
      </c>
      <c r="C409" s="30" t="s">
        <v>276</v>
      </c>
      <c r="D409" s="34">
        <v>50</v>
      </c>
      <c r="E409" s="66"/>
      <c r="F409" s="62">
        <f>D409*E409</f>
        <v>0</v>
      </c>
    </row>
    <row r="410" spans="1:6" ht="12.75" customHeight="1">
      <c r="A410" s="30" t="s">
        <v>691</v>
      </c>
      <c r="B410" s="33" t="s">
        <v>692</v>
      </c>
      <c r="D410" s="34"/>
      <c r="E410" s="34"/>
      <c r="F410" s="62"/>
    </row>
    <row r="411" spans="1:6" ht="12.75" customHeight="1">
      <c r="A411" s="30" t="s">
        <v>693</v>
      </c>
      <c r="B411" s="33" t="s">
        <v>694</v>
      </c>
      <c r="D411" s="34"/>
      <c r="E411" s="34"/>
      <c r="F411" s="62"/>
    </row>
    <row r="412" spans="1:6" ht="12.75" customHeight="1">
      <c r="A412" s="30" t="s">
        <v>695</v>
      </c>
      <c r="B412" s="33" t="s">
        <v>696</v>
      </c>
      <c r="C412" s="30" t="s">
        <v>149</v>
      </c>
      <c r="D412" s="34">
        <v>1</v>
      </c>
      <c r="E412" s="66"/>
      <c r="F412" s="62">
        <f>D412*E412</f>
        <v>0</v>
      </c>
    </row>
    <row r="413" spans="1:6" ht="12.75" customHeight="1">
      <c r="A413" s="30" t="s">
        <v>697</v>
      </c>
      <c r="B413" s="33" t="s">
        <v>698</v>
      </c>
      <c r="D413" s="34"/>
      <c r="E413" s="34"/>
      <c r="F413" s="62"/>
    </row>
    <row r="414" spans="1:6" ht="12.75" customHeight="1">
      <c r="A414" s="30" t="s">
        <v>699</v>
      </c>
      <c r="B414" s="33" t="s">
        <v>700</v>
      </c>
      <c r="D414" s="34"/>
      <c r="E414" s="34"/>
      <c r="F414" s="62"/>
    </row>
    <row r="415" spans="1:6" ht="12.75" customHeight="1">
      <c r="A415" s="30" t="s">
        <v>701</v>
      </c>
      <c r="B415" s="33" t="s">
        <v>702</v>
      </c>
      <c r="D415" s="34"/>
      <c r="E415" s="34"/>
      <c r="F415" s="62"/>
    </row>
    <row r="416" spans="1:6" ht="12.75" customHeight="1">
      <c r="A416" s="30" t="s">
        <v>703</v>
      </c>
      <c r="B416" s="33" t="s">
        <v>577</v>
      </c>
      <c r="C416" s="30" t="s">
        <v>149</v>
      </c>
      <c r="D416" s="34">
        <v>2</v>
      </c>
      <c r="E416" s="66"/>
      <c r="F416" s="62">
        <f>D416*E416</f>
        <v>0</v>
      </c>
    </row>
    <row r="417" spans="1:6" ht="12.75" customHeight="1">
      <c r="A417" s="30" t="s">
        <v>704</v>
      </c>
      <c r="B417" s="33" t="s">
        <v>705</v>
      </c>
      <c r="C417" s="30" t="s">
        <v>149</v>
      </c>
      <c r="D417" s="34">
        <v>3</v>
      </c>
      <c r="E417" s="66"/>
      <c r="F417" s="62">
        <f>D417*E417</f>
        <v>0</v>
      </c>
    </row>
    <row r="418" spans="1:6" ht="12.75" customHeight="1">
      <c r="A418" s="30" t="s">
        <v>706</v>
      </c>
      <c r="B418" s="33" t="s">
        <v>707</v>
      </c>
      <c r="C418" s="30" t="s">
        <v>149</v>
      </c>
      <c r="D418" s="34">
        <v>2</v>
      </c>
      <c r="E418" s="66"/>
      <c r="F418" s="62">
        <f>D418*E418</f>
        <v>0</v>
      </c>
    </row>
    <row r="419" spans="1:6" ht="12.75" customHeight="1">
      <c r="A419" s="30" t="s">
        <v>708</v>
      </c>
      <c r="B419" s="33" t="s">
        <v>709</v>
      </c>
      <c r="D419" s="34"/>
      <c r="E419" s="34"/>
      <c r="F419" s="62"/>
    </row>
    <row r="420" spans="1:6" ht="12.75" customHeight="1">
      <c r="A420" s="30" t="s">
        <v>710</v>
      </c>
      <c r="B420" s="33" t="s">
        <v>711</v>
      </c>
      <c r="C420" s="30" t="s">
        <v>149</v>
      </c>
      <c r="D420" s="34">
        <v>8</v>
      </c>
      <c r="E420" s="66"/>
      <c r="F420" s="62">
        <f>D420*E420</f>
        <v>0</v>
      </c>
    </row>
    <row r="421" spans="1:6" ht="12.75" customHeight="1">
      <c r="A421" s="30" t="s">
        <v>712</v>
      </c>
      <c r="B421" s="33" t="s">
        <v>713</v>
      </c>
      <c r="C421" s="30" t="s">
        <v>149</v>
      </c>
      <c r="D421" s="34">
        <v>2</v>
      </c>
      <c r="E421" s="66"/>
      <c r="F421" s="62">
        <f>D421*E421</f>
        <v>0</v>
      </c>
    </row>
    <row r="422" spans="1:6" ht="2.25" customHeight="1">
      <c r="A422" s="47"/>
      <c r="B422" s="48"/>
      <c r="C422" s="47"/>
      <c r="D422" s="50"/>
      <c r="E422" s="67"/>
      <c r="F422" s="73"/>
    </row>
    <row r="423" spans="2:6" ht="12.75" customHeight="1">
      <c r="B423" s="51" t="s">
        <v>7</v>
      </c>
      <c r="C423" s="52"/>
      <c r="D423" s="53"/>
      <c r="E423" s="53"/>
      <c r="F423" s="53">
        <f>SUM(F391:F422)</f>
        <v>0</v>
      </c>
    </row>
    <row r="424" spans="4:6" ht="12.75" customHeight="1">
      <c r="D424" s="34"/>
      <c r="E424" s="34"/>
      <c r="F424" s="62"/>
    </row>
    <row r="425" spans="1:6" ht="12.75" customHeight="1">
      <c r="A425" s="30" t="s">
        <v>714</v>
      </c>
      <c r="B425" s="33" t="s">
        <v>715</v>
      </c>
      <c r="D425" s="34"/>
      <c r="E425" s="34"/>
      <c r="F425" s="62"/>
    </row>
    <row r="426" spans="1:6" ht="12.75" customHeight="1">
      <c r="A426" s="30" t="s">
        <v>716</v>
      </c>
      <c r="B426" s="33" t="s">
        <v>717</v>
      </c>
      <c r="D426" s="34"/>
      <c r="E426" s="34"/>
      <c r="F426" s="62"/>
    </row>
    <row r="427" spans="1:6" ht="12.75" customHeight="1">
      <c r="A427" s="30" t="s">
        <v>718</v>
      </c>
      <c r="B427" s="33" t="s">
        <v>719</v>
      </c>
      <c r="D427" s="34"/>
      <c r="E427" s="34"/>
      <c r="F427" s="62"/>
    </row>
    <row r="428" spans="1:6" ht="12.75" customHeight="1">
      <c r="A428" s="30" t="s">
        <v>720</v>
      </c>
      <c r="B428" s="33" t="s">
        <v>721</v>
      </c>
      <c r="C428" s="30" t="s">
        <v>449</v>
      </c>
      <c r="D428" s="34">
        <v>625</v>
      </c>
      <c r="E428" s="66"/>
      <c r="F428" s="62">
        <f>D428*E428</f>
        <v>0</v>
      </c>
    </row>
    <row r="429" spans="1:6" ht="12.75" customHeight="1">
      <c r="A429" s="30" t="s">
        <v>722</v>
      </c>
      <c r="B429" s="33" t="s">
        <v>723</v>
      </c>
      <c r="D429" s="34"/>
      <c r="E429" s="34"/>
      <c r="F429" s="62"/>
    </row>
    <row r="430" spans="1:6" ht="12.75" customHeight="1">
      <c r="A430" s="30" t="s">
        <v>724</v>
      </c>
      <c r="B430" s="33" t="s">
        <v>725</v>
      </c>
      <c r="C430" s="30" t="s">
        <v>149</v>
      </c>
      <c r="D430" s="34">
        <v>1</v>
      </c>
      <c r="E430" s="66"/>
      <c r="F430" s="62">
        <f>D430*E430</f>
        <v>0</v>
      </c>
    </row>
    <row r="431" spans="1:6" ht="12.75" customHeight="1">
      <c r="A431" s="30" t="s">
        <v>726</v>
      </c>
      <c r="B431" s="33" t="s">
        <v>727</v>
      </c>
      <c r="D431" s="34"/>
      <c r="E431" s="34"/>
      <c r="F431" s="62"/>
    </row>
    <row r="432" spans="1:6" ht="12.75" customHeight="1">
      <c r="A432" s="30" t="s">
        <v>728</v>
      </c>
      <c r="B432" s="33" t="s">
        <v>729</v>
      </c>
      <c r="D432" s="34"/>
      <c r="E432" s="34"/>
      <c r="F432" s="62"/>
    </row>
    <row r="433" spans="1:6" ht="12.75" customHeight="1">
      <c r="A433" s="30" t="s">
        <v>730</v>
      </c>
      <c r="B433" s="33" t="s">
        <v>731</v>
      </c>
      <c r="C433" s="30" t="s">
        <v>149</v>
      </c>
      <c r="D433" s="34">
        <v>8</v>
      </c>
      <c r="E433" s="66"/>
      <c r="F433" s="62">
        <f>D433*E433</f>
        <v>0</v>
      </c>
    </row>
    <row r="434" spans="1:6" ht="12.75" customHeight="1">
      <c r="A434" s="30" t="s">
        <v>732</v>
      </c>
      <c r="B434" s="33" t="s">
        <v>733</v>
      </c>
      <c r="D434" s="34"/>
      <c r="E434" s="34"/>
      <c r="F434" s="62"/>
    </row>
    <row r="435" spans="1:6" ht="12.75" customHeight="1">
      <c r="A435" s="30" t="s">
        <v>734</v>
      </c>
      <c r="B435" s="33" t="s">
        <v>735</v>
      </c>
      <c r="D435" s="34"/>
      <c r="E435" s="34"/>
      <c r="F435" s="62"/>
    </row>
    <row r="436" spans="1:6" ht="12.75" customHeight="1">
      <c r="A436" s="30" t="s">
        <v>736</v>
      </c>
      <c r="B436" s="33" t="s">
        <v>737</v>
      </c>
      <c r="C436" s="30" t="s">
        <v>149</v>
      </c>
      <c r="D436" s="34">
        <v>2</v>
      </c>
      <c r="E436" s="66"/>
      <c r="F436" s="62">
        <f>D436*E436</f>
        <v>0</v>
      </c>
    </row>
    <row r="437" spans="1:6" ht="12.75" customHeight="1">
      <c r="A437" s="30" t="s">
        <v>738</v>
      </c>
      <c r="B437" s="33" t="s">
        <v>739</v>
      </c>
      <c r="D437" s="34"/>
      <c r="E437" s="34"/>
      <c r="F437" s="62"/>
    </row>
    <row r="438" spans="1:6" ht="12.75" customHeight="1">
      <c r="A438" s="30" t="s">
        <v>740</v>
      </c>
      <c r="B438" s="33" t="s">
        <v>741</v>
      </c>
      <c r="D438" s="34"/>
      <c r="E438" s="34"/>
      <c r="F438" s="62"/>
    </row>
    <row r="439" spans="1:6" ht="12.75" customHeight="1">
      <c r="A439" s="30" t="s">
        <v>742</v>
      </c>
      <c r="B439" s="33" t="s">
        <v>743</v>
      </c>
      <c r="D439" s="34"/>
      <c r="E439" s="34"/>
      <c r="F439" s="62"/>
    </row>
    <row r="440" spans="1:6" ht="12.75" customHeight="1">
      <c r="A440" s="30" t="s">
        <v>744</v>
      </c>
      <c r="B440" s="33" t="s">
        <v>745</v>
      </c>
      <c r="C440" s="30" t="s">
        <v>149</v>
      </c>
      <c r="D440" s="34">
        <v>1</v>
      </c>
      <c r="E440" s="66"/>
      <c r="F440" s="62">
        <f>D440*E440</f>
        <v>0</v>
      </c>
    </row>
    <row r="441" spans="1:6" ht="12.75" customHeight="1">
      <c r="A441" s="30" t="s">
        <v>746</v>
      </c>
      <c r="B441" s="33" t="s">
        <v>747</v>
      </c>
      <c r="C441" s="30" t="s">
        <v>149</v>
      </c>
      <c r="D441" s="34">
        <v>14</v>
      </c>
      <c r="E441" s="66"/>
      <c r="F441" s="62">
        <f>D441*E441</f>
        <v>0</v>
      </c>
    </row>
    <row r="442" spans="1:6" ht="12.75" customHeight="1">
      <c r="A442" s="30" t="s">
        <v>748</v>
      </c>
      <c r="B442" s="33" t="s">
        <v>749</v>
      </c>
      <c r="D442" s="34"/>
      <c r="E442" s="34"/>
      <c r="F442" s="62"/>
    </row>
    <row r="443" spans="1:6" ht="12.75" customHeight="1">
      <c r="A443" s="30" t="s">
        <v>750</v>
      </c>
      <c r="B443" s="33" t="s">
        <v>751</v>
      </c>
      <c r="D443" s="34"/>
      <c r="E443" s="34"/>
      <c r="F443" s="62"/>
    </row>
    <row r="444" spans="1:6" ht="12.75" customHeight="1">
      <c r="A444" s="30" t="s">
        <v>752</v>
      </c>
      <c r="B444" s="33" t="s">
        <v>753</v>
      </c>
      <c r="C444" s="30" t="s">
        <v>149</v>
      </c>
      <c r="D444" s="34">
        <v>1</v>
      </c>
      <c r="E444" s="66"/>
      <c r="F444" s="62">
        <f>D444*E444</f>
        <v>0</v>
      </c>
    </row>
    <row r="445" spans="1:6" ht="12.75" customHeight="1">
      <c r="A445" s="30" t="s">
        <v>754</v>
      </c>
      <c r="B445" s="33" t="s">
        <v>755</v>
      </c>
      <c r="C445" s="30" t="s">
        <v>149</v>
      </c>
      <c r="D445" s="34">
        <v>14</v>
      </c>
      <c r="E445" s="66"/>
      <c r="F445" s="62">
        <f>D445*E445</f>
        <v>0</v>
      </c>
    </row>
    <row r="446" spans="1:6" ht="12.75" customHeight="1">
      <c r="A446" s="30" t="s">
        <v>756</v>
      </c>
      <c r="B446" s="33" t="s">
        <v>757</v>
      </c>
      <c r="D446" s="34"/>
      <c r="E446" s="34"/>
      <c r="F446" s="62"/>
    </row>
    <row r="447" spans="1:6" ht="12.75" customHeight="1">
      <c r="A447" s="30" t="s">
        <v>758</v>
      </c>
      <c r="B447" s="33" t="s">
        <v>759</v>
      </c>
      <c r="D447" s="34"/>
      <c r="E447" s="34"/>
      <c r="F447" s="62"/>
    </row>
    <row r="448" spans="1:6" ht="12.75" customHeight="1">
      <c r="A448" s="30" t="s">
        <v>760</v>
      </c>
      <c r="B448" s="33" t="s">
        <v>761</v>
      </c>
      <c r="D448" s="34"/>
      <c r="E448" s="34"/>
      <c r="F448" s="62"/>
    </row>
    <row r="449" spans="1:6" ht="12.75" customHeight="1">
      <c r="A449" s="30" t="s">
        <v>762</v>
      </c>
      <c r="B449" s="33" t="s">
        <v>763</v>
      </c>
      <c r="C449" s="30" t="s">
        <v>449</v>
      </c>
      <c r="D449" s="34">
        <v>100</v>
      </c>
      <c r="E449" s="66"/>
      <c r="F449" s="62">
        <f>D449*E449</f>
        <v>0</v>
      </c>
    </row>
    <row r="450" spans="1:6" ht="12.75" customHeight="1">
      <c r="A450" s="30" t="s">
        <v>764</v>
      </c>
      <c r="B450" s="33" t="s">
        <v>765</v>
      </c>
      <c r="D450" s="34"/>
      <c r="E450" s="34"/>
      <c r="F450" s="62"/>
    </row>
    <row r="451" spans="1:6" ht="12.75" customHeight="1">
      <c r="A451" s="30" t="s">
        <v>766</v>
      </c>
      <c r="B451" s="33" t="s">
        <v>767</v>
      </c>
      <c r="D451" s="34"/>
      <c r="E451" s="34"/>
      <c r="F451" s="62"/>
    </row>
    <row r="452" spans="1:6" ht="12.75" customHeight="1">
      <c r="A452" s="30" t="s">
        <v>768</v>
      </c>
      <c r="B452" s="33" t="s">
        <v>769</v>
      </c>
      <c r="D452" s="34"/>
      <c r="E452" s="34"/>
      <c r="F452" s="62"/>
    </row>
    <row r="453" spans="1:6" ht="12.75" customHeight="1">
      <c r="A453" s="30" t="s">
        <v>770</v>
      </c>
      <c r="B453" s="33" t="s">
        <v>771</v>
      </c>
      <c r="C453" s="30" t="s">
        <v>44</v>
      </c>
      <c r="D453" s="34">
        <v>1.5</v>
      </c>
      <c r="E453" s="66"/>
      <c r="F453" s="62">
        <f>D453*E453</f>
        <v>0</v>
      </c>
    </row>
    <row r="454" spans="1:6" ht="12.75" customHeight="1">
      <c r="A454" s="30" t="s">
        <v>772</v>
      </c>
      <c r="B454" s="33" t="s">
        <v>637</v>
      </c>
      <c r="D454" s="34"/>
      <c r="E454" s="34"/>
      <c r="F454" s="62"/>
    </row>
    <row r="455" spans="1:6" ht="12.75" customHeight="1">
      <c r="A455" s="30" t="s">
        <v>773</v>
      </c>
      <c r="B455" s="33" t="s">
        <v>774</v>
      </c>
      <c r="D455" s="34"/>
      <c r="E455" s="34"/>
      <c r="F455" s="62"/>
    </row>
    <row r="456" spans="1:6" ht="12.75" customHeight="1">
      <c r="A456" s="30" t="s">
        <v>775</v>
      </c>
      <c r="B456" s="33" t="s">
        <v>776</v>
      </c>
      <c r="C456" s="30" t="s">
        <v>276</v>
      </c>
      <c r="D456" s="34">
        <v>50</v>
      </c>
      <c r="E456" s="66"/>
      <c r="F456" s="62">
        <f>D456*E456</f>
        <v>0</v>
      </c>
    </row>
    <row r="457" spans="1:6" ht="12.75" customHeight="1">
      <c r="A457" s="30" t="s">
        <v>777</v>
      </c>
      <c r="B457" s="33" t="s">
        <v>778</v>
      </c>
      <c r="D457" s="34"/>
      <c r="E457" s="34"/>
      <c r="F457" s="62"/>
    </row>
    <row r="458" spans="1:6" ht="12.75" customHeight="1">
      <c r="A458" s="30" t="s">
        <v>779</v>
      </c>
      <c r="B458" s="33" t="s">
        <v>780</v>
      </c>
      <c r="C458" s="30" t="s">
        <v>149</v>
      </c>
      <c r="D458" s="34">
        <v>8</v>
      </c>
      <c r="E458" s="66"/>
      <c r="F458" s="62">
        <f>D458*E458</f>
        <v>0</v>
      </c>
    </row>
    <row r="459" spans="1:6" ht="2.25" customHeight="1">
      <c r="A459" s="47"/>
      <c r="B459" s="48"/>
      <c r="C459" s="47"/>
      <c r="D459" s="50"/>
      <c r="E459" s="67"/>
      <c r="F459" s="73"/>
    </row>
    <row r="460" spans="2:6" ht="12.75" customHeight="1">
      <c r="B460" s="51" t="s">
        <v>6</v>
      </c>
      <c r="C460" s="52"/>
      <c r="D460" s="53"/>
      <c r="E460" s="53"/>
      <c r="F460" s="53">
        <f>SUM(F425:F459)</f>
        <v>0</v>
      </c>
    </row>
    <row r="461" spans="4:6" ht="12.75" customHeight="1">
      <c r="D461" s="34"/>
      <c r="E461" s="34"/>
      <c r="F461" s="62"/>
    </row>
    <row r="462" spans="1:6" ht="12.75" customHeight="1">
      <c r="A462" s="30" t="s">
        <v>781</v>
      </c>
      <c r="B462" s="33" t="s">
        <v>782</v>
      </c>
      <c r="D462" s="34"/>
      <c r="E462" s="34"/>
      <c r="F462" s="62"/>
    </row>
    <row r="463" spans="1:6" ht="12.75" customHeight="1">
      <c r="A463" s="30" t="s">
        <v>783</v>
      </c>
      <c r="B463" s="33" t="s">
        <v>784</v>
      </c>
      <c r="D463" s="34"/>
      <c r="E463" s="34"/>
      <c r="F463" s="62"/>
    </row>
    <row r="464" spans="1:6" ht="12.75" customHeight="1">
      <c r="A464" s="30" t="s">
        <v>785</v>
      </c>
      <c r="B464" s="33" t="s">
        <v>786</v>
      </c>
      <c r="D464" s="34"/>
      <c r="E464" s="34"/>
      <c r="F464" s="62"/>
    </row>
    <row r="465" spans="1:6" ht="12.75" customHeight="1">
      <c r="A465" s="30" t="s">
        <v>787</v>
      </c>
      <c r="B465" s="33" t="s">
        <v>788</v>
      </c>
      <c r="D465" s="34"/>
      <c r="E465" s="34"/>
      <c r="F465" s="62"/>
    </row>
    <row r="466" spans="1:6" ht="12.75" customHeight="1">
      <c r="A466" s="30" t="s">
        <v>789</v>
      </c>
      <c r="B466" s="33" t="s">
        <v>790</v>
      </c>
      <c r="C466" s="30" t="s">
        <v>149</v>
      </c>
      <c r="D466" s="34">
        <v>1</v>
      </c>
      <c r="E466" s="66"/>
      <c r="F466" s="62">
        <f>D466*E466</f>
        <v>0</v>
      </c>
    </row>
    <row r="467" spans="1:6" ht="12.75" customHeight="1">
      <c r="A467" s="30" t="s">
        <v>791</v>
      </c>
      <c r="B467" s="33" t="s">
        <v>792</v>
      </c>
      <c r="C467" s="30" t="s">
        <v>149</v>
      </c>
      <c r="D467" s="34">
        <v>1</v>
      </c>
      <c r="E467" s="66"/>
      <c r="F467" s="62">
        <f>D467*E467</f>
        <v>0</v>
      </c>
    </row>
    <row r="468" spans="1:6" ht="12.75" customHeight="1">
      <c r="A468" s="30" t="s">
        <v>793</v>
      </c>
      <c r="B468" s="33" t="s">
        <v>794</v>
      </c>
      <c r="D468" s="34"/>
      <c r="E468" s="34"/>
      <c r="F468" s="62"/>
    </row>
    <row r="469" spans="1:6" ht="12.75" customHeight="1">
      <c r="A469" s="30" t="s">
        <v>795</v>
      </c>
      <c r="B469" s="33" t="s">
        <v>796</v>
      </c>
      <c r="D469" s="34"/>
      <c r="E469" s="34"/>
      <c r="F469" s="62"/>
    </row>
    <row r="470" spans="1:6" ht="12.75" customHeight="1">
      <c r="A470" s="30" t="s">
        <v>797</v>
      </c>
      <c r="B470" s="33" t="s">
        <v>798</v>
      </c>
      <c r="D470" s="34"/>
      <c r="E470" s="34"/>
      <c r="F470" s="62"/>
    </row>
    <row r="471" spans="1:6" ht="12.75" customHeight="1">
      <c r="A471" s="30" t="s">
        <v>799</v>
      </c>
      <c r="B471" s="33" t="s">
        <v>800</v>
      </c>
      <c r="C471" s="30" t="s">
        <v>149</v>
      </c>
      <c r="D471" s="34">
        <v>1</v>
      </c>
      <c r="E471" s="66"/>
      <c r="F471" s="62">
        <f>D471*E471</f>
        <v>0</v>
      </c>
    </row>
    <row r="472" spans="1:6" ht="12.75" customHeight="1">
      <c r="A472" s="30" t="s">
        <v>801</v>
      </c>
      <c r="B472" s="33" t="s">
        <v>802</v>
      </c>
      <c r="D472" s="34"/>
      <c r="E472" s="34"/>
      <c r="F472" s="62"/>
    </row>
    <row r="473" spans="1:6" ht="12.75" customHeight="1">
      <c r="A473" s="30" t="s">
        <v>803</v>
      </c>
      <c r="B473" s="33" t="s">
        <v>804</v>
      </c>
      <c r="D473" s="34"/>
      <c r="E473" s="34"/>
      <c r="F473" s="62"/>
    </row>
    <row r="474" spans="1:6" ht="12.75" customHeight="1">
      <c r="A474" s="30" t="s">
        <v>805</v>
      </c>
      <c r="B474" s="33" t="s">
        <v>806</v>
      </c>
      <c r="D474" s="34"/>
      <c r="E474" s="34"/>
      <c r="F474" s="62"/>
    </row>
    <row r="475" spans="1:6" ht="12.75" customHeight="1">
      <c r="A475" s="30" t="s">
        <v>807</v>
      </c>
      <c r="B475" s="33" t="s">
        <v>808</v>
      </c>
      <c r="C475" s="30" t="s">
        <v>149</v>
      </c>
      <c r="D475" s="34">
        <v>1</v>
      </c>
      <c r="E475" s="66"/>
      <c r="F475" s="62">
        <f>D475*E475</f>
        <v>0</v>
      </c>
    </row>
    <row r="476" spans="1:6" ht="12.75" customHeight="1">
      <c r="A476" s="30" t="s">
        <v>809</v>
      </c>
      <c r="B476" s="33" t="s">
        <v>810</v>
      </c>
      <c r="C476" s="30" t="s">
        <v>149</v>
      </c>
      <c r="D476" s="34">
        <v>2</v>
      </c>
      <c r="E476" s="66"/>
      <c r="F476" s="62">
        <f>D476*E476</f>
        <v>0</v>
      </c>
    </row>
    <row r="477" spans="1:6" ht="12.75" customHeight="1">
      <c r="A477" s="30" t="s">
        <v>811</v>
      </c>
      <c r="B477" s="33" t="s">
        <v>812</v>
      </c>
      <c r="D477" s="34"/>
      <c r="E477" s="34"/>
      <c r="F477" s="62"/>
    </row>
    <row r="478" spans="1:6" ht="12.75" customHeight="1">
      <c r="A478" s="30" t="s">
        <v>813</v>
      </c>
      <c r="B478" s="33" t="s">
        <v>814</v>
      </c>
      <c r="D478" s="34"/>
      <c r="E478" s="34"/>
      <c r="F478" s="62"/>
    </row>
    <row r="479" spans="1:6" ht="12.75" customHeight="1">
      <c r="A479" s="30" t="s">
        <v>815</v>
      </c>
      <c r="B479" s="33" t="s">
        <v>816</v>
      </c>
      <c r="D479" s="34"/>
      <c r="E479" s="34"/>
      <c r="F479" s="62"/>
    </row>
    <row r="480" spans="1:6" ht="12.75" customHeight="1">
      <c r="A480" s="30" t="s">
        <v>817</v>
      </c>
      <c r="B480" s="33" t="s">
        <v>818</v>
      </c>
      <c r="C480" s="30" t="s">
        <v>149</v>
      </c>
      <c r="D480" s="34">
        <v>2</v>
      </c>
      <c r="E480" s="66"/>
      <c r="F480" s="62">
        <f>D480*E480</f>
        <v>0</v>
      </c>
    </row>
    <row r="481" spans="1:6" ht="12.75" customHeight="1">
      <c r="A481" s="30" t="s">
        <v>819</v>
      </c>
      <c r="B481" s="33" t="s">
        <v>820</v>
      </c>
      <c r="D481" s="34"/>
      <c r="E481" s="34"/>
      <c r="F481" s="62"/>
    </row>
    <row r="482" spans="1:6" ht="12.75" customHeight="1">
      <c r="A482" s="30" t="s">
        <v>821</v>
      </c>
      <c r="B482" s="33" t="s">
        <v>822</v>
      </c>
      <c r="D482" s="34"/>
      <c r="E482" s="34"/>
      <c r="F482" s="62"/>
    </row>
    <row r="483" spans="1:6" ht="12.75" customHeight="1">
      <c r="A483" s="30" t="s">
        <v>823</v>
      </c>
      <c r="B483" s="33" t="s">
        <v>824</v>
      </c>
      <c r="C483" s="30" t="s">
        <v>149</v>
      </c>
      <c r="D483" s="34">
        <v>1</v>
      </c>
      <c r="E483" s="66"/>
      <c r="F483" s="62">
        <f>D483*E483</f>
        <v>0</v>
      </c>
    </row>
    <row r="484" spans="1:6" ht="2.25" customHeight="1">
      <c r="A484" s="47"/>
      <c r="B484" s="48"/>
      <c r="C484" s="47"/>
      <c r="D484" s="50"/>
      <c r="E484" s="67"/>
      <c r="F484" s="73"/>
    </row>
    <row r="485" spans="2:6" ht="12.75" customHeight="1">
      <c r="B485" s="51" t="s">
        <v>5</v>
      </c>
      <c r="C485" s="52"/>
      <c r="D485" s="53"/>
      <c r="E485" s="53"/>
      <c r="F485" s="53">
        <f>SUM(F462:F484)</f>
        <v>0</v>
      </c>
    </row>
    <row r="486" spans="4:6" ht="12.75" customHeight="1">
      <c r="D486" s="34"/>
      <c r="E486" s="34"/>
      <c r="F486" s="62"/>
    </row>
    <row r="487" spans="1:6" ht="12.75" customHeight="1">
      <c r="A487" s="30" t="s">
        <v>825</v>
      </c>
      <c r="B487" s="33" t="s">
        <v>826</v>
      </c>
      <c r="D487" s="34"/>
      <c r="E487" s="34"/>
      <c r="F487" s="62"/>
    </row>
    <row r="488" spans="1:6" ht="12.75" customHeight="1">
      <c r="A488" s="30" t="s">
        <v>827</v>
      </c>
      <c r="B488" s="33" t="s">
        <v>828</v>
      </c>
      <c r="D488" s="34"/>
      <c r="E488" s="34"/>
      <c r="F488" s="62"/>
    </row>
    <row r="489" spans="1:6" ht="12.75" customHeight="1">
      <c r="A489" s="30" t="s">
        <v>829</v>
      </c>
      <c r="B489" s="33" t="s">
        <v>830</v>
      </c>
      <c r="D489" s="34"/>
      <c r="E489" s="34"/>
      <c r="F489" s="62"/>
    </row>
    <row r="490" spans="1:6" ht="12.75" customHeight="1">
      <c r="A490" s="30" t="s">
        <v>831</v>
      </c>
      <c r="B490" s="33" t="s">
        <v>832</v>
      </c>
      <c r="D490" s="34"/>
      <c r="E490" s="34"/>
      <c r="F490" s="62"/>
    </row>
    <row r="491" spans="1:6" ht="12.75" customHeight="1">
      <c r="A491" s="30" t="s">
        <v>833</v>
      </c>
      <c r="B491" s="33" t="s">
        <v>834</v>
      </c>
      <c r="C491" s="30" t="s">
        <v>449</v>
      </c>
      <c r="D491" s="34">
        <v>160</v>
      </c>
      <c r="E491" s="66"/>
      <c r="F491" s="62">
        <f>D491*E491</f>
        <v>0</v>
      </c>
    </row>
    <row r="492" spans="1:6" ht="2.25" customHeight="1">
      <c r="A492" s="47"/>
      <c r="B492" s="48"/>
      <c r="C492" s="47"/>
      <c r="D492" s="50"/>
      <c r="E492" s="67"/>
      <c r="F492" s="73"/>
    </row>
    <row r="493" spans="2:6" ht="12.75" customHeight="1">
      <c r="B493" s="51" t="s">
        <v>4</v>
      </c>
      <c r="C493" s="52"/>
      <c r="D493" s="53"/>
      <c r="E493" s="53"/>
      <c r="F493" s="53">
        <f>SUM(F487:F492)</f>
        <v>0</v>
      </c>
    </row>
    <row r="494" spans="4:6" ht="12.75" customHeight="1">
      <c r="D494" s="34"/>
      <c r="E494" s="34"/>
      <c r="F494" s="62"/>
    </row>
    <row r="495" spans="1:6" ht="12.75" customHeight="1">
      <c r="A495" s="30" t="s">
        <v>835</v>
      </c>
      <c r="B495" s="33" t="s">
        <v>836</v>
      </c>
      <c r="D495" s="34"/>
      <c r="E495" s="34"/>
      <c r="F495" s="62"/>
    </row>
    <row r="496" spans="1:6" ht="12.75" customHeight="1">
      <c r="A496" s="30" t="s">
        <v>837</v>
      </c>
      <c r="B496" s="33" t="s">
        <v>838</v>
      </c>
      <c r="D496" s="34"/>
      <c r="E496" s="34"/>
      <c r="F496" s="62"/>
    </row>
    <row r="497" spans="1:6" ht="12.75" customHeight="1">
      <c r="A497" s="30" t="s">
        <v>839</v>
      </c>
      <c r="B497" s="33" t="s">
        <v>840</v>
      </c>
      <c r="D497" s="34"/>
      <c r="E497" s="34"/>
      <c r="F497" s="62"/>
    </row>
    <row r="498" spans="1:6" ht="12.75" customHeight="1">
      <c r="A498" s="30" t="s">
        <v>841</v>
      </c>
      <c r="B498" s="33" t="s">
        <v>842</v>
      </c>
      <c r="D498" s="34"/>
      <c r="E498" s="34"/>
      <c r="F498" s="62"/>
    </row>
    <row r="499" spans="1:6" ht="12.75" customHeight="1">
      <c r="A499" s="30" t="s">
        <v>843</v>
      </c>
      <c r="B499" s="33" t="s">
        <v>844</v>
      </c>
      <c r="C499" s="30" t="s">
        <v>149</v>
      </c>
      <c r="D499" s="34">
        <v>1</v>
      </c>
      <c r="E499" s="66"/>
      <c r="F499" s="62">
        <f>D499*E499</f>
        <v>0</v>
      </c>
    </row>
    <row r="500" spans="1:6" ht="2.25" customHeight="1">
      <c r="A500" s="47"/>
      <c r="B500" s="48"/>
      <c r="C500" s="47"/>
      <c r="D500" s="50"/>
      <c r="E500" s="67"/>
      <c r="F500" s="73"/>
    </row>
    <row r="501" spans="2:6" ht="12.75" customHeight="1">
      <c r="B501" s="51" t="s">
        <v>3</v>
      </c>
      <c r="C501" s="52"/>
      <c r="D501" s="53"/>
      <c r="E501" s="53"/>
      <c r="F501" s="53">
        <f>SUM(F495:F500)</f>
        <v>0</v>
      </c>
    </row>
    <row r="502" spans="4:6" ht="12.75" customHeight="1">
      <c r="D502" s="34"/>
      <c r="E502" s="34"/>
      <c r="F502" s="62"/>
    </row>
    <row r="503" spans="1:6" ht="12.75" customHeight="1">
      <c r="A503" s="30" t="s">
        <v>845</v>
      </c>
      <c r="B503" s="33" t="s">
        <v>846</v>
      </c>
      <c r="D503" s="34"/>
      <c r="E503" s="34"/>
      <c r="F503" s="62"/>
    </row>
    <row r="504" spans="1:6" ht="12.75" customHeight="1">
      <c r="A504" s="30" t="s">
        <v>847</v>
      </c>
      <c r="B504" s="33" t="s">
        <v>848</v>
      </c>
      <c r="D504" s="34"/>
      <c r="E504" s="34"/>
      <c r="F504" s="62"/>
    </row>
    <row r="505" spans="1:6" ht="12.75" customHeight="1">
      <c r="A505" s="30" t="s">
        <v>849</v>
      </c>
      <c r="B505" s="33" t="s">
        <v>850</v>
      </c>
      <c r="D505" s="34"/>
      <c r="E505" s="34"/>
      <c r="F505" s="62"/>
    </row>
    <row r="506" spans="1:6" ht="12.75" customHeight="1">
      <c r="A506" s="30" t="s">
        <v>851</v>
      </c>
      <c r="B506" s="33" t="s">
        <v>852</v>
      </c>
      <c r="D506" s="34"/>
      <c r="E506" s="34"/>
      <c r="F506" s="62"/>
    </row>
    <row r="507" spans="1:6" ht="12.75" customHeight="1">
      <c r="A507" s="30" t="s">
        <v>853</v>
      </c>
      <c r="B507" s="33" t="s">
        <v>854</v>
      </c>
      <c r="C507" s="30" t="s">
        <v>134</v>
      </c>
      <c r="D507" s="34">
        <v>100</v>
      </c>
      <c r="E507" s="66"/>
      <c r="F507" s="62">
        <f>D507*E507</f>
        <v>0</v>
      </c>
    </row>
    <row r="508" spans="1:6" ht="12.75" customHeight="1">
      <c r="A508" s="30" t="s">
        <v>855</v>
      </c>
      <c r="B508" s="33" t="s">
        <v>856</v>
      </c>
      <c r="C508" s="30" t="s">
        <v>134</v>
      </c>
      <c r="D508" s="34">
        <v>100</v>
      </c>
      <c r="E508" s="66"/>
      <c r="F508" s="62">
        <f>D508*E508</f>
        <v>0</v>
      </c>
    </row>
    <row r="509" spans="1:6" ht="12.75" customHeight="1">
      <c r="A509" s="30" t="s">
        <v>857</v>
      </c>
      <c r="B509" s="33" t="s">
        <v>858</v>
      </c>
      <c r="D509" s="34"/>
      <c r="E509" s="34"/>
      <c r="F509" s="62"/>
    </row>
    <row r="510" spans="1:6" ht="12.75" customHeight="1">
      <c r="A510" s="30" t="s">
        <v>859</v>
      </c>
      <c r="B510" s="33" t="s">
        <v>860</v>
      </c>
      <c r="C510" s="30" t="s">
        <v>134</v>
      </c>
      <c r="D510" s="34">
        <v>8100</v>
      </c>
      <c r="E510" s="66"/>
      <c r="F510" s="62">
        <f>D510*E510</f>
        <v>0</v>
      </c>
    </row>
    <row r="511" spans="1:6" ht="12.75" customHeight="1">
      <c r="A511" s="30" t="s">
        <v>861</v>
      </c>
      <c r="B511" s="33" t="s">
        <v>862</v>
      </c>
      <c r="D511" s="34"/>
      <c r="E511" s="34"/>
      <c r="F511" s="62"/>
    </row>
    <row r="512" spans="1:6" ht="12.75" customHeight="1">
      <c r="A512" s="30" t="s">
        <v>863</v>
      </c>
      <c r="B512" s="33" t="s">
        <v>864</v>
      </c>
      <c r="D512" s="34"/>
      <c r="E512" s="34"/>
      <c r="F512" s="62"/>
    </row>
    <row r="513" spans="1:6" ht="12.75" customHeight="1">
      <c r="A513" s="30" t="s">
        <v>865</v>
      </c>
      <c r="B513" s="33" t="s">
        <v>866</v>
      </c>
      <c r="C513" s="30" t="s">
        <v>134</v>
      </c>
      <c r="D513" s="34">
        <v>31000</v>
      </c>
      <c r="E513" s="66"/>
      <c r="F513" s="62">
        <f>D513*E513</f>
        <v>0</v>
      </c>
    </row>
    <row r="514" spans="1:6" ht="12.75" customHeight="1">
      <c r="A514" s="30" t="s">
        <v>867</v>
      </c>
      <c r="B514" s="33" t="s">
        <v>868</v>
      </c>
      <c r="D514" s="34"/>
      <c r="E514" s="34"/>
      <c r="F514" s="62"/>
    </row>
    <row r="515" spans="1:6" ht="12.75" customHeight="1">
      <c r="A515" s="30" t="s">
        <v>869</v>
      </c>
      <c r="B515" s="33" t="s">
        <v>866</v>
      </c>
      <c r="C515" s="30" t="s">
        <v>134</v>
      </c>
      <c r="D515" s="34">
        <v>21500</v>
      </c>
      <c r="E515" s="66"/>
      <c r="F515" s="62">
        <f>D515*E515</f>
        <v>0</v>
      </c>
    </row>
    <row r="516" spans="1:6" ht="12.75" customHeight="1">
      <c r="A516" s="30" t="s">
        <v>870</v>
      </c>
      <c r="B516" s="33" t="s">
        <v>871</v>
      </c>
      <c r="D516" s="34"/>
      <c r="E516" s="34"/>
      <c r="F516" s="62"/>
    </row>
    <row r="517" spans="1:6" ht="12.75" customHeight="1">
      <c r="A517" s="30" t="s">
        <v>872</v>
      </c>
      <c r="B517" s="33" t="s">
        <v>866</v>
      </c>
      <c r="C517" s="30" t="s">
        <v>134</v>
      </c>
      <c r="D517" s="34">
        <v>5800</v>
      </c>
      <c r="E517" s="66"/>
      <c r="F517" s="62">
        <f>D517*E517</f>
        <v>0</v>
      </c>
    </row>
    <row r="518" spans="1:6" ht="12.75" customHeight="1">
      <c r="A518" s="30" t="s">
        <v>873</v>
      </c>
      <c r="B518" s="33" t="s">
        <v>874</v>
      </c>
      <c r="D518" s="34"/>
      <c r="E518" s="34"/>
      <c r="F518" s="62"/>
    </row>
    <row r="519" spans="1:6" ht="12.75" customHeight="1">
      <c r="A519" s="30" t="s">
        <v>875</v>
      </c>
      <c r="B519" s="33" t="s">
        <v>876</v>
      </c>
      <c r="C519" s="30" t="s">
        <v>134</v>
      </c>
      <c r="D519" s="34">
        <v>3600</v>
      </c>
      <c r="E519" s="66"/>
      <c r="F519" s="62">
        <f>D519*E519</f>
        <v>0</v>
      </c>
    </row>
    <row r="520" spans="1:6" ht="12.75" customHeight="1">
      <c r="A520" s="30" t="s">
        <v>877</v>
      </c>
      <c r="B520" s="33" t="s">
        <v>878</v>
      </c>
      <c r="D520" s="34"/>
      <c r="E520" s="34"/>
      <c r="F520" s="62"/>
    </row>
    <row r="521" spans="1:6" ht="12.75" customHeight="1">
      <c r="A521" s="30" t="s">
        <v>879</v>
      </c>
      <c r="B521" s="33" t="s">
        <v>876</v>
      </c>
      <c r="C521" s="30" t="s">
        <v>134</v>
      </c>
      <c r="D521" s="34">
        <v>1000</v>
      </c>
      <c r="E521" s="66"/>
      <c r="F521" s="62">
        <f>D521*E521</f>
        <v>0</v>
      </c>
    </row>
    <row r="522" spans="1:6" ht="12.75" customHeight="1">
      <c r="A522" s="30" t="s">
        <v>880</v>
      </c>
      <c r="B522" s="33" t="s">
        <v>881</v>
      </c>
      <c r="D522" s="34"/>
      <c r="E522" s="34"/>
      <c r="F522" s="62"/>
    </row>
    <row r="523" spans="1:6" ht="12.75" customHeight="1">
      <c r="A523" s="30" t="s">
        <v>882</v>
      </c>
      <c r="B523" s="33" t="s">
        <v>883</v>
      </c>
      <c r="C523" s="30" t="s">
        <v>134</v>
      </c>
      <c r="D523" s="34">
        <v>800</v>
      </c>
      <c r="E523" s="66"/>
      <c r="F523" s="62">
        <f>D523*E523</f>
        <v>0</v>
      </c>
    </row>
    <row r="524" spans="1:6" ht="12.75" customHeight="1">
      <c r="A524" s="30" t="s">
        <v>884</v>
      </c>
      <c r="B524" s="33" t="s">
        <v>885</v>
      </c>
      <c r="D524" s="34"/>
      <c r="E524" s="34"/>
      <c r="F524" s="62"/>
    </row>
    <row r="525" spans="1:6" ht="12.75" customHeight="1">
      <c r="A525" s="30" t="s">
        <v>886</v>
      </c>
      <c r="B525" s="33" t="s">
        <v>883</v>
      </c>
      <c r="C525" s="30" t="s">
        <v>134</v>
      </c>
      <c r="D525" s="34">
        <v>250</v>
      </c>
      <c r="E525" s="66"/>
      <c r="F525" s="62">
        <f>D525*E525</f>
        <v>0</v>
      </c>
    </row>
    <row r="526" spans="1:6" ht="12.75" customHeight="1">
      <c r="A526" s="30" t="s">
        <v>887</v>
      </c>
      <c r="B526" s="33" t="s">
        <v>888</v>
      </c>
      <c r="D526" s="34"/>
      <c r="E526" s="34"/>
      <c r="F526" s="62"/>
    </row>
    <row r="527" spans="1:6" ht="12.75" customHeight="1">
      <c r="A527" s="30" t="s">
        <v>889</v>
      </c>
      <c r="B527" s="33" t="s">
        <v>890</v>
      </c>
      <c r="D527" s="34"/>
      <c r="E527" s="34"/>
      <c r="F527" s="62"/>
    </row>
    <row r="528" spans="1:6" ht="12.75" customHeight="1">
      <c r="A528" s="57" t="s">
        <v>891</v>
      </c>
      <c r="B528" s="58" t="s">
        <v>892</v>
      </c>
      <c r="C528" s="57" t="s">
        <v>134</v>
      </c>
      <c r="D528" s="59">
        <v>115</v>
      </c>
      <c r="E528" s="69"/>
      <c r="F528" s="60">
        <f>D528*E528</f>
        <v>0</v>
      </c>
    </row>
    <row r="529" spans="1:6" ht="2.25" customHeight="1">
      <c r="A529" s="47"/>
      <c r="B529" s="48"/>
      <c r="C529" s="47"/>
      <c r="D529" s="50"/>
      <c r="E529" s="67"/>
      <c r="F529" s="73"/>
    </row>
    <row r="530" spans="2:6" ht="12.75" customHeight="1">
      <c r="B530" s="51" t="s">
        <v>2</v>
      </c>
      <c r="C530" s="52"/>
      <c r="D530" s="53"/>
      <c r="E530" s="53"/>
      <c r="F530" s="53">
        <f>SUM(F503:F529)</f>
        <v>0</v>
      </c>
    </row>
    <row r="531" spans="4:6" ht="12.75" customHeight="1">
      <c r="D531" s="34"/>
      <c r="E531" s="34"/>
      <c r="F531" s="62"/>
    </row>
    <row r="532" spans="1:6" ht="12.75" customHeight="1">
      <c r="A532" s="30" t="s">
        <v>893</v>
      </c>
      <c r="B532" s="33" t="s">
        <v>894</v>
      </c>
      <c r="D532" s="34"/>
      <c r="E532" s="34"/>
      <c r="F532" s="62"/>
    </row>
    <row r="533" spans="1:6" ht="12.75" customHeight="1">
      <c r="A533" s="30" t="s">
        <v>895</v>
      </c>
      <c r="B533" s="33" t="s">
        <v>896</v>
      </c>
      <c r="D533" s="34"/>
      <c r="E533" s="34"/>
      <c r="F533" s="62"/>
    </row>
    <row r="534" spans="1:6" ht="12.75" customHeight="1">
      <c r="A534" s="30" t="s">
        <v>897</v>
      </c>
      <c r="B534" s="33" t="s">
        <v>898</v>
      </c>
      <c r="D534" s="34"/>
      <c r="E534" s="34"/>
      <c r="F534" s="62"/>
    </row>
    <row r="535" spans="1:6" ht="12.75" customHeight="1">
      <c r="A535" s="30" t="s">
        <v>899</v>
      </c>
      <c r="B535" s="33" t="s">
        <v>900</v>
      </c>
      <c r="D535" s="34"/>
      <c r="E535" s="34"/>
      <c r="F535" s="62"/>
    </row>
    <row r="536" spans="1:6" ht="12.75" customHeight="1">
      <c r="A536" s="30" t="s">
        <v>901</v>
      </c>
      <c r="B536" s="33" t="s">
        <v>902</v>
      </c>
      <c r="C536" s="30" t="s">
        <v>44</v>
      </c>
      <c r="D536" s="34">
        <v>410</v>
      </c>
      <c r="E536" s="66"/>
      <c r="F536" s="62">
        <f>D536*E536</f>
        <v>0</v>
      </c>
    </row>
    <row r="537" spans="1:6" ht="12.75" customHeight="1">
      <c r="A537" s="30" t="s">
        <v>903</v>
      </c>
      <c r="B537" s="33" t="s">
        <v>904</v>
      </c>
      <c r="D537" s="34"/>
      <c r="E537" s="34"/>
      <c r="F537" s="62"/>
    </row>
    <row r="538" spans="1:6" ht="12.75" customHeight="1">
      <c r="A538" s="30" t="s">
        <v>905</v>
      </c>
      <c r="B538" s="33" t="s">
        <v>902</v>
      </c>
      <c r="C538" s="30" t="s">
        <v>44</v>
      </c>
      <c r="D538" s="34">
        <v>618</v>
      </c>
      <c r="E538" s="66"/>
      <c r="F538" s="62">
        <f>D538*E538</f>
        <v>0</v>
      </c>
    </row>
    <row r="539" spans="1:6" ht="12.75" customHeight="1">
      <c r="A539" s="30" t="s">
        <v>906</v>
      </c>
      <c r="B539" s="33" t="s">
        <v>907</v>
      </c>
      <c r="D539" s="34"/>
      <c r="E539" s="34"/>
      <c r="F539" s="62"/>
    </row>
    <row r="540" spans="1:6" ht="12.75" customHeight="1">
      <c r="A540" s="30" t="s">
        <v>908</v>
      </c>
      <c r="B540" s="33" t="s">
        <v>902</v>
      </c>
      <c r="C540" s="30" t="s">
        <v>44</v>
      </c>
      <c r="D540" s="34">
        <v>610</v>
      </c>
      <c r="E540" s="66"/>
      <c r="F540" s="62">
        <f>D540*E540</f>
        <v>0</v>
      </c>
    </row>
    <row r="541" spans="1:6" ht="12.75" customHeight="1">
      <c r="A541" s="30" t="s">
        <v>909</v>
      </c>
      <c r="B541" s="33" t="s">
        <v>910</v>
      </c>
      <c r="D541" s="34"/>
      <c r="E541" s="34"/>
      <c r="F541" s="62"/>
    </row>
    <row r="542" spans="1:6" ht="12.75" customHeight="1">
      <c r="A542" s="30" t="s">
        <v>911</v>
      </c>
      <c r="B542" s="33" t="s">
        <v>912</v>
      </c>
      <c r="D542" s="34"/>
      <c r="E542" s="34"/>
      <c r="F542" s="62"/>
    </row>
    <row r="543" spans="1:6" ht="12.75" customHeight="1">
      <c r="A543" s="30" t="s">
        <v>913</v>
      </c>
      <c r="B543" s="33" t="s">
        <v>914</v>
      </c>
      <c r="C543" s="30" t="s">
        <v>44</v>
      </c>
      <c r="D543" s="34">
        <v>40</v>
      </c>
      <c r="E543" s="66"/>
      <c r="F543" s="62">
        <f>D543*E543</f>
        <v>0</v>
      </c>
    </row>
    <row r="544" spans="1:6" ht="12.75" customHeight="1">
      <c r="A544" s="30" t="s">
        <v>915</v>
      </c>
      <c r="B544" s="33" t="s">
        <v>916</v>
      </c>
      <c r="D544" s="34"/>
      <c r="E544" s="34"/>
      <c r="F544" s="62"/>
    </row>
    <row r="545" spans="1:6" ht="12.75" customHeight="1">
      <c r="A545" s="30" t="s">
        <v>917</v>
      </c>
      <c r="B545" s="33" t="s">
        <v>918</v>
      </c>
      <c r="D545" s="34"/>
      <c r="E545" s="34"/>
      <c r="F545" s="62"/>
    </row>
    <row r="546" spans="1:6" ht="12.75" customHeight="1">
      <c r="A546" s="30" t="s">
        <v>919</v>
      </c>
      <c r="B546" s="33" t="s">
        <v>920</v>
      </c>
      <c r="D546" s="34"/>
      <c r="E546" s="34"/>
      <c r="F546" s="62"/>
    </row>
    <row r="547" spans="1:6" ht="12.75" customHeight="1">
      <c r="A547" s="30" t="s">
        <v>921</v>
      </c>
      <c r="B547" s="33" t="s">
        <v>922</v>
      </c>
      <c r="C547" s="30" t="s">
        <v>44</v>
      </c>
      <c r="D547" s="34">
        <v>320</v>
      </c>
      <c r="E547" s="66"/>
      <c r="F547" s="62">
        <f>D547*E547</f>
        <v>0</v>
      </c>
    </row>
    <row r="548" spans="1:6" ht="12.75" customHeight="1">
      <c r="A548" s="30" t="s">
        <v>923</v>
      </c>
      <c r="B548" s="33" t="s">
        <v>924</v>
      </c>
      <c r="D548" s="34"/>
      <c r="E548" s="34"/>
      <c r="F548" s="62"/>
    </row>
    <row r="549" spans="1:6" ht="12.75" customHeight="1">
      <c r="A549" s="30" t="s">
        <v>925</v>
      </c>
      <c r="B549" s="33" t="s">
        <v>926</v>
      </c>
      <c r="D549" s="34"/>
      <c r="E549" s="34"/>
      <c r="F549" s="62"/>
    </row>
    <row r="550" spans="1:6" ht="12.75" customHeight="1">
      <c r="A550" s="30" t="s">
        <v>927</v>
      </c>
      <c r="B550" s="33" t="s">
        <v>928</v>
      </c>
      <c r="D550" s="34"/>
      <c r="E550" s="34"/>
      <c r="F550" s="62"/>
    </row>
    <row r="551" spans="1:6" ht="12.75" customHeight="1">
      <c r="A551" s="30" t="s">
        <v>929</v>
      </c>
      <c r="B551" s="33" t="s">
        <v>930</v>
      </c>
      <c r="C551" s="30" t="s">
        <v>449</v>
      </c>
      <c r="D551" s="34">
        <v>400</v>
      </c>
      <c r="E551" s="66"/>
      <c r="F551" s="62">
        <f>D551*E551</f>
        <v>0</v>
      </c>
    </row>
    <row r="552" spans="1:6" ht="12.75" customHeight="1">
      <c r="A552" s="30" t="s">
        <v>931</v>
      </c>
      <c r="B552" s="33" t="s">
        <v>932</v>
      </c>
      <c r="D552" s="34"/>
      <c r="E552" s="34"/>
      <c r="F552" s="62"/>
    </row>
    <row r="553" spans="1:6" ht="12.75" customHeight="1">
      <c r="A553" s="30" t="s">
        <v>933</v>
      </c>
      <c r="B553" s="33" t="s">
        <v>934</v>
      </c>
      <c r="C553" s="30" t="s">
        <v>449</v>
      </c>
      <c r="D553" s="34">
        <v>45</v>
      </c>
      <c r="E553" s="66"/>
      <c r="F553" s="62">
        <f>D553*E553</f>
        <v>0</v>
      </c>
    </row>
    <row r="554" spans="1:6" ht="12.75" customHeight="1">
      <c r="A554" s="30" t="s">
        <v>935</v>
      </c>
      <c r="B554" s="33" t="s">
        <v>936</v>
      </c>
      <c r="D554" s="34"/>
      <c r="E554" s="34"/>
      <c r="F554" s="62"/>
    </row>
    <row r="555" spans="1:6" ht="12.75" customHeight="1">
      <c r="A555" s="30" t="s">
        <v>937</v>
      </c>
      <c r="B555" s="33" t="s">
        <v>936</v>
      </c>
      <c r="D555" s="34"/>
      <c r="E555" s="34"/>
      <c r="F555" s="62"/>
    </row>
    <row r="556" spans="1:6" ht="12.75" customHeight="1">
      <c r="A556" s="30" t="s">
        <v>938</v>
      </c>
      <c r="B556" s="33" t="s">
        <v>939</v>
      </c>
      <c r="C556" s="30" t="s">
        <v>149</v>
      </c>
      <c r="D556" s="34">
        <v>20</v>
      </c>
      <c r="E556" s="66"/>
      <c r="F556" s="62">
        <f>D556*E556</f>
        <v>0</v>
      </c>
    </row>
    <row r="557" spans="1:6" ht="12.75" customHeight="1">
      <c r="A557" s="30" t="s">
        <v>940</v>
      </c>
      <c r="B557" s="33" t="s">
        <v>941</v>
      </c>
      <c r="D557" s="34"/>
      <c r="E557" s="34"/>
      <c r="F557" s="62"/>
    </row>
    <row r="558" spans="1:6" ht="12.75" customHeight="1">
      <c r="A558" s="30" t="s">
        <v>942</v>
      </c>
      <c r="B558" s="33" t="s">
        <v>943</v>
      </c>
      <c r="D558" s="34"/>
      <c r="E558" s="34"/>
      <c r="F558" s="62"/>
    </row>
    <row r="559" spans="1:6" ht="12.75" customHeight="1">
      <c r="A559" s="30" t="s">
        <v>944</v>
      </c>
      <c r="B559" s="33" t="s">
        <v>945</v>
      </c>
      <c r="D559" s="34"/>
      <c r="E559" s="34"/>
      <c r="F559" s="62"/>
    </row>
    <row r="560" spans="1:6" ht="12.75" customHeight="1">
      <c r="A560" s="30" t="s">
        <v>946</v>
      </c>
      <c r="B560" s="33" t="s">
        <v>947</v>
      </c>
      <c r="C560" s="30" t="s">
        <v>149</v>
      </c>
      <c r="D560" s="34">
        <v>10</v>
      </c>
      <c r="E560" s="66"/>
      <c r="F560" s="62">
        <f>D560*E560</f>
        <v>0</v>
      </c>
    </row>
    <row r="561" spans="1:6" ht="12.75" customHeight="1">
      <c r="A561" s="30" t="s">
        <v>948</v>
      </c>
      <c r="B561" s="33" t="s">
        <v>949</v>
      </c>
      <c r="D561" s="34"/>
      <c r="E561" s="34"/>
      <c r="F561" s="62"/>
    </row>
    <row r="562" spans="1:6" ht="12.75" customHeight="1">
      <c r="A562" s="30" t="s">
        <v>950</v>
      </c>
      <c r="B562" s="33" t="s">
        <v>951</v>
      </c>
      <c r="C562" s="30" t="s">
        <v>149</v>
      </c>
      <c r="D562" s="34">
        <v>3</v>
      </c>
      <c r="E562" s="66"/>
      <c r="F562" s="62">
        <f>D562*E562</f>
        <v>0</v>
      </c>
    </row>
    <row r="563" spans="1:6" ht="12.75" customHeight="1">
      <c r="A563" s="30" t="s">
        <v>952</v>
      </c>
      <c r="B563" s="33" t="s">
        <v>953</v>
      </c>
      <c r="D563" s="34"/>
      <c r="E563" s="34"/>
      <c r="F563" s="62"/>
    </row>
    <row r="564" spans="1:6" ht="12.75" customHeight="1">
      <c r="A564" s="30" t="s">
        <v>954</v>
      </c>
      <c r="B564" s="33" t="s">
        <v>955</v>
      </c>
      <c r="C564" s="30" t="s">
        <v>149</v>
      </c>
      <c r="D564" s="34">
        <v>1</v>
      </c>
      <c r="E564" s="66"/>
      <c r="F564" s="62">
        <f>D564*E564</f>
        <v>0</v>
      </c>
    </row>
    <row r="565" spans="1:6" ht="12.75" customHeight="1">
      <c r="A565" s="30" t="s">
        <v>956</v>
      </c>
      <c r="B565" s="33" t="s">
        <v>957</v>
      </c>
      <c r="D565" s="34"/>
      <c r="E565" s="34"/>
      <c r="F565" s="62"/>
    </row>
    <row r="566" spans="1:6" ht="12.75" customHeight="1">
      <c r="A566" s="30" t="s">
        <v>958</v>
      </c>
      <c r="B566" s="33" t="s">
        <v>959</v>
      </c>
      <c r="C566" s="30" t="s">
        <v>149</v>
      </c>
      <c r="D566" s="34">
        <v>1</v>
      </c>
      <c r="E566" s="66"/>
      <c r="F566" s="62">
        <f>D566*E566</f>
        <v>0</v>
      </c>
    </row>
    <row r="567" spans="1:6" ht="12.75" customHeight="1">
      <c r="A567" s="30" t="s">
        <v>960</v>
      </c>
      <c r="B567" s="33" t="s">
        <v>961</v>
      </c>
      <c r="C567" s="30" t="s">
        <v>149</v>
      </c>
      <c r="D567" s="34">
        <v>2</v>
      </c>
      <c r="E567" s="66"/>
      <c r="F567" s="62">
        <f>D567*E567</f>
        <v>0</v>
      </c>
    </row>
    <row r="568" spans="1:6" ht="12.75" customHeight="1">
      <c r="A568" s="30" t="s">
        <v>962</v>
      </c>
      <c r="B568" s="33" t="s">
        <v>963</v>
      </c>
      <c r="C568" s="30" t="s">
        <v>149</v>
      </c>
      <c r="D568" s="34">
        <v>4</v>
      </c>
      <c r="E568" s="66"/>
      <c r="F568" s="62">
        <f>D568*E568</f>
        <v>0</v>
      </c>
    </row>
    <row r="569" spans="1:6" ht="12.75" customHeight="1">
      <c r="A569" s="30" t="s">
        <v>964</v>
      </c>
      <c r="B569" s="33" t="s">
        <v>965</v>
      </c>
      <c r="D569" s="34"/>
      <c r="E569" s="34"/>
      <c r="F569" s="62"/>
    </row>
    <row r="570" spans="1:6" ht="12.75" customHeight="1">
      <c r="A570" s="30" t="s">
        <v>966</v>
      </c>
      <c r="B570" s="33" t="s">
        <v>967</v>
      </c>
      <c r="C570" s="30" t="s">
        <v>149</v>
      </c>
      <c r="D570" s="34">
        <v>19</v>
      </c>
      <c r="E570" s="66"/>
      <c r="F570" s="62">
        <f>D570*E570</f>
        <v>0</v>
      </c>
    </row>
    <row r="571" spans="1:6" ht="12.75" customHeight="1">
      <c r="A571" s="30" t="s">
        <v>968</v>
      </c>
      <c r="B571" s="33" t="s">
        <v>969</v>
      </c>
      <c r="D571" s="34"/>
      <c r="E571" s="34"/>
      <c r="F571" s="62"/>
    </row>
    <row r="572" spans="1:6" ht="12.75" customHeight="1">
      <c r="A572" s="30" t="s">
        <v>970</v>
      </c>
      <c r="B572" s="33" t="s">
        <v>971</v>
      </c>
      <c r="C572" s="30" t="s">
        <v>44</v>
      </c>
      <c r="D572" s="34">
        <v>78</v>
      </c>
      <c r="E572" s="66"/>
      <c r="F572" s="62">
        <f>D572*E572</f>
        <v>0</v>
      </c>
    </row>
    <row r="573" spans="1:6" ht="12.75" customHeight="1">
      <c r="A573" s="30" t="s">
        <v>972</v>
      </c>
      <c r="B573" s="33" t="s">
        <v>973</v>
      </c>
      <c r="D573" s="34"/>
      <c r="E573" s="34"/>
      <c r="F573" s="62"/>
    </row>
    <row r="574" spans="1:6" ht="12.75" customHeight="1">
      <c r="A574" s="30" t="s">
        <v>974</v>
      </c>
      <c r="B574" s="33" t="s">
        <v>975</v>
      </c>
      <c r="C574" s="30" t="s">
        <v>149</v>
      </c>
      <c r="D574" s="34">
        <v>20</v>
      </c>
      <c r="E574" s="66"/>
      <c r="F574" s="62">
        <f>D574*E574</f>
        <v>0</v>
      </c>
    </row>
    <row r="575" spans="1:6" ht="12.75" customHeight="1">
      <c r="A575" s="30" t="s">
        <v>976</v>
      </c>
      <c r="B575" s="33" t="s">
        <v>977</v>
      </c>
      <c r="C575" s="30" t="s">
        <v>149</v>
      </c>
      <c r="D575" s="34">
        <v>20</v>
      </c>
      <c r="E575" s="66"/>
      <c r="F575" s="62">
        <f>D575*E575</f>
        <v>0</v>
      </c>
    </row>
    <row r="576" spans="1:6" ht="12.75" customHeight="1">
      <c r="A576" s="30" t="s">
        <v>978</v>
      </c>
      <c r="B576" s="33" t="s">
        <v>979</v>
      </c>
      <c r="C576" s="30" t="s">
        <v>149</v>
      </c>
      <c r="D576" s="34">
        <v>5</v>
      </c>
      <c r="E576" s="66"/>
      <c r="F576" s="62">
        <f>D576*E576</f>
        <v>0</v>
      </c>
    </row>
    <row r="577" spans="1:6" ht="12.75" customHeight="1">
      <c r="A577" s="30" t="s">
        <v>980</v>
      </c>
      <c r="B577" s="33" t="s">
        <v>981</v>
      </c>
      <c r="C577" s="30" t="s">
        <v>149</v>
      </c>
      <c r="D577" s="34">
        <v>3</v>
      </c>
      <c r="E577" s="66"/>
      <c r="F577" s="62">
        <f>D577*E577</f>
        <v>0</v>
      </c>
    </row>
    <row r="578" spans="1:6" ht="12.75" customHeight="1">
      <c r="A578" s="30" t="s">
        <v>982</v>
      </c>
      <c r="B578" s="33" t="s">
        <v>983</v>
      </c>
      <c r="C578" s="30" t="s">
        <v>149</v>
      </c>
      <c r="D578" s="34">
        <v>12</v>
      </c>
      <c r="E578" s="66"/>
      <c r="F578" s="62">
        <f>D578*E578</f>
        <v>0</v>
      </c>
    </row>
    <row r="579" spans="1:6" ht="12.75" customHeight="1">
      <c r="A579" s="30" t="s">
        <v>984</v>
      </c>
      <c r="B579" s="33" t="s">
        <v>985</v>
      </c>
      <c r="D579" s="34"/>
      <c r="E579" s="34"/>
      <c r="F579" s="62"/>
    </row>
    <row r="580" spans="1:6" ht="12.75" customHeight="1">
      <c r="A580" s="30" t="s">
        <v>986</v>
      </c>
      <c r="B580" s="33" t="s">
        <v>987</v>
      </c>
      <c r="D580" s="34"/>
      <c r="E580" s="34"/>
      <c r="F580" s="62"/>
    </row>
    <row r="581" spans="1:6" ht="12.75" customHeight="1">
      <c r="A581" s="30" t="s">
        <v>988</v>
      </c>
      <c r="B581" s="33" t="s">
        <v>989</v>
      </c>
      <c r="C581" s="30" t="s">
        <v>44</v>
      </c>
      <c r="D581" s="34">
        <v>750</v>
      </c>
      <c r="E581" s="66"/>
      <c r="F581" s="62">
        <f>D581*E581</f>
        <v>0</v>
      </c>
    </row>
    <row r="582" spans="1:6" ht="12.75" customHeight="1">
      <c r="A582" s="30" t="s">
        <v>990</v>
      </c>
      <c r="B582" s="33" t="s">
        <v>991</v>
      </c>
      <c r="C582" s="30" t="s">
        <v>134</v>
      </c>
      <c r="D582" s="34">
        <v>225</v>
      </c>
      <c r="E582" s="66"/>
      <c r="F582" s="62">
        <f>D582*E582</f>
        <v>0</v>
      </c>
    </row>
    <row r="583" spans="1:6" ht="12.75" customHeight="1">
      <c r="A583" s="30" t="s">
        <v>992</v>
      </c>
      <c r="B583" s="33" t="s">
        <v>993</v>
      </c>
      <c r="D583" s="34"/>
      <c r="E583" s="34"/>
      <c r="F583" s="62"/>
    </row>
    <row r="584" spans="1:6" ht="12.75" customHeight="1">
      <c r="A584" s="30" t="s">
        <v>994</v>
      </c>
      <c r="B584" s="33" t="s">
        <v>995</v>
      </c>
      <c r="C584" s="30" t="s">
        <v>134</v>
      </c>
      <c r="D584" s="34">
        <v>50</v>
      </c>
      <c r="E584" s="66"/>
      <c r="F584" s="62">
        <f>D584*E584</f>
        <v>0</v>
      </c>
    </row>
    <row r="585" spans="1:6" ht="2.25" customHeight="1">
      <c r="A585" s="47"/>
      <c r="B585" s="48"/>
      <c r="C585" s="47"/>
      <c r="D585" s="50"/>
      <c r="E585" s="67"/>
      <c r="F585" s="73"/>
    </row>
    <row r="586" spans="2:6" ht="12.75" customHeight="1">
      <c r="B586" s="51" t="s">
        <v>1</v>
      </c>
      <c r="C586" s="52"/>
      <c r="D586" s="53"/>
      <c r="E586" s="53"/>
      <c r="F586" s="53">
        <f>SUM(F532:F585)</f>
        <v>0</v>
      </c>
    </row>
    <row r="587" spans="4:6" ht="12.75" customHeight="1">
      <c r="D587" s="34"/>
      <c r="E587" s="34"/>
      <c r="F587" s="62"/>
    </row>
    <row r="588" spans="1:6" ht="12.75" customHeight="1">
      <c r="A588" s="30" t="s">
        <v>996</v>
      </c>
      <c r="B588" s="33" t="s">
        <v>997</v>
      </c>
      <c r="D588" s="34"/>
      <c r="E588" s="34"/>
      <c r="F588" s="62"/>
    </row>
    <row r="589" spans="1:6" ht="12.75" customHeight="1">
      <c r="A589" s="30" t="s">
        <v>998</v>
      </c>
      <c r="B589" s="33" t="s">
        <v>999</v>
      </c>
      <c r="D589" s="34"/>
      <c r="E589" s="34"/>
      <c r="F589" s="62"/>
    </row>
    <row r="590" spans="1:6" ht="12.75" customHeight="1">
      <c r="A590" s="30" t="s">
        <v>1000</v>
      </c>
      <c r="B590" s="33" t="s">
        <v>1001</v>
      </c>
      <c r="D590" s="34"/>
      <c r="E590" s="34"/>
      <c r="F590" s="62"/>
    </row>
    <row r="591" spans="1:6" ht="12.75" customHeight="1">
      <c r="A591" s="30" t="s">
        <v>1002</v>
      </c>
      <c r="B591" s="33" t="s">
        <v>1003</v>
      </c>
      <c r="D591" s="34"/>
      <c r="E591" s="34"/>
      <c r="F591" s="62"/>
    </row>
    <row r="592" spans="1:6" ht="12.75" customHeight="1">
      <c r="A592" s="30" t="s">
        <v>1004</v>
      </c>
      <c r="B592" s="33" t="s">
        <v>1005</v>
      </c>
      <c r="C592" s="30" t="s">
        <v>149</v>
      </c>
      <c r="D592" s="34">
        <v>17</v>
      </c>
      <c r="E592" s="66"/>
      <c r="F592" s="62">
        <f>D592*E592</f>
        <v>0</v>
      </c>
    </row>
    <row r="593" spans="1:6" ht="12.75" customHeight="1">
      <c r="A593" s="30" t="s">
        <v>1006</v>
      </c>
      <c r="B593" s="33" t="s">
        <v>1007</v>
      </c>
      <c r="D593" s="34"/>
      <c r="E593" s="34"/>
      <c r="F593" s="62"/>
    </row>
    <row r="594" spans="1:6" ht="12.75" customHeight="1">
      <c r="A594" s="30" t="s">
        <v>1008</v>
      </c>
      <c r="B594" s="33" t="s">
        <v>1009</v>
      </c>
      <c r="D594" s="34"/>
      <c r="E594" s="34"/>
      <c r="F594" s="62"/>
    </row>
    <row r="595" spans="1:6" ht="12.75" customHeight="1">
      <c r="A595" s="30" t="s">
        <v>1010</v>
      </c>
      <c r="B595" s="33" t="s">
        <v>1011</v>
      </c>
      <c r="D595" s="34"/>
      <c r="E595" s="34"/>
      <c r="F595" s="62"/>
    </row>
    <row r="596" spans="1:6" ht="12.75" customHeight="1">
      <c r="A596" s="30" t="s">
        <v>1012</v>
      </c>
      <c r="B596" s="33" t="s">
        <v>1013</v>
      </c>
      <c r="C596" s="30" t="s">
        <v>149</v>
      </c>
      <c r="D596" s="34">
        <v>8</v>
      </c>
      <c r="E596" s="66"/>
      <c r="F596" s="62">
        <f>D596*E596</f>
        <v>0</v>
      </c>
    </row>
    <row r="597" spans="1:6" ht="12.75" customHeight="1">
      <c r="A597" s="30" t="s">
        <v>1014</v>
      </c>
      <c r="B597" s="33" t="s">
        <v>1015</v>
      </c>
      <c r="C597" s="30" t="s">
        <v>149</v>
      </c>
      <c r="D597" s="34">
        <v>9</v>
      </c>
      <c r="E597" s="66"/>
      <c r="F597" s="62">
        <f>D597*E597</f>
        <v>0</v>
      </c>
    </row>
    <row r="598" spans="1:6" ht="12.75" customHeight="1">
      <c r="A598" s="30" t="s">
        <v>1016</v>
      </c>
      <c r="B598" s="33" t="s">
        <v>1017</v>
      </c>
      <c r="D598" s="34"/>
      <c r="E598" s="34"/>
      <c r="F598" s="62"/>
    </row>
    <row r="599" spans="1:6" ht="12.75" customHeight="1">
      <c r="A599" s="30" t="s">
        <v>1018</v>
      </c>
      <c r="B599" s="33" t="s">
        <v>1019</v>
      </c>
      <c r="D599" s="34"/>
      <c r="E599" s="34"/>
      <c r="F599" s="62"/>
    </row>
    <row r="600" spans="1:6" ht="12.75" customHeight="1">
      <c r="A600" s="30" t="s">
        <v>1020</v>
      </c>
      <c r="B600" s="33" t="s">
        <v>1021</v>
      </c>
      <c r="D600" s="34"/>
      <c r="E600" s="34"/>
      <c r="F600" s="62"/>
    </row>
    <row r="601" spans="1:6" ht="12.75" customHeight="1">
      <c r="A601" s="30" t="s">
        <v>1022</v>
      </c>
      <c r="B601" s="33" t="s">
        <v>1023</v>
      </c>
      <c r="C601" s="30" t="s">
        <v>44</v>
      </c>
      <c r="D601" s="34">
        <v>760</v>
      </c>
      <c r="E601" s="66"/>
      <c r="F601" s="62">
        <f>D601*E601</f>
        <v>0</v>
      </c>
    </row>
    <row r="602" spans="1:6" ht="12.75" customHeight="1">
      <c r="A602" s="30" t="s">
        <v>1024</v>
      </c>
      <c r="B602" s="33" t="s">
        <v>1025</v>
      </c>
      <c r="D602" s="34"/>
      <c r="E602" s="34"/>
      <c r="F602" s="62"/>
    </row>
    <row r="603" spans="1:6" ht="12.75" customHeight="1">
      <c r="A603" s="30" t="s">
        <v>1026</v>
      </c>
      <c r="B603" s="33" t="s">
        <v>1027</v>
      </c>
      <c r="D603" s="34"/>
      <c r="E603" s="34"/>
      <c r="F603" s="62"/>
    </row>
    <row r="604" spans="1:6" ht="12.75" customHeight="1">
      <c r="A604" s="30" t="s">
        <v>1028</v>
      </c>
      <c r="B604" s="33" t="s">
        <v>1029</v>
      </c>
      <c r="D604" s="34"/>
      <c r="E604" s="34"/>
      <c r="F604" s="62"/>
    </row>
    <row r="605" spans="1:6" ht="12.75" customHeight="1">
      <c r="A605" s="30" t="s">
        <v>1030</v>
      </c>
      <c r="B605" s="33" t="s">
        <v>1031</v>
      </c>
      <c r="C605" s="30" t="s">
        <v>44</v>
      </c>
      <c r="D605" s="34">
        <v>250</v>
      </c>
      <c r="E605" s="66"/>
      <c r="F605" s="62">
        <f>D605*E605</f>
        <v>0</v>
      </c>
    </row>
    <row r="606" spans="1:6" ht="12.75" customHeight="1">
      <c r="A606" s="30" t="s">
        <v>1032</v>
      </c>
      <c r="B606" s="33" t="s">
        <v>1033</v>
      </c>
      <c r="D606" s="34"/>
      <c r="E606" s="34"/>
      <c r="F606" s="62"/>
    </row>
    <row r="607" spans="1:6" ht="12.75" customHeight="1">
      <c r="A607" s="30" t="s">
        <v>1034</v>
      </c>
      <c r="B607" s="33" t="s">
        <v>1035</v>
      </c>
      <c r="C607" s="30" t="s">
        <v>44</v>
      </c>
      <c r="D607" s="34">
        <v>760</v>
      </c>
      <c r="E607" s="66"/>
      <c r="F607" s="62">
        <f>D607*E607</f>
        <v>0</v>
      </c>
    </row>
    <row r="608" spans="1:6" ht="12.75" customHeight="1">
      <c r="A608" s="30" t="s">
        <v>1036</v>
      </c>
      <c r="B608" s="33" t="s">
        <v>1037</v>
      </c>
      <c r="D608" s="34"/>
      <c r="E608" s="34"/>
      <c r="F608" s="62"/>
    </row>
    <row r="609" spans="1:6" ht="12.75" customHeight="1">
      <c r="A609" s="30" t="s">
        <v>1038</v>
      </c>
      <c r="B609" s="33" t="s">
        <v>1039</v>
      </c>
      <c r="D609" s="34"/>
      <c r="E609" s="34"/>
      <c r="F609" s="62"/>
    </row>
    <row r="610" spans="1:6" ht="12.75" customHeight="1">
      <c r="A610" s="30" t="s">
        <v>1040</v>
      </c>
      <c r="B610" s="33" t="s">
        <v>1041</v>
      </c>
      <c r="C610" s="30" t="s">
        <v>149</v>
      </c>
      <c r="D610" s="34">
        <v>17</v>
      </c>
      <c r="E610" s="66"/>
      <c r="F610" s="62">
        <f>D610*E610</f>
        <v>0</v>
      </c>
    </row>
    <row r="611" spans="1:6" ht="2.25" customHeight="1">
      <c r="A611" s="47"/>
      <c r="B611" s="48"/>
      <c r="C611" s="47"/>
      <c r="D611" s="50"/>
      <c r="E611" s="67"/>
      <c r="F611" s="73"/>
    </row>
    <row r="612" spans="2:6" ht="12.75" customHeight="1">
      <c r="B612" s="51" t="s">
        <v>0</v>
      </c>
      <c r="C612" s="52"/>
      <c r="D612" s="53"/>
      <c r="E612" s="53"/>
      <c r="F612" s="53">
        <f>SUM(F588:F611)</f>
        <v>0</v>
      </c>
    </row>
    <row r="613" spans="4:6" ht="12.75" customHeight="1">
      <c r="D613" s="34"/>
      <c r="E613" s="34"/>
      <c r="F613" s="62"/>
    </row>
    <row r="614" spans="1:6" ht="12.75" customHeight="1">
      <c r="A614" s="30" t="s">
        <v>1042</v>
      </c>
      <c r="B614" s="33" t="s">
        <v>1043</v>
      </c>
      <c r="D614" s="34"/>
      <c r="E614" s="34"/>
      <c r="F614" s="62"/>
    </row>
    <row r="615" spans="1:6" ht="12.75" customHeight="1">
      <c r="A615" s="30" t="s">
        <v>1044</v>
      </c>
      <c r="B615" s="33" t="s">
        <v>1045</v>
      </c>
      <c r="D615" s="34"/>
      <c r="E615" s="34"/>
      <c r="F615" s="62"/>
    </row>
    <row r="616" spans="1:6" ht="12.75" customHeight="1">
      <c r="A616" s="30" t="s">
        <v>1046</v>
      </c>
      <c r="B616" s="33" t="s">
        <v>1047</v>
      </c>
      <c r="D616" s="34"/>
      <c r="E616" s="34"/>
      <c r="F616" s="62"/>
    </row>
    <row r="617" spans="1:6" ht="12.75" customHeight="1">
      <c r="A617" s="30" t="s">
        <v>1048</v>
      </c>
      <c r="B617" s="33" t="s">
        <v>1049</v>
      </c>
      <c r="C617" s="30" t="s">
        <v>134</v>
      </c>
      <c r="D617" s="34">
        <v>3500</v>
      </c>
      <c r="E617" s="66"/>
      <c r="F617" s="62">
        <f>D617*E617</f>
        <v>0</v>
      </c>
    </row>
    <row r="618" spans="1:6" ht="12.75" customHeight="1">
      <c r="A618" s="30" t="s">
        <v>1050</v>
      </c>
      <c r="B618" s="33" t="s">
        <v>1051</v>
      </c>
      <c r="D618" s="34"/>
      <c r="E618" s="34"/>
      <c r="F618" s="62"/>
    </row>
    <row r="619" spans="1:6" ht="12.75" customHeight="1">
      <c r="A619" s="30" t="s">
        <v>1052</v>
      </c>
      <c r="B619" s="33" t="s">
        <v>1053</v>
      </c>
      <c r="C619" s="30" t="s">
        <v>44</v>
      </c>
      <c r="D619" s="34">
        <v>40</v>
      </c>
      <c r="E619" s="66"/>
      <c r="F619" s="62">
        <f>D619*E619</f>
        <v>0</v>
      </c>
    </row>
    <row r="620" spans="1:6" ht="12.75" customHeight="1">
      <c r="A620" s="30" t="s">
        <v>1054</v>
      </c>
      <c r="B620" s="33" t="s">
        <v>1055</v>
      </c>
      <c r="C620" s="30" t="s">
        <v>134</v>
      </c>
      <c r="D620" s="34">
        <v>475</v>
      </c>
      <c r="E620" s="66"/>
      <c r="F620" s="62">
        <f>D620*E620</f>
        <v>0</v>
      </c>
    </row>
    <row r="621" spans="1:6" ht="12.75" customHeight="1">
      <c r="A621" s="30" t="s">
        <v>1056</v>
      </c>
      <c r="B621" s="33" t="s">
        <v>1057</v>
      </c>
      <c r="C621" s="30" t="s">
        <v>134</v>
      </c>
      <c r="D621" s="34">
        <v>590</v>
      </c>
      <c r="E621" s="66"/>
      <c r="F621" s="62">
        <f>D621*E621</f>
        <v>0</v>
      </c>
    </row>
    <row r="622" spans="1:6" ht="2.25" customHeight="1">
      <c r="A622" s="47"/>
      <c r="B622" s="48"/>
      <c r="C622" s="47"/>
      <c r="D622" s="50"/>
      <c r="E622" s="67"/>
      <c r="F622" s="73"/>
    </row>
    <row r="623" spans="2:6" ht="12.75" customHeight="1">
      <c r="B623" s="51" t="s">
        <v>1155</v>
      </c>
      <c r="D623" s="34"/>
      <c r="E623" s="34"/>
      <c r="F623" s="53">
        <f>SUM(F613:F622)</f>
        <v>0</v>
      </c>
    </row>
    <row r="624" spans="4:6" ht="12.75" customHeight="1">
      <c r="D624" s="34"/>
      <c r="E624" s="34"/>
      <c r="F624" s="62"/>
    </row>
    <row r="625" spans="2:6" ht="12.75" customHeight="1">
      <c r="B625" s="53" t="s">
        <v>1156</v>
      </c>
      <c r="D625" s="34"/>
      <c r="E625" s="34"/>
      <c r="F625" s="53">
        <f>F623+F612+F586+F530+F501+F493+F485+F460+F423+F389+F313+F306+F299+F243+F147+F119+F98+F31</f>
        <v>0</v>
      </c>
    </row>
    <row r="626" spans="4:6" ht="12.75" customHeight="1">
      <c r="D626" s="34"/>
      <c r="E626" s="34"/>
      <c r="F626" s="62"/>
    </row>
    <row r="627" spans="1:6" ht="12.75" customHeight="1">
      <c r="A627" s="30" t="s">
        <v>1058</v>
      </c>
      <c r="B627" s="33" t="s">
        <v>1059</v>
      </c>
      <c r="D627" s="34"/>
      <c r="E627" s="34"/>
      <c r="F627" s="62"/>
    </row>
    <row r="628" spans="1:6" ht="12.75" customHeight="1">
      <c r="A628" s="30" t="s">
        <v>1060</v>
      </c>
      <c r="B628" s="33" t="s">
        <v>1061</v>
      </c>
      <c r="D628" s="34"/>
      <c r="E628" s="34"/>
      <c r="F628" s="62"/>
    </row>
    <row r="629" spans="1:6" ht="12.75" customHeight="1">
      <c r="A629" s="30" t="s">
        <v>1062</v>
      </c>
      <c r="B629" s="33" t="s">
        <v>1063</v>
      </c>
      <c r="D629" s="34"/>
      <c r="E629" s="34"/>
      <c r="F629" s="62"/>
    </row>
    <row r="630" spans="1:6" ht="12.75" customHeight="1">
      <c r="A630" s="30" t="s">
        <v>1064</v>
      </c>
      <c r="B630" s="33" t="s">
        <v>1065</v>
      </c>
      <c r="C630" s="30" t="s">
        <v>127</v>
      </c>
      <c r="D630" s="34">
        <v>1</v>
      </c>
      <c r="E630" s="34">
        <v>3000</v>
      </c>
      <c r="F630" s="62">
        <f>D630*E630</f>
        <v>3000</v>
      </c>
    </row>
    <row r="631" spans="1:6" ht="12.75" customHeight="1">
      <c r="A631" s="30" t="s">
        <v>1066</v>
      </c>
      <c r="B631" s="33" t="s">
        <v>1067</v>
      </c>
      <c r="D631" s="34"/>
      <c r="E631" s="34"/>
      <c r="F631" s="62"/>
    </row>
    <row r="632" spans="1:6" ht="12.75" customHeight="1">
      <c r="A632" s="30" t="s">
        <v>1068</v>
      </c>
      <c r="B632" s="33" t="s">
        <v>1069</v>
      </c>
      <c r="D632" s="34"/>
      <c r="E632" s="34"/>
      <c r="F632" s="62"/>
    </row>
    <row r="633" spans="1:6" ht="12.75" customHeight="1">
      <c r="A633" s="30" t="s">
        <v>1070</v>
      </c>
      <c r="B633" s="33" t="s">
        <v>1071</v>
      </c>
      <c r="C633" s="30" t="s">
        <v>127</v>
      </c>
      <c r="D633" s="34">
        <v>1</v>
      </c>
      <c r="E633" s="34">
        <v>2753</v>
      </c>
      <c r="F633" s="62">
        <f>D633*E633</f>
        <v>2753</v>
      </c>
    </row>
    <row r="634" spans="1:6" ht="12.75" customHeight="1">
      <c r="A634" s="30" t="s">
        <v>1072</v>
      </c>
      <c r="B634" s="33" t="s">
        <v>1073</v>
      </c>
      <c r="C634" s="30" t="s">
        <v>127</v>
      </c>
      <c r="D634" s="34">
        <v>1</v>
      </c>
      <c r="E634" s="34">
        <v>1504</v>
      </c>
      <c r="F634" s="62">
        <f>D634*E634</f>
        <v>1504</v>
      </c>
    </row>
    <row r="635" spans="1:6" ht="12.75" customHeight="1">
      <c r="A635" s="30" t="s">
        <v>1074</v>
      </c>
      <c r="B635" s="33" t="s">
        <v>1075</v>
      </c>
      <c r="D635" s="34"/>
      <c r="E635" s="34"/>
      <c r="F635" s="62"/>
    </row>
    <row r="636" spans="1:6" ht="12.75" customHeight="1">
      <c r="A636" s="30" t="s">
        <v>1076</v>
      </c>
      <c r="B636" s="33" t="s">
        <v>1077</v>
      </c>
      <c r="C636" s="30" t="s">
        <v>127</v>
      </c>
      <c r="D636" s="34">
        <v>1</v>
      </c>
      <c r="E636" s="34">
        <v>2999</v>
      </c>
      <c r="F636" s="62">
        <f>D636*E636</f>
        <v>2999</v>
      </c>
    </row>
    <row r="637" spans="1:6" ht="12.75" customHeight="1">
      <c r="A637" s="30" t="s">
        <v>1078</v>
      </c>
      <c r="B637" s="33" t="s">
        <v>1079</v>
      </c>
      <c r="C637" s="30" t="s">
        <v>127</v>
      </c>
      <c r="D637" s="34">
        <v>1</v>
      </c>
      <c r="E637" s="34">
        <v>1649</v>
      </c>
      <c r="F637" s="62">
        <f>D637*E637</f>
        <v>1649</v>
      </c>
    </row>
    <row r="638" spans="1:6" ht="12.75" customHeight="1">
      <c r="A638" s="30" t="s">
        <v>1080</v>
      </c>
      <c r="B638" s="33" t="s">
        <v>1081</v>
      </c>
      <c r="D638" s="34"/>
      <c r="E638" s="34"/>
      <c r="F638" s="62"/>
    </row>
    <row r="639" spans="1:6" ht="12.75" customHeight="1">
      <c r="A639" s="30" t="s">
        <v>1082</v>
      </c>
      <c r="B639" s="33" t="s">
        <v>1083</v>
      </c>
      <c r="C639" s="30" t="s">
        <v>127</v>
      </c>
      <c r="D639" s="34">
        <v>1</v>
      </c>
      <c r="E639" s="34">
        <v>3500</v>
      </c>
      <c r="F639" s="62">
        <f>D639*E639</f>
        <v>3500</v>
      </c>
    </row>
    <row r="640" spans="1:6" ht="12.75" customHeight="1">
      <c r="A640" s="30" t="s">
        <v>1084</v>
      </c>
      <c r="B640" s="33" t="s">
        <v>1085</v>
      </c>
      <c r="D640" s="34"/>
      <c r="E640" s="34"/>
      <c r="F640" s="62"/>
    </row>
    <row r="641" spans="1:6" ht="12.75" customHeight="1">
      <c r="A641" s="30" t="s">
        <v>1086</v>
      </c>
      <c r="B641" s="33" t="s">
        <v>1087</v>
      </c>
      <c r="D641" s="34"/>
      <c r="E641" s="34"/>
      <c r="F641" s="62"/>
    </row>
    <row r="642" spans="1:6" ht="12.75" customHeight="1">
      <c r="A642" s="30" t="s">
        <v>1088</v>
      </c>
      <c r="B642" s="33" t="s">
        <v>1089</v>
      </c>
      <c r="C642" s="30" t="s">
        <v>127</v>
      </c>
      <c r="D642" s="34">
        <v>1</v>
      </c>
      <c r="E642" s="34">
        <v>400</v>
      </c>
      <c r="F642" s="62">
        <f>D642*E642</f>
        <v>400</v>
      </c>
    </row>
    <row r="643" spans="1:6" ht="12.75" customHeight="1">
      <c r="A643" s="30" t="s">
        <v>1090</v>
      </c>
      <c r="B643" s="33" t="s">
        <v>1091</v>
      </c>
      <c r="D643" s="34"/>
      <c r="E643" s="34"/>
      <c r="F643" s="62"/>
    </row>
    <row r="644" spans="1:6" ht="12.75" customHeight="1">
      <c r="A644" s="30" t="s">
        <v>1092</v>
      </c>
      <c r="B644" s="33" t="s">
        <v>1093</v>
      </c>
      <c r="D644" s="34"/>
      <c r="E644" s="34"/>
      <c r="F644" s="62"/>
    </row>
    <row r="645" spans="1:6" ht="12.75" customHeight="1">
      <c r="A645" s="30" t="s">
        <v>1094</v>
      </c>
      <c r="B645" s="33" t="s">
        <v>1095</v>
      </c>
      <c r="C645" s="30" t="s">
        <v>127</v>
      </c>
      <c r="D645" s="34">
        <v>1</v>
      </c>
      <c r="E645" s="34">
        <v>2610</v>
      </c>
      <c r="F645" s="62">
        <f>D645*E645</f>
        <v>2610</v>
      </c>
    </row>
    <row r="646" spans="1:6" ht="12.75" customHeight="1">
      <c r="A646" s="30" t="s">
        <v>1096</v>
      </c>
      <c r="B646" s="33" t="s">
        <v>1097</v>
      </c>
      <c r="C646" s="30" t="s">
        <v>127</v>
      </c>
      <c r="D646" s="34">
        <v>1</v>
      </c>
      <c r="E646" s="34">
        <v>1234</v>
      </c>
      <c r="F646" s="62">
        <f>D646*E646</f>
        <v>1234</v>
      </c>
    </row>
    <row r="647" spans="1:6" ht="12.75" customHeight="1">
      <c r="A647" s="30" t="s">
        <v>1098</v>
      </c>
      <c r="B647" s="33" t="s">
        <v>1099</v>
      </c>
      <c r="D647" s="34"/>
      <c r="E647" s="34"/>
      <c r="F647" s="62"/>
    </row>
    <row r="648" spans="1:6" ht="12.75" customHeight="1">
      <c r="A648" s="30" t="s">
        <v>1100</v>
      </c>
      <c r="B648" s="33" t="s">
        <v>1101</v>
      </c>
      <c r="C648" s="30" t="s">
        <v>127</v>
      </c>
      <c r="D648" s="34">
        <v>1</v>
      </c>
      <c r="E648" s="34">
        <v>2548</v>
      </c>
      <c r="F648" s="62">
        <f>D648*E648</f>
        <v>2548</v>
      </c>
    </row>
    <row r="649" spans="1:6" ht="12.75" customHeight="1">
      <c r="A649" s="30" t="s">
        <v>1102</v>
      </c>
      <c r="B649" s="33" t="s">
        <v>1103</v>
      </c>
      <c r="C649" s="30" t="s">
        <v>127</v>
      </c>
      <c r="D649" s="34">
        <v>1</v>
      </c>
      <c r="E649" s="34">
        <v>3790.5</v>
      </c>
      <c r="F649" s="62">
        <f>D649*E649</f>
        <v>3790.5</v>
      </c>
    </row>
    <row r="650" spans="1:6" ht="12.75" customHeight="1">
      <c r="A650" s="30" t="s">
        <v>1104</v>
      </c>
      <c r="B650" s="33" t="s">
        <v>1105</v>
      </c>
      <c r="D650" s="34"/>
      <c r="E650" s="34"/>
      <c r="F650" s="62"/>
    </row>
    <row r="651" spans="1:6" ht="12.75" customHeight="1">
      <c r="A651" s="30" t="s">
        <v>1106</v>
      </c>
      <c r="B651" s="33" t="s">
        <v>1107</v>
      </c>
      <c r="D651" s="34"/>
      <c r="E651" s="34"/>
      <c r="F651" s="62"/>
    </row>
    <row r="652" spans="1:6" ht="12.75" customHeight="1">
      <c r="A652" s="30" t="s">
        <v>1108</v>
      </c>
      <c r="B652" s="33" t="s">
        <v>1109</v>
      </c>
      <c r="C652" s="30" t="s">
        <v>127</v>
      </c>
      <c r="D652" s="34">
        <v>1</v>
      </c>
      <c r="E652" s="34">
        <v>1669.5</v>
      </c>
      <c r="F652" s="62">
        <f>D652*E652</f>
        <v>1669.5</v>
      </c>
    </row>
    <row r="653" spans="1:6" ht="12.75" customHeight="1">
      <c r="A653" s="30" t="s">
        <v>1110</v>
      </c>
      <c r="B653" s="33" t="s">
        <v>1111</v>
      </c>
      <c r="D653" s="34"/>
      <c r="E653" s="34"/>
      <c r="F653" s="62"/>
    </row>
    <row r="654" spans="1:6" ht="12.75" customHeight="1">
      <c r="A654" s="30" t="s">
        <v>1112</v>
      </c>
      <c r="B654" s="33" t="s">
        <v>1113</v>
      </c>
      <c r="D654" s="34"/>
      <c r="E654" s="34"/>
      <c r="F654" s="62"/>
    </row>
    <row r="655" spans="1:6" ht="12.75" customHeight="1">
      <c r="A655" s="30" t="s">
        <v>1114</v>
      </c>
      <c r="B655" s="33" t="s">
        <v>1115</v>
      </c>
      <c r="D655" s="34"/>
      <c r="E655" s="34"/>
      <c r="F655" s="62"/>
    </row>
    <row r="656" spans="1:6" ht="12.75" customHeight="1">
      <c r="A656" s="30" t="s">
        <v>1116</v>
      </c>
      <c r="B656" s="33" t="s">
        <v>1117</v>
      </c>
      <c r="C656" s="30" t="s">
        <v>127</v>
      </c>
      <c r="D656" s="34">
        <v>1</v>
      </c>
      <c r="E656" s="34">
        <v>744</v>
      </c>
      <c r="F656" s="62">
        <f>D656*E656</f>
        <v>744</v>
      </c>
    </row>
    <row r="657" spans="1:6" ht="12.75" customHeight="1">
      <c r="A657" s="30" t="s">
        <v>1118</v>
      </c>
      <c r="B657" s="33" t="s">
        <v>1119</v>
      </c>
      <c r="D657" s="34">
        <v>1</v>
      </c>
      <c r="E657" s="34">
        <v>3340</v>
      </c>
      <c r="F657" s="62">
        <f>D657*E657</f>
        <v>3340</v>
      </c>
    </row>
    <row r="658" spans="1:6" ht="12.75" customHeight="1">
      <c r="A658" s="30" t="s">
        <v>1120</v>
      </c>
      <c r="B658" s="33" t="s">
        <v>1121</v>
      </c>
      <c r="C658" s="30" t="s">
        <v>127</v>
      </c>
      <c r="D658" s="34">
        <v>1</v>
      </c>
      <c r="E658" s="34">
        <v>1914</v>
      </c>
      <c r="F658" s="62">
        <f>D658*E658</f>
        <v>1914</v>
      </c>
    </row>
    <row r="659" spans="1:6" ht="12.75" customHeight="1">
      <c r="A659" s="30" t="s">
        <v>1122</v>
      </c>
      <c r="B659" s="33" t="s">
        <v>1123</v>
      </c>
      <c r="D659" s="34"/>
      <c r="E659" s="34"/>
      <c r="F659" s="62"/>
    </row>
    <row r="660" spans="1:6" ht="12.75" customHeight="1">
      <c r="A660" s="30" t="s">
        <v>1124</v>
      </c>
      <c r="B660" s="33" t="s">
        <v>1125</v>
      </c>
      <c r="C660" s="30" t="s">
        <v>127</v>
      </c>
      <c r="D660" s="34">
        <v>1</v>
      </c>
      <c r="E660" s="34">
        <v>1660</v>
      </c>
      <c r="F660" s="62">
        <f>D660*E660</f>
        <v>1660</v>
      </c>
    </row>
    <row r="661" spans="1:6" ht="12.75" customHeight="1">
      <c r="A661" s="30" t="s">
        <v>1126</v>
      </c>
      <c r="B661" s="33" t="s">
        <v>1127</v>
      </c>
      <c r="C661" s="30" t="s">
        <v>127</v>
      </c>
      <c r="D661" s="34">
        <v>1</v>
      </c>
      <c r="E661" s="34">
        <v>319.4</v>
      </c>
      <c r="F661" s="62">
        <f>D661*E661</f>
        <v>319.4</v>
      </c>
    </row>
    <row r="662" spans="1:6" ht="12.75" customHeight="1">
      <c r="A662" s="30" t="s">
        <v>1128</v>
      </c>
      <c r="B662" s="33" t="s">
        <v>1129</v>
      </c>
      <c r="D662" s="34"/>
      <c r="E662" s="34"/>
      <c r="F662" s="62"/>
    </row>
    <row r="663" spans="1:6" ht="12.75" customHeight="1">
      <c r="A663" s="30" t="s">
        <v>1130</v>
      </c>
      <c r="B663" s="33" t="s">
        <v>1131</v>
      </c>
      <c r="C663" s="30" t="s">
        <v>127</v>
      </c>
      <c r="D663" s="34">
        <v>1</v>
      </c>
      <c r="E663" s="34">
        <v>900</v>
      </c>
      <c r="F663" s="62">
        <f>D663*E663</f>
        <v>900</v>
      </c>
    </row>
    <row r="664" spans="1:6" ht="12.75" customHeight="1">
      <c r="A664" s="30" t="s">
        <v>1132</v>
      </c>
      <c r="B664" s="33" t="s">
        <v>1133</v>
      </c>
      <c r="D664" s="34"/>
      <c r="E664" s="34"/>
      <c r="F664" s="62"/>
    </row>
    <row r="665" spans="1:6" ht="12.75" customHeight="1">
      <c r="A665" s="30" t="s">
        <v>1134</v>
      </c>
      <c r="B665" s="33" t="s">
        <v>1135</v>
      </c>
      <c r="D665" s="34"/>
      <c r="E665" s="34"/>
      <c r="F665" s="62"/>
    </row>
    <row r="666" spans="1:6" ht="12.75" customHeight="1">
      <c r="A666" s="30" t="s">
        <v>1136</v>
      </c>
      <c r="B666" s="33" t="s">
        <v>1137</v>
      </c>
      <c r="C666" s="30" t="s">
        <v>127</v>
      </c>
      <c r="D666" s="34">
        <v>1</v>
      </c>
      <c r="E666" s="34">
        <v>2000</v>
      </c>
      <c r="F666" s="62">
        <f>D666*E666</f>
        <v>2000</v>
      </c>
    </row>
    <row r="667" spans="1:6" ht="12.75" customHeight="1">
      <c r="A667" s="30" t="s">
        <v>1138</v>
      </c>
      <c r="B667" s="33" t="s">
        <v>1139</v>
      </c>
      <c r="D667" s="34"/>
      <c r="E667" s="34"/>
      <c r="F667" s="62"/>
    </row>
    <row r="668" spans="1:6" ht="12.75" customHeight="1">
      <c r="A668" s="30" t="s">
        <v>1140</v>
      </c>
      <c r="B668" s="33" t="s">
        <v>1141</v>
      </c>
      <c r="D668" s="34"/>
      <c r="E668" s="34"/>
      <c r="F668" s="62"/>
    </row>
    <row r="669" spans="1:6" ht="12.75" customHeight="1">
      <c r="A669" s="57" t="s">
        <v>1142</v>
      </c>
      <c r="B669" s="58" t="s">
        <v>1143</v>
      </c>
      <c r="C669" s="57" t="s">
        <v>127</v>
      </c>
      <c r="D669" s="59">
        <v>1</v>
      </c>
      <c r="E669" s="59">
        <v>3000</v>
      </c>
      <c r="F669" s="60">
        <f>D669*E669</f>
        <v>3000</v>
      </c>
    </row>
    <row r="670" spans="1:6" ht="2.25" customHeight="1">
      <c r="A670" s="47"/>
      <c r="B670" s="48"/>
      <c r="C670" s="47"/>
      <c r="D670" s="50"/>
      <c r="E670" s="50"/>
      <c r="F670" s="73"/>
    </row>
    <row r="671" spans="1:6" ht="12.75" customHeight="1">
      <c r="A671" s="60"/>
      <c r="B671" s="61" t="s">
        <v>1157</v>
      </c>
      <c r="D671" s="34"/>
      <c r="E671" s="34"/>
      <c r="F671" s="53">
        <f>SUM(F627:F670)</f>
        <v>41534.4</v>
      </c>
    </row>
    <row r="672" spans="1:6" ht="12.75" customHeight="1">
      <c r="A672" s="62"/>
      <c r="B672" s="63"/>
      <c r="D672" s="34"/>
      <c r="E672" s="34"/>
      <c r="F672" s="62"/>
    </row>
    <row r="673" spans="1:6" s="40" customFormat="1" ht="15">
      <c r="A673" s="6"/>
      <c r="B673" s="7" t="s">
        <v>21</v>
      </c>
      <c r="C673" s="8"/>
      <c r="D673" s="8"/>
      <c r="E673" s="8"/>
      <c r="F673" s="8"/>
    </row>
    <row r="674" spans="1:6" s="40" customFormat="1" ht="12.75">
      <c r="A674" s="9"/>
      <c r="B674" s="77"/>
      <c r="C674" s="77"/>
      <c r="D674" s="10"/>
      <c r="E674" s="10"/>
      <c r="F674" s="70"/>
    </row>
    <row r="675" spans="1:6" s="18" customFormat="1" ht="15">
      <c r="A675" s="11"/>
      <c r="B675" s="12" t="s">
        <v>22</v>
      </c>
      <c r="C675" s="12"/>
      <c r="D675" s="13"/>
      <c r="E675" s="13"/>
      <c r="F675" s="15">
        <f>F625</f>
        <v>0</v>
      </c>
    </row>
    <row r="676" spans="1:6" s="18" customFormat="1" ht="15">
      <c r="A676" s="11"/>
      <c r="B676" s="13"/>
      <c r="C676" s="13"/>
      <c r="D676" s="13"/>
      <c r="E676" s="13"/>
      <c r="F676" s="14"/>
    </row>
    <row r="677" spans="1:6" s="18" customFormat="1" ht="15">
      <c r="A677" s="11"/>
      <c r="B677" s="12" t="s">
        <v>23</v>
      </c>
      <c r="C677" s="12"/>
      <c r="D677" s="13"/>
      <c r="E677" s="13"/>
      <c r="F677" s="15">
        <f>0</f>
        <v>0</v>
      </c>
    </row>
    <row r="678" spans="1:5" s="18" customFormat="1" ht="15">
      <c r="A678" s="16"/>
      <c r="B678" s="13"/>
      <c r="C678" s="13"/>
      <c r="D678" s="13"/>
      <c r="E678" s="17"/>
    </row>
    <row r="679" spans="1:6" s="18" customFormat="1" ht="15">
      <c r="A679" s="16"/>
      <c r="B679" s="12" t="s">
        <v>24</v>
      </c>
      <c r="C679" s="12"/>
      <c r="D679" s="12"/>
      <c r="E679" s="17"/>
      <c r="F679" s="15">
        <f>SUM(F675:F677)</f>
        <v>0</v>
      </c>
    </row>
    <row r="680" spans="1:6" s="18" customFormat="1" ht="15">
      <c r="A680" s="16"/>
      <c r="B680" s="17"/>
      <c r="C680" s="17"/>
      <c r="D680" s="17"/>
      <c r="E680" s="17"/>
      <c r="F680" s="14"/>
    </row>
    <row r="681" spans="1:6" s="18" customFormat="1" ht="15">
      <c r="A681" s="16"/>
      <c r="B681" s="12" t="s">
        <v>25</v>
      </c>
      <c r="C681" s="12"/>
      <c r="D681" s="12"/>
      <c r="E681" s="17"/>
      <c r="F681" s="15">
        <f>F671</f>
        <v>41534.4</v>
      </c>
    </row>
    <row r="682" spans="1:6" s="40" customFormat="1" ht="12.75">
      <c r="A682" s="19"/>
      <c r="B682" s="20"/>
      <c r="C682" s="20"/>
      <c r="D682" s="20"/>
      <c r="E682" s="21"/>
      <c r="F682" s="22"/>
    </row>
    <row r="683" spans="1:6" s="40" customFormat="1" ht="8.25" customHeight="1">
      <c r="A683" s="23"/>
      <c r="B683" s="10"/>
      <c r="C683" s="10"/>
      <c r="D683" s="10"/>
      <c r="E683" s="24"/>
      <c r="F683" s="25"/>
    </row>
    <row r="684" spans="1:6" s="40" customFormat="1" ht="15.75" thickBot="1">
      <c r="A684" s="23"/>
      <c r="B684" s="26" t="s">
        <v>26</v>
      </c>
      <c r="C684" s="27"/>
      <c r="D684" s="27"/>
      <c r="E684" s="24"/>
      <c r="F684" s="74">
        <f>F681+F679</f>
        <v>41534.4</v>
      </c>
    </row>
    <row r="685" spans="1:6" s="40" customFormat="1" ht="15.75" thickTop="1">
      <c r="A685" s="23"/>
      <c r="B685" s="26" t="s">
        <v>27</v>
      </c>
      <c r="C685" s="27"/>
      <c r="D685" s="27"/>
      <c r="E685" s="24"/>
      <c r="F685" s="28"/>
    </row>
    <row r="686" spans="1:6" s="40" customFormat="1" ht="12.75">
      <c r="A686" s="23"/>
      <c r="B686" s="10"/>
      <c r="C686" s="10"/>
      <c r="D686" s="10"/>
      <c r="E686" s="24"/>
      <c r="F686" s="24"/>
    </row>
    <row r="687" spans="1:6" s="40" customFormat="1" ht="12.75">
      <c r="A687" s="29"/>
      <c r="B687" s="30"/>
      <c r="C687" s="30"/>
      <c r="D687" s="30"/>
      <c r="E687" s="30"/>
      <c r="F687" s="32"/>
    </row>
    <row r="688" spans="1:6" s="40" customFormat="1" ht="12.75">
      <c r="A688" s="31" t="s">
        <v>28</v>
      </c>
      <c r="B688" s="64"/>
      <c r="C688" s="30"/>
      <c r="D688" s="30"/>
      <c r="E688" s="30"/>
      <c r="F688" s="32"/>
    </row>
    <row r="689" spans="1:6" s="40" customFormat="1" ht="12.75">
      <c r="A689" s="29"/>
      <c r="B689" s="30"/>
      <c r="C689" s="30"/>
      <c r="D689" s="30"/>
      <c r="E689" s="30"/>
      <c r="F689" s="32"/>
    </row>
    <row r="690" spans="1:6" s="40" customFormat="1" ht="12.75">
      <c r="A690" s="32" t="s">
        <v>29</v>
      </c>
      <c r="B690" s="30"/>
      <c r="C690" s="30"/>
      <c r="D690" s="30"/>
      <c r="E690" s="30"/>
      <c r="F690" s="32"/>
    </row>
    <row r="691" spans="1:6" s="40" customFormat="1" ht="12.75">
      <c r="A691" s="32"/>
      <c r="B691" s="30"/>
      <c r="C691" s="30"/>
      <c r="D691" s="30"/>
      <c r="E691" s="30"/>
      <c r="F691" s="32"/>
    </row>
    <row r="692" spans="1:6" s="40" customFormat="1" ht="12.75">
      <c r="A692" s="32" t="s">
        <v>30</v>
      </c>
      <c r="B692" s="30"/>
      <c r="C692" s="30"/>
      <c r="D692" s="30"/>
      <c r="E692" s="30"/>
      <c r="F692" s="32"/>
    </row>
    <row r="693" spans="1:6" s="40" customFormat="1" ht="12.75">
      <c r="A693" s="32"/>
      <c r="B693" s="30"/>
      <c r="C693" s="30"/>
      <c r="D693" s="30"/>
      <c r="E693" s="30"/>
      <c r="F693" s="32"/>
    </row>
    <row r="694" spans="1:6" s="40" customFormat="1" ht="12.75">
      <c r="A694" s="32" t="s">
        <v>31</v>
      </c>
      <c r="B694" s="30"/>
      <c r="C694" s="30"/>
      <c r="D694" s="30"/>
      <c r="E694" s="30"/>
      <c r="F694" s="32"/>
    </row>
    <row r="695" spans="1:6" s="40" customFormat="1" ht="12.75">
      <c r="A695" s="32"/>
      <c r="B695" s="30"/>
      <c r="C695" s="30"/>
      <c r="D695" s="30"/>
      <c r="E695" s="30"/>
      <c r="F695" s="32"/>
    </row>
    <row r="696" spans="1:6" s="40" customFormat="1" ht="12.75">
      <c r="A696" s="32" t="s">
        <v>31</v>
      </c>
      <c r="B696" s="30"/>
      <c r="C696" s="30"/>
      <c r="D696" s="30"/>
      <c r="E696" s="30"/>
      <c r="F696" s="32"/>
    </row>
    <row r="697" spans="1:6" s="40" customFormat="1" ht="12.75">
      <c r="A697" s="32"/>
      <c r="B697" s="30"/>
      <c r="C697" s="30"/>
      <c r="D697" s="30"/>
      <c r="E697" s="30"/>
      <c r="F697" s="32"/>
    </row>
    <row r="698" spans="1:6" s="40" customFormat="1" ht="12.75">
      <c r="A698" s="32" t="s">
        <v>31</v>
      </c>
      <c r="B698" s="30"/>
      <c r="C698" s="30"/>
      <c r="D698" s="30"/>
      <c r="E698" s="30"/>
      <c r="F698" s="32"/>
    </row>
    <row r="699" spans="1:6" s="40" customFormat="1" ht="12.75">
      <c r="A699" s="32"/>
      <c r="B699" s="30"/>
      <c r="C699" s="30"/>
      <c r="D699" s="30"/>
      <c r="E699" s="30"/>
      <c r="F699" s="32"/>
    </row>
    <row r="700" spans="1:6" s="40" customFormat="1" ht="12.75">
      <c r="A700" s="32" t="s">
        <v>32</v>
      </c>
      <c r="B700" s="30"/>
      <c r="C700" s="30"/>
      <c r="D700" s="30"/>
      <c r="E700" s="30"/>
      <c r="F700" s="32"/>
    </row>
    <row r="701" spans="1:6" s="40" customFormat="1" ht="12.75">
      <c r="A701" s="32"/>
      <c r="B701" s="30"/>
      <c r="C701" s="30"/>
      <c r="D701" s="30"/>
      <c r="E701" s="30"/>
      <c r="F701" s="32"/>
    </row>
    <row r="702" spans="1:6" s="40" customFormat="1" ht="12.75">
      <c r="A702" s="32" t="s">
        <v>32</v>
      </c>
      <c r="B702" s="30"/>
      <c r="C702" s="30"/>
      <c r="D702" s="30"/>
      <c r="E702" s="30"/>
      <c r="F702" s="32"/>
    </row>
  </sheetData>
  <sheetProtection password="F899" sheet="1" objects="1" scenarios="1" selectLockedCells="1"/>
  <mergeCells count="8">
    <mergeCell ref="A16:F16"/>
    <mergeCell ref="B674:C674"/>
    <mergeCell ref="A1:F1"/>
    <mergeCell ref="A3:F3"/>
    <mergeCell ref="A5:F5"/>
    <mergeCell ref="A6:F6"/>
    <mergeCell ref="A14:F14"/>
    <mergeCell ref="A15:F15"/>
  </mergeCells>
  <printOptions gridLines="1"/>
  <pageMargins left="0.16" right="0.17" top="0.88" bottom="0.38" header="0.39" footer="0.2"/>
  <pageSetup horizontalDpi="600" verticalDpi="600" orientation="landscape" scale="96" r:id="rId1"/>
  <headerFooter alignWithMargins="0">
    <oddHeader>&amp;L&amp;"Arial,Fett"Provincia Autonoma di Bolzano
&amp;UProgetto:&amp;"Arial,Standard"&amp;U Infrastrutture Ex-IVECO Lotto 2A Parte 1&amp;C&amp;"Arial,Fett"&amp;12ELENCO PRESTAZIONI - TESTO BREVE</oddHeader>
    <oddFooter>&amp;L&amp;8&amp;Z&amp;F&amp;R&amp;8&amp;P</oddFooter>
  </headerFooter>
  <rowBreaks count="3" manualBreakCount="3">
    <brk id="19" max="255" man="1"/>
    <brk id="672" max="255" man="1"/>
    <brk id="6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Baurechner K.G.</dc:creator>
  <cp:keywords/>
  <dc:description/>
  <cp:lastModifiedBy>Luca Aldi</cp:lastModifiedBy>
  <cp:lastPrinted>2012-12-05T12:49:25Z</cp:lastPrinted>
  <dcterms:created xsi:type="dcterms:W3CDTF">2012-12-05T10:09:21Z</dcterms:created>
  <dcterms:modified xsi:type="dcterms:W3CDTF">2013-08-07T06:47:16Z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-346097736</vt:i4>
  </property>
  <property fmtid="{D5CDD505-2E9C-101B-9397-08002B2CF9AE}" pid="4" name="_EmailSubje">
    <vt:lpwstr>Richiesta di chiarimenti relativi alla gara denominata ACP 032/2013 ex Area IVECO Bolzano</vt:lpwstr>
  </property>
  <property fmtid="{D5CDD505-2E9C-101B-9397-08002B2CF9AE}" pid="5" name="_AuthorEma">
    <vt:lpwstr>Luca.Aldi@provincia.bz.it</vt:lpwstr>
  </property>
  <property fmtid="{D5CDD505-2E9C-101B-9397-08002B2CF9AE}" pid="6" name="_AuthorEmailDisplayNa">
    <vt:lpwstr>Aldi, Luca</vt:lpwstr>
  </property>
</Properties>
</file>