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48" windowWidth="14520" windowHeight="12480" tabRatio="929" activeTab="0"/>
  </bookViews>
  <sheets>
    <sheet name="0248 Angebot" sheetId="1" r:id="rId1"/>
  </sheets>
  <externalReferences>
    <externalReference r:id="rId4"/>
    <externalReference r:id="rId5"/>
    <externalReference r:id="rId6"/>
  </externalReferences>
  <definedNames>
    <definedName name="_xlnm.Print_Area" localSheetId="0">'0248 Angebot'!$A$1:$G$371</definedName>
    <definedName name="area1">#REF!</definedName>
    <definedName name="area10">#REF!</definedName>
    <definedName name="area11">#REF!</definedName>
    <definedName name="area2">#REF!</definedName>
    <definedName name="area20">#REF!</definedName>
    <definedName name="area21">#REF!</definedName>
    <definedName name="area30">#REF!</definedName>
    <definedName name="area3a">#REF!</definedName>
    <definedName name="area3b">#REF!</definedName>
    <definedName name="area3c">#REF!</definedName>
    <definedName name="area4">#REF!</definedName>
    <definedName name="area5">#REF!</definedName>
    <definedName name="area6a">#REF!</definedName>
    <definedName name="area6b">#REF!</definedName>
    <definedName name="area7a">#REF!</definedName>
    <definedName name="area7b">#REF!</definedName>
    <definedName name="area8a">#REF!</definedName>
    <definedName name="area8b">#REF!</definedName>
    <definedName name="area8c">#REF!</definedName>
    <definedName name="area8d">#REF!</definedName>
    <definedName name="area8e">#REF!</definedName>
    <definedName name="area9a">#REF!</definedName>
    <definedName name="area9b">#REF!</definedName>
    <definedName name="area9c">#REF!</definedName>
    <definedName name="disc">#REF!</definedName>
    <definedName name="dislocazione">'[3]Comuni'!$F$4:$F$9</definedName>
    <definedName name="Gemeinden">'[3]Comuni'!$B$2:$B$118</definedName>
    <definedName name="PROF">#REF!</definedName>
    <definedName name="spgen">#REF!</definedName>
    <definedName name="TAB_Z1">'[2]z1'!$C$2:$H$63</definedName>
    <definedName name="_xlnm.Print_Titles" localSheetId="0">'0248 Angebot'!$22:$22</definedName>
    <definedName name="utile">#REF!</definedName>
  </definedNames>
  <calcPr fullCalcOnLoad="1"/>
</workbook>
</file>

<file path=xl/sharedStrings.xml><?xml version="1.0" encoding="utf-8"?>
<sst xmlns="http://schemas.openxmlformats.org/spreadsheetml/2006/main" count="1355" uniqueCount="649">
  <si>
    <t>A</t>
  </si>
  <si>
    <t>B</t>
  </si>
  <si>
    <t>D</t>
  </si>
  <si>
    <t>E = A + D</t>
  </si>
  <si>
    <t>C = (B - A) / B</t>
  </si>
  <si>
    <t>LV-Pos.Nr.</t>
  </si>
  <si>
    <t>Bezeichnung</t>
  </si>
  <si>
    <t>ME</t>
  </si>
  <si>
    <t>Menge</t>
  </si>
  <si>
    <t>Einheitspreis</t>
  </si>
  <si>
    <t>Gesamtpreis [Menge mal Einheitspreis]</t>
  </si>
  <si>
    <t>VERZEICHNIS DER ARBEITEN UND LIEFERUNGEN ANGEBOT MIT EINHEITSPREISEN</t>
  </si>
  <si>
    <t xml:space="preserve">Bezeichnung:  </t>
  </si>
  <si>
    <t>Vergabestelle:</t>
  </si>
  <si>
    <t>Eco Center AG</t>
  </si>
  <si>
    <t>Firmen- oder Unternehmensbezeichung:</t>
  </si>
  <si>
    <t>Steuernr. (Unternehmen):</t>
  </si>
  <si>
    <t>Sitz des Unternehmens:</t>
  </si>
  <si>
    <t>GESAMTBETRAG DES ANGEBOTES FÜR DIE ARBEITEN - ohne Sicherheitskosten</t>
  </si>
  <si>
    <t>Ausschreibungssumme ohne Kosten für Sicherheitsmaßnahmen</t>
  </si>
  <si>
    <t>ABSCHLAG in %  (drei Dezimalen maximal)</t>
  </si>
  <si>
    <t>Abschlag in Buchstaben</t>
  </si>
  <si>
    <t>Kosten für Sicherheitsmaßnahmen</t>
  </si>
  <si>
    <t>GESAMTBETRAG DES ANGEBOTES FÜR DIE ARBEITEN - EINSCHLIEßLICH der Sicherheitskosten</t>
  </si>
  <si>
    <t>UNTERSCHRIFT (aller Bieter bei Teilnahme als zeitlich begrenzte Unternehmensvereinigung/Konsortien/noch zu gründenden EWIV)</t>
  </si>
  <si>
    <t>m</t>
  </si>
  <si>
    <t>m2</t>
  </si>
  <si>
    <t>kg</t>
  </si>
  <si>
    <t>OG1</t>
  </si>
  <si>
    <t>Kat.</t>
  </si>
  <si>
    <t>OS21</t>
  </si>
  <si>
    <t>ZUSAMMENFASSUNG</t>
  </si>
  <si>
    <t>CIG Kodex</t>
  </si>
  <si>
    <t>EVENTUELLE ÄNDERUNGEN SEITENS DES UNTERNEHMENS (zusätzlich oder weniger)</t>
  </si>
  <si>
    <t xml:space="preserve">CUP Kodex </t>
  </si>
  <si>
    <t>01.01.01.03</t>
  </si>
  <si>
    <t>01.04.12.05.a</t>
  </si>
  <si>
    <t>02.01.02.01.c</t>
  </si>
  <si>
    <t>02.01.02.01.d</t>
  </si>
  <si>
    <t>02.01.03.01.p</t>
  </si>
  <si>
    <t>02.01.03.02</t>
  </si>
  <si>
    <t>02.01.03.08.k</t>
  </si>
  <si>
    <t>02.01.03.08.m</t>
  </si>
  <si>
    <t>02.01.03.08.s</t>
  </si>
  <si>
    <t>02.01.03.08.u</t>
  </si>
  <si>
    <t>02.01.04.01.k</t>
  </si>
  <si>
    <t>02.01.04.02.k</t>
  </si>
  <si>
    <t>02.01.04.02.m</t>
  </si>
  <si>
    <t>02.01.04.02.o</t>
  </si>
  <si>
    <t>02.01.04.02.r</t>
  </si>
  <si>
    <t>02.02.03.01.c</t>
  </si>
  <si>
    <t>02.02.03.01.d</t>
  </si>
  <si>
    <t>02.02.03.01.f</t>
  </si>
  <si>
    <t>02.02.04.01.a</t>
  </si>
  <si>
    <t>02.02.04.01.b</t>
  </si>
  <si>
    <t>02.02.05.01.b</t>
  </si>
  <si>
    <t>02.02.05.02.b</t>
  </si>
  <si>
    <t>02.04.71.02.a</t>
  </si>
  <si>
    <t>02.04.71.04.a</t>
  </si>
  <si>
    <t>02.04.72.02.c</t>
  </si>
  <si>
    <t>02.04.73.01.b</t>
  </si>
  <si>
    <t>02.04.73.03.b</t>
  </si>
  <si>
    <t>02.04.75.01.b</t>
  </si>
  <si>
    <t>02.04.75.03.b</t>
  </si>
  <si>
    <t>02.04.76.01.b</t>
  </si>
  <si>
    <t>02.04.77.01.a</t>
  </si>
  <si>
    <t>02.04.80.01.a</t>
  </si>
  <si>
    <t>02.04.80.02.d</t>
  </si>
  <si>
    <t>02.04.80.05.d</t>
  </si>
  <si>
    <t>02.04.80.05.h</t>
  </si>
  <si>
    <t>02.04.85.02.a</t>
  </si>
  <si>
    <t>02.04.85.03.c</t>
  </si>
  <si>
    <t>02.04.85.11</t>
  </si>
  <si>
    <t>02.05.01.01.a</t>
  </si>
  <si>
    <t>02.07.01.04.d</t>
  </si>
  <si>
    <t>02.07.03.12.a*</t>
  </si>
  <si>
    <t>02.09.01.02.c</t>
  </si>
  <si>
    <t>02.10.03.09.a*</t>
  </si>
  <si>
    <t>02.11.05.01.b</t>
  </si>
  <si>
    <t>02.12.01.19.c*</t>
  </si>
  <si>
    <t>02.15.01.03.b</t>
  </si>
  <si>
    <t>02.15.03.05.e</t>
  </si>
  <si>
    <t>02.16.07.04.d</t>
  </si>
  <si>
    <t>02.16.09.03.b</t>
  </si>
  <si>
    <t>02.17.01.01.b</t>
  </si>
  <si>
    <t>02.17.04.02.a</t>
  </si>
  <si>
    <t>02.17.04.04.a</t>
  </si>
  <si>
    <t>02.17.04.05.a</t>
  </si>
  <si>
    <t>02.17.04.06.c</t>
  </si>
  <si>
    <t>02.17.04.07</t>
  </si>
  <si>
    <t>02.17.04.08</t>
  </si>
  <si>
    <t>02.18.10*</t>
  </si>
  <si>
    <t>02.18.12</t>
  </si>
  <si>
    <t>03.03.04.02.a</t>
  </si>
  <si>
    <t>04.01.01.01.b</t>
  </si>
  <si>
    <t>04.01.01.04.a</t>
  </si>
  <si>
    <t>04.01.01.06.a</t>
  </si>
  <si>
    <t>04.01.03.05.c</t>
  </si>
  <si>
    <t>06.10.01.01.c</t>
  </si>
  <si>
    <t>08.01.04.04.b</t>
  </si>
  <si>
    <t>08.02.03.01.c</t>
  </si>
  <si>
    <t>08.02.03.03.a</t>
  </si>
  <si>
    <t>08.02.03.04.b</t>
  </si>
  <si>
    <t>08.02.03.07.a</t>
  </si>
  <si>
    <t>08.10.01.02.a</t>
  </si>
  <si>
    <t>09.01.03.01.a</t>
  </si>
  <si>
    <t>09.06.01.01.a</t>
  </si>
  <si>
    <t>09.06.01.04.b</t>
  </si>
  <si>
    <t>09.06.03.02.b</t>
  </si>
  <si>
    <t>09.06.04.01.a</t>
  </si>
  <si>
    <t>09.06.05.01.b</t>
  </si>
  <si>
    <t>09.06.06.01.a</t>
  </si>
  <si>
    <t>12.01.05.05.a*</t>
  </si>
  <si>
    <t>14.03.01.02*</t>
  </si>
  <si>
    <t>51.03.02.01</t>
  </si>
  <si>
    <t>52.01.01.01</t>
  </si>
  <si>
    <t>53.10.05.01.A</t>
  </si>
  <si>
    <t>54.01.02.01.A</t>
  </si>
  <si>
    <t>54.02.07.05.E</t>
  </si>
  <si>
    <t>54.02.12.05.A</t>
  </si>
  <si>
    <t>54.02.20.03.A</t>
  </si>
  <si>
    <t>54.10.02.05.A</t>
  </si>
  <si>
    <t>54.16.03.10.A</t>
  </si>
  <si>
    <t>54.20.10.01.B</t>
  </si>
  <si>
    <t>54.45.01.04</t>
  </si>
  <si>
    <t>56.12.01.01</t>
  </si>
  <si>
    <t>56.12.02.01.C</t>
  </si>
  <si>
    <t>56.12.03.10.A</t>
  </si>
  <si>
    <t>56.20.01.01</t>
  </si>
  <si>
    <t>56.20.05.02.A</t>
  </si>
  <si>
    <t>56.20.10.01.D</t>
  </si>
  <si>
    <t>56.20.15.05.A</t>
  </si>
  <si>
    <t>56.20.80.05.B</t>
  </si>
  <si>
    <t>56.20.90.01</t>
  </si>
  <si>
    <t>58.10.02.02.b*</t>
  </si>
  <si>
    <t>70.10.12.10.B</t>
  </si>
  <si>
    <t>70.80.10.22.A</t>
  </si>
  <si>
    <t>75.10.09.01.F</t>
  </si>
  <si>
    <t>B.2.10.25.5*</t>
  </si>
  <si>
    <t>o.e.001*</t>
  </si>
  <si>
    <t>o.e.004*</t>
  </si>
  <si>
    <t>o.e.005*</t>
  </si>
  <si>
    <t>o.e.006*</t>
  </si>
  <si>
    <t>o.e.007*</t>
  </si>
  <si>
    <t>o.e.009*</t>
  </si>
  <si>
    <t>o.e.010*</t>
  </si>
  <si>
    <t>o.e.011*</t>
  </si>
  <si>
    <t>o.e.12*</t>
  </si>
  <si>
    <t>o.e.13*</t>
  </si>
  <si>
    <t>o.e.14*</t>
  </si>
  <si>
    <t>o.e.15*</t>
  </si>
  <si>
    <t>o.e.16*</t>
  </si>
  <si>
    <t>o.e.17*</t>
  </si>
  <si>
    <t>o.e.18*</t>
  </si>
  <si>
    <t>o.e.19*</t>
  </si>
  <si>
    <t>o.e.20*</t>
  </si>
  <si>
    <t>o.e.21*</t>
  </si>
  <si>
    <t>o.e.22*</t>
  </si>
  <si>
    <t>o.e.23*</t>
  </si>
  <si>
    <t>02.16.08.05</t>
  </si>
  <si>
    <t>51.01.02.01</t>
  </si>
  <si>
    <t>51.01.02.02</t>
  </si>
  <si>
    <t>51.01.02.03</t>
  </si>
  <si>
    <t>51.04.44.05.A*</t>
  </si>
  <si>
    <t>51.04.44.05.B*</t>
  </si>
  <si>
    <t>51.04.44.05.C*</t>
  </si>
  <si>
    <t>51.04.44.05.D*</t>
  </si>
  <si>
    <t>51.04.44.05.E*</t>
  </si>
  <si>
    <t>51.04.44.05.F*</t>
  </si>
  <si>
    <t>51.04.44.05.G*</t>
  </si>
  <si>
    <t>51.04.53.16.A</t>
  </si>
  <si>
    <t>51.04.53.16.D</t>
  </si>
  <si>
    <t>51.04.53.16.E</t>
  </si>
  <si>
    <t>51.04.53.17*</t>
  </si>
  <si>
    <t>51.04.53.19.A*</t>
  </si>
  <si>
    <t>51.04.53.19.B*</t>
  </si>
  <si>
    <t>51.04.53.19.C*</t>
  </si>
  <si>
    <t>51.04.54.06.A*</t>
  </si>
  <si>
    <t>51.04.54.06.B*</t>
  </si>
  <si>
    <t>51.04.54.06.C*</t>
  </si>
  <si>
    <t>51.04.54.06.D*</t>
  </si>
  <si>
    <t>51.04.54.06.E*</t>
  </si>
  <si>
    <t>51.04.54.06.F*</t>
  </si>
  <si>
    <t>51.04.54.07*</t>
  </si>
  <si>
    <t>51.04.54.08.A*</t>
  </si>
  <si>
    <t>51.04.54.08.B*</t>
  </si>
  <si>
    <t>51.04.54.09.A*</t>
  </si>
  <si>
    <t>51.04.54.09.B*</t>
  </si>
  <si>
    <t>51.04.54.09.C*</t>
  </si>
  <si>
    <t>51.04.54.09.D*</t>
  </si>
  <si>
    <t>71.03.A*</t>
  </si>
  <si>
    <t>75.10.03.05.A*</t>
  </si>
  <si>
    <t>75.10.03.05.B*</t>
  </si>
  <si>
    <t>75.10.03.05.C*</t>
  </si>
  <si>
    <t>75.10.03.05.D*</t>
  </si>
  <si>
    <t>75.10.04.05.A*</t>
  </si>
  <si>
    <t>75.10.04.05.B*</t>
  </si>
  <si>
    <t>75.10.04.05.C*</t>
  </si>
  <si>
    <t>75.10.04.05.D*</t>
  </si>
  <si>
    <t>76.01*</t>
  </si>
  <si>
    <t>76.02*</t>
  </si>
  <si>
    <t>76.03*</t>
  </si>
  <si>
    <t>76.04*</t>
  </si>
  <si>
    <t>76.05*</t>
  </si>
  <si>
    <t>76.06*</t>
  </si>
  <si>
    <t>76.07*</t>
  </si>
  <si>
    <t>76.08*</t>
  </si>
  <si>
    <t>76.09*</t>
  </si>
  <si>
    <t>80.30.01*</t>
  </si>
  <si>
    <t>80.30.02*</t>
  </si>
  <si>
    <t>80.30.03*</t>
  </si>
  <si>
    <t>80.30.04*</t>
  </si>
  <si>
    <t>80.30.05*</t>
  </si>
  <si>
    <t>Fornitura e posa in opera di elettropompa sommergibile per il sollevamento delle acque di lavaggio nel locale delle nuove sedimentazioni finali. Pompa da installare in pozzetto. Bocca di mandata filettata da 1"1/2 o 2". Pompa con motore elettrico monofase o trifase, con protezione termico amperometrica ed interuttore a galleggiante per funzionamento automatico, girante aperta arretrata, IP68, classe di isolamento F, viti e dadi in acciaio inox e completa di ogni accessorio per un' installazione a regola d´arte. Potenza assorbita dalla rete kW 0,55, prevalenza 2 m, portata 5 l/sec.</t>
  </si>
  <si>
    <t>80.30.06*</t>
  </si>
  <si>
    <t>80.30.07*</t>
  </si>
  <si>
    <t>80.30.08*</t>
  </si>
  <si>
    <t>80.30.11.A*</t>
  </si>
  <si>
    <t>80.30.11.B*</t>
  </si>
  <si>
    <t>80.30.11.C*</t>
  </si>
  <si>
    <t>80.30.11.D*</t>
  </si>
  <si>
    <t>80.30.11.E*</t>
  </si>
  <si>
    <t>80.30.12.A*</t>
  </si>
  <si>
    <t>80.30.12.B*</t>
  </si>
  <si>
    <t>98.01*</t>
  </si>
  <si>
    <t>98.02*</t>
  </si>
  <si>
    <t>98.03*</t>
  </si>
  <si>
    <t>01.01.04.01</t>
  </si>
  <si>
    <t>01.01.04.02</t>
  </si>
  <si>
    <t>01.01.04.03</t>
  </si>
  <si>
    <t>13.01.04.01.a*</t>
  </si>
  <si>
    <t>13.01.05.05.d</t>
  </si>
  <si>
    <t>13.01.05.05.g</t>
  </si>
  <si>
    <t>13.01.05.07.b</t>
  </si>
  <si>
    <t>13.01.06.04.c</t>
  </si>
  <si>
    <t>13.01.12.01.a</t>
  </si>
  <si>
    <t>13.01.12.05.a</t>
  </si>
  <si>
    <t>13.01.12.06.a</t>
  </si>
  <si>
    <t>13.01.12.07.a</t>
  </si>
  <si>
    <t>13.01.12.08.a</t>
  </si>
  <si>
    <t>13.01.13.01.b</t>
  </si>
  <si>
    <t>13.01.14.01</t>
  </si>
  <si>
    <t>13.03.15.01.a*</t>
  </si>
  <si>
    <t>13.04.02.02.d*</t>
  </si>
  <si>
    <t>13.04.02.02.f*</t>
  </si>
  <si>
    <t>13.04.02.02.i*</t>
  </si>
  <si>
    <t>13.05.01.01.a</t>
  </si>
  <si>
    <t>13.05.01.01.c</t>
  </si>
  <si>
    <t>13.05.01.04.d*</t>
  </si>
  <si>
    <t>Isolamento termico di tubi con protezione esterna in alluminio per l'isolamento robusto di tubazioni di riscaldamento, collettori, valvolame, ecc. materiale isolante eseguito con coppelle di lana minerale con fessura longitudinale e impregnatura speciale, rivestimento con lamiera d'alluminio sottile 0.6 mm, con risvolti, completo di curve, pezzi speciali, terminali, cassette per valvolame, ecc.: spessore isolazione 40 mm, ø tubo 2 ÷ 3" Offerto: ................................................§Rohrisolierung für Heizungsrohre mit Aluminiumblechabdeckung, für die robuste Wärmeisolierung von Heizungsleitungen, Kollektoren, Armaturen, usw; Isoliermaterial aus Mineralwollmatten mit Längsschlitz und Spezialimprägnierung, Abdeckung mit gebördeltem, dünnem Aluminiumblech 0.6 mm, komplett mit Bögen, Spezialstücken, Endkappen, Armaturenkästen, usw.: Wandstärke Isolierung: 40 mm, Rohr-ø 2 ÷ 3" Angebot: ................................................</t>
  </si>
  <si>
    <t>13.06.03.04.b</t>
  </si>
  <si>
    <t>Valvola a tre vie a settore in esecuzione flangiata, corpo in ghisa, deviatore in bronzo, albero in acciaio INOX, tenuta dell'albero con guarnizione O-Ring doppia, leva per posizionamento manuale, angolo di rotazione 90°, PN 6, caratteristica lineare, completo di motore elettrico di posizionamento, completa di controflange, bulloneria e guarnizioni: DN 50 - G 2"§Dreiwegemischer mit Drehschieber in Flanschenausführung; Gehäuse aus Grauguß, Drehschieber aus Bronze, Welle aus Edelstahl, Wellendichtung mit doppeltem O-Ring, Stellungsanzeige mit Skala und Handhebel, Stellwinkel 90°, Betriebsdruck 6 bar, lineare Charakteristik, komplett mit elektrischem Stellmotor, Gegenfanschen, Schrauben und Dichtungen: DN 50 - G 2"</t>
  </si>
  <si>
    <t>13.07.01.10.a*</t>
  </si>
  <si>
    <t>Canali in acciaio Inox AISI 304 per impianti di ventilazione, in esecuzione a piegatura o saldata, idonea per classi di pressione 1 e 4 (sovrapressione fino 1000 Pa - depressione fino a - 630 Pa), a sezione rettangolare o circolare, a scelta della Direzione Lavori, esecuzione DIN 24190/24191/24192/24194 Parte 1/59232. Tutte le curve devono essere dotate di lamiere guida aerodinamiche e tratti di canale di dimensioni rilevanti irrigiditi con pieghe diagonali e forniti con lunghezze parziali ridotte. Tutti i canali devono essere sottoposti ad una prova di tenuta. I canali devono essere completi di tutti pezzi speciali, curve, riduzioni, derivazioni, plenum, raccordi flangiati (flange piatte o angolari), graffatura, completi di bulloni e tasselli, mensole e supporti in profilato d'acciaio INOX, sportelli d'ispezione, coperchi, guarnizioni in nastro di gomma piuma ecc. Per i tasselli e per tutti i componenti di fissaggio deve essere eseguito ed allegato il calcolo di verifica statica ed il certificato di omologazione. Da prezziario della Provincia Autonoma di Trento voce B.072.064.00023.005§Kanäle aus Edekstahl AISI 304 für Lüftungsanlagen, in gefalzter oder geschweißter Ausführung, geeignet für die Druckstufen 1 und 4 (Überdruck bis 1000 Pa - Unterdruck bis - 630 Pa), mit Rechteck- oder Rundquerschnitt, nach Wahl der Bauleitung, aus Edekstahl AISI 304, Ausführung nach DIN 24190/24191/24192/24194 Teil 1/59232. Alle Bögen müssen normgerecht mit strömungsgünstigen Leitblechen versehen sowie größere Querschnitte mittels Diagonalsicken versteift und mit reduzierter Teillänge geliefert werden. Alle Kanäle sind einer Dichtheitsprüfung zu unterziehen. Kanäle komplett mit allen Formstücken, Bögen, Reduktionen, Abzweigungen, Plenums, Flanschverbindungen (Flach- oder Winkelflansche), gefalzt, Jalousieklappen, einschließlich Schrauben und Dübeln, Konsolen und Aufhängungen aus warmverzinkten Stahlprofilen, Inspektionsöffnungen, Deckeln, Dichtungen, usw. Für die Dübel und alle Befestigungselemente muss der statische Nachweis und die Homologierungsbescheinigungen erbracht und mitgeliefert werden. Vom Richtpreisverzeichnis Trient B.072.064.00023.005</t>
  </si>
  <si>
    <t>13.07.05.02.a*</t>
  </si>
  <si>
    <t>Valvola di ventilazione in esecuzione circolare, per mandata, costituita da parte frontale in lamiera di acciaio, di colore RAL a scelta della D.L., collarino con guarnizione perimetrale, asta filettata con dado in acciaio zincato, telaio in lamiera di acciaio zincata conforme DIN 17162, completa di materiale di fissaggio Diametro: ø 160 mm Marca: TROX Modello: Z-LVS/160/G1§Lüftungsventile in runder Ausführung, einsetzbar für Zuluft, bestehend aus Stahlblech frontteil, Farbe RAL nach Wahl der Bauleitung, Ventilring mit Randabdichtung, Gewindespindel und Mutter aus verzinktem Stahl, Einbaurahmen aus verzinktem Stahlblech nach DIN 17162, komplett mit Befestigungsmaterial Durchmesser: ø 160 mm Fabrikat: TROX Modell: Z-LVS/160/G1</t>
  </si>
  <si>
    <t>13.07.07.01.a*</t>
  </si>
  <si>
    <t>13.07.07.10.a*</t>
  </si>
  <si>
    <t>13.07.07.10.b*</t>
  </si>
  <si>
    <t>13.07.07.10.c*</t>
  </si>
  <si>
    <t>13.07.11.01.a*</t>
  </si>
  <si>
    <t>13.08.08.01.a*</t>
  </si>
  <si>
    <t>13.08.08.02.a*</t>
  </si>
  <si>
    <t>13.08.08.03.a*</t>
  </si>
  <si>
    <t>13.08.09.01.a*</t>
  </si>
  <si>
    <t>13.10.10.10.b</t>
  </si>
  <si>
    <t>14.01.11.02.b</t>
  </si>
  <si>
    <t>14.04.08.01.a</t>
  </si>
  <si>
    <t>14.06.05.01.a*</t>
  </si>
  <si>
    <t>14.06.06.01.a*</t>
  </si>
  <si>
    <t>14.09.10.01.b</t>
  </si>
  <si>
    <t>14.99.99.01.a*</t>
  </si>
  <si>
    <t>15.04.08.42.d</t>
  </si>
  <si>
    <t>15.05.12.03</t>
  </si>
  <si>
    <t>15.13.01.03</t>
  </si>
  <si>
    <t>15.14.01.01.c</t>
  </si>
  <si>
    <t>15.14.01.02.b</t>
  </si>
  <si>
    <t>15.14.02.01.a</t>
  </si>
  <si>
    <t>15.14.02.04.a</t>
  </si>
  <si>
    <t>Linee bipolari con cavi flessibili in rame con conduttori isolati e guaina esterna in PVC tipo PROFIBUS 2x0,64 mm2, con schermo in nastro di alluminio più treccia. Installazione in sistemi di posa predisposti, comprensiva della quotaparte dei collegamenti con tutti gli accessori necessari. linea PROFIBUS</t>
  </si>
  <si>
    <t>Optiemierung der Kläranlage St. Pankraz (Prat. 0326)</t>
  </si>
  <si>
    <t>Qualifizierter Facharbeiter</t>
  </si>
  <si>
    <t>Vorgefertigte Randsteine aus Beton der angegebenen Festigkeitsklasse C …</t>
  </si>
  <si>
    <t>Teilabbruch von Gebäuden jeglicher Form und Höhe, bis zum …</t>
  </si>
  <si>
    <t>Abtragen von Bauteilen, Sortieren und Lagern der verwendbaren Baustoffe …</t>
  </si>
  <si>
    <t>Ausbauen von Fenster- oder Türstock aus Holz oder Metall, einschließlich …</t>
  </si>
  <si>
    <t>Kernbohrungen in Beton und Stahlbeton jedweder Festigkeitsklasse mit …</t>
  </si>
  <si>
    <t>Deponiegebühren für Boden (Aushubmaterial). Der Nachweis der …</t>
  </si>
  <si>
    <t>Deponiegebühren für Bauschutt. Der Nachweis der geordneten Entsorgung …</t>
  </si>
  <si>
    <t>Allgemeiner Aushub, maschinell ausgeführt, in Material jedwelcher …</t>
  </si>
  <si>
    <t xml:space="preserve">Allgemeiner Aushub, maschinell ausgeführt, in Material jedwelcher </t>
  </si>
  <si>
    <t>Allgemeiner Aushub, maschinell ausgeführt, in Material jedwelcher…</t>
  </si>
  <si>
    <t>Grabenaushub der Streifenfundamente profilgerecht ab Baugrubensohle…</t>
  </si>
  <si>
    <t>Anfüllen und Überschütten von Gräben, Schächten und Bauwerken mit …</t>
  </si>
  <si>
    <t>Hinterfüllen und Anschütten von Bauwerken mit ungeschützter Abdichtung …</t>
  </si>
  <si>
    <t>Seitliche Abschalung für Streifenfundamente, Fundamentblöcke…</t>
  </si>
  <si>
    <t>Schalung für die Untermauerung von bestehenden Fundamenten und …</t>
  </si>
  <si>
    <t>Schalung für geradlinige Mauern und Wände, vertikal für …</t>
  </si>
  <si>
    <t>Schalung für ebene Platten und Kragplatten, horizontal geneigt. für …</t>
  </si>
  <si>
    <t>Schalung für Treppenplatten, inbegriffen die Stufen jedwelcher Form …</t>
  </si>
  <si>
    <t>Schalung für Stützen mit Polygonalquerschnitt, bis zu 4 Kanten für …</t>
  </si>
  <si>
    <t>Schalung für Stützen mit kreisförmigem Querschnitt für …</t>
  </si>
  <si>
    <t>Schalung für Kleinbauwerke jedwelcher Form, Neigung und an …</t>
  </si>
  <si>
    <t>Stutzmaßnahmen fur Mauern, Wände, Platten, Kragplatten, Treppen, …</t>
  </si>
  <si>
    <t>Liefern und Einbauen von Unterbeton, Ausgleichsbeton und Füllbeton…</t>
  </si>
  <si>
    <t>Liefern und Einbauen von Beton für Untermauerungen (Standard…</t>
  </si>
  <si>
    <t>Liefern und Einbauen von Beton (Standard-Espositionsklassen) für …</t>
  </si>
  <si>
    <t>Liefern und Einbauen von Beton (Standard-Espositionsklassen) für…</t>
  </si>
  <si>
    <t>Aufpreis für Expositionsklasse XA XA1</t>
  </si>
  <si>
    <t>Aufpreis für frost-, tau- und tausalzbeständigen Beton, Expositionsklasse …</t>
  </si>
  <si>
    <t>Aufpreis für das Betonieren von geneigten Oberflächen von 1-15?, wie zb…</t>
  </si>
  <si>
    <t>Betonstabstahl alle Durchmesser, alle Längen, liefern, schneiden, biegen …</t>
  </si>
  <si>
    <t>Mauerwerk aus Leicht-Hochlochziegeln mit einer Rohdichte von …</t>
  </si>
  <si>
    <t>Mauerwerk aus Plan-Hochlochziegeln mit mörtelfreier ...</t>
  </si>
  <si>
    <t>Grobputz auf Innenwänden und Innendecken, Dicke von 1,5 bis 2,0 cm …</t>
  </si>
  <si>
    <t>Fugenband für Arbeits- und Bewegungsfugen für die Abdichtung von…</t>
  </si>
  <si>
    <t>Wärmedämmung aus Stiferite für Wände, einschließlich Verschnitt …</t>
  </si>
  <si>
    <t>Bitumen Flachdachabdichtung mit zwei Dachabdichtungslagen, nicht …</t>
  </si>
  <si>
    <t>Lichtkuppel, zweischalig, aus Acrylglas, original aus Synthese fdrei von …</t>
  </si>
  <si>
    <t>Einsteigschacht als Fertigteil aus verdichtetem und bewehrtem Beton bzw…</t>
  </si>
  <si>
    <t>Schotterschicht in Fahrbahnen und Hofflächen, aus Recycling-Baustoff …</t>
  </si>
  <si>
    <t xml:space="preserve">Liefern, Einbau und Oberflächenformung von Gartenerde, einschließlich </t>
  </si>
  <si>
    <t>Extensive Dachbegrünung auf geneigte Flachdächer mit bestehender …</t>
  </si>
  <si>
    <t>Substratmischung für extensive Dachbegrünungen Substratmischung für …</t>
  </si>
  <si>
    <t>Kontrollschacht Wärme gedämmter Kontrollschacht aus EPS-Hartschaum …</t>
  </si>
  <si>
    <t>Begrünung Dächer Extensivbegrünung durch Bepflanzung mit Sedum und …</t>
  </si>
  <si>
    <t>Wurzelschutzfolie für Dachbegrünung aus einer distillierten …</t>
  </si>
  <si>
    <t>Kiesrandstreifen aus gewaschenem Rundkies 15/30, 20 - 30 cm breit, …</t>
  </si>
  <si>
    <t>Maurerbeihilfen - Klimaanlagen</t>
  </si>
  <si>
    <t>Maurerbeihilfen - Elektroanlagen</t>
  </si>
  <si>
    <t>Einfriedung mit Diagonalbespannung, Maschengitter aus Stahl, mit …</t>
  </si>
  <si>
    <t>Altbeschichtungen innen teilweise abkratzen, abbürsten und abwaschen, …</t>
  </si>
  <si>
    <t>Einmalige Untergrundvorbehandlung mit einem Absperrmittel zur …</t>
  </si>
  <si>
    <t>Einmalige Untergrundvorbehandlung mit einem strukturbindenden …</t>
  </si>
  <si>
    <t>Deckende Beschichtung mit Kunststoffdispersionsfarbe für innen bei …</t>
  </si>
  <si>
    <t>Installationsdoppelboden, Flächenbelastbarkeit bis 40 kN/m2, …</t>
  </si>
  <si>
    <t>Mauerabdeckung aus feuerverzinktem Stahlblech, Dicke: 0,6 mm; liefern …</t>
  </si>
  <si>
    <t>Hängedachrinne halbrund mit vorderer Wulst und innerer Abkantung …</t>
  </si>
  <si>
    <t>Rinnenkessel aus feuerverzinktem beschichtetem Stahlblech, …</t>
  </si>
  <si>
    <t>Regenfallrohr rund aus feuerverzinktem beschichtetem Stahlblech; …</t>
  </si>
  <si>
    <t>Rinnenendstück aus feuerverzinktem beschichtetem Stahlblech, …</t>
  </si>
  <si>
    <t>Dachrandabschluß einteilig aus beschichtetem Aluminiumblech, …</t>
  </si>
  <si>
    <t>Lieferung und Montage von einem Einzelanschlagpunkt …</t>
  </si>
  <si>
    <t>Fenster als Einfachfenster für Isolierverglasung, einteilig, beweglich; …</t>
  </si>
  <si>
    <t>Aufpreis für verdecktliegende Beschlaggarnitur für Drehkippfenster …</t>
  </si>
  <si>
    <t>Oberlichtöffner, aufliegend, für oben einwärts aufgehende Lüftungsflügel, …</t>
  </si>
  <si>
    <t>Obentürschließer mit Zahntrieb und Gleitschiene, Gehäuse aus …</t>
  </si>
  <si>
    <t>Einsteck-Sicherheits-Türverschluß mit Mehrfachverriegelung durch …</t>
  </si>
  <si>
    <t>Panikstangen-Beschlag mit CE-Bescheinigung; mit Panik-Stangengriff mit…</t>
  </si>
  <si>
    <t>Schildrahmen wandmontiert mit Festinformation, beschriftet mit …</t>
  </si>
  <si>
    <t>Wärmeschutz-Isolierglas, zweifach, gasgefüllt, aus 2mal Floatglas;…</t>
  </si>
  <si>
    <t>Transport von 1 t sperrigen Gütern; Preis versteht sich bei voller …</t>
  </si>
  <si>
    <t>Einrichtung, Instandhaltung und Verwaltung, eventuelles Verlegen …</t>
  </si>
  <si>
    <t>Ausbau von Einfriedungen, Zäunen, bestehend aus Stahl- oder …</t>
  </si>
  <si>
    <t>Ausbau von Geländern jedwelcher Abmessung, Form und Gewicht….</t>
  </si>
  <si>
    <t>Grabenaushub, maschinell ausgeführt, in Material jedwelcher Konsistenz…</t>
  </si>
  <si>
    <t>Durchbrüche in Mauerwerk aus Ziegelsteinen oder Kunststeinen aus ….</t>
  </si>
  <si>
    <t>Schneiden von Wänden, bis zu 20° von der Horizontalen geneigt mit …</t>
  </si>
  <si>
    <t>Abbruch von bituminöser Fahrbahndecke Belagstärke Stärke bis 10 cm…</t>
  </si>
  <si>
    <t>Wiederauffüllen von Grabenaushub mittels Planieren und Verdichten…</t>
  </si>
  <si>
    <t>Lieferung und Einbau von korngrößenmäßig stabilisiertem Material…</t>
  </si>
  <si>
    <t>Lieferung und Einbau von Drainagematerial, ungeschichtet eingebaut…</t>
  </si>
  <si>
    <t>Deponiegebühren für Material der Deponieklasse 1/D; Material der …</t>
  </si>
  <si>
    <t>Einrichten und Räumen der Baustelle Baustelleneinrichtung und …</t>
  </si>
  <si>
    <t>Kleinkalibriger Bohrpfahl für Pfahlwand, ausgeführt mittels Dreh- oder</t>
  </si>
  <si>
    <t>Bewehrungsrohre für kleinkalibrige Bohrpfähle. Es wird das Gewicht …</t>
  </si>
  <si>
    <t>Einrichten und Räumen der Baustelle für die Herstellung von …</t>
  </si>
  <si>
    <t>Erstellen von Bohrloch für Zuganker bis zu einer Gesamttiefe "L". Mit "D"…</t>
  </si>
  <si>
    <t>Liefern, Einbauen und Verpressen von temporären Litzenankern. Im …</t>
  </si>
  <si>
    <t>Injektion bestehend aus Zement, Wasser und Quellzusatz, für …</t>
  </si>
  <si>
    <t>Liefern und Einbauen auf beliebiger Höhe über der Aushubsohle von …</t>
  </si>
  <si>
    <t>Aufpreis für Liefern und Einbauen von einem geeigneten Preventersystem…</t>
  </si>
  <si>
    <t>Betonstabstahl alle Durchmesser, alle Längen, liefern, schneiden, biegen…</t>
  </si>
  <si>
    <t>Liefern und Einbau von Bitumenfolie, vorgefertigt, mit Glasfaser oder …</t>
  </si>
  <si>
    <t>Liefern und Einbau von Noppenbahn, aus Polyethylen hoher Dichte (HDPE)…</t>
  </si>
  <si>
    <t>Polypropylen- Dreischichtrohre SN8. Lieferung und Verlegen von Rohren…</t>
  </si>
  <si>
    <t>ABBRUCH DER DACHZIEGEL - DACHLATTEN UND DACHPAPPE Abbruch und …</t>
  </si>
  <si>
    <t>VERSCHALUNG DER BESTEHENDEN LÜFTUNG (zwischen den Dachhöhen) …</t>
  </si>
  <si>
    <t>DACHRESTAURIERUNG INNEN Abschleifen der Sparren und bestehenden…</t>
  </si>
  <si>
    <t>Liefern und Verlegen von Wärmedämmplatten aus Stiferite klass BH,…</t>
  </si>
  <si>
    <t>Lieferung und Verlegung von Dampfbremsen…</t>
  </si>
  <si>
    <t>Instandhaltungsarbeiten zu den Türen und Fenster des bestehenden …</t>
  </si>
  <si>
    <t>Maschinelles Schmirgeln des Bodens der Becken.</t>
  </si>
  <si>
    <t>Rutschfeste Feinarbeit R11 der Zugangsrampe zum bestehenden Gebäude.</t>
  </si>
  <si>
    <t>Baustelleneinrichtung. Inbegriffen sind alle nötigen Vorarbeiten …</t>
  </si>
  <si>
    <t>Abmontierung und Wiedermontierung von Maschinen/Ausrüstungen und …</t>
  </si>
  <si>
    <t>Abmontage und Wiedermontage jeder Maschine, Zubehör, Ausrüstung….</t>
  </si>
  <si>
    <t>Einsatz jeder provisorischen Anlage, die den durchgehenden Betrieb der …</t>
  </si>
  <si>
    <t>Lieferung und Montage von Metallarbeiten aus Edelstahl.</t>
  </si>
  <si>
    <t>Lieferung und Montage von Metallarbeiten aus feuerverzinktem Stahl.</t>
  </si>
  <si>
    <t>Lieferung und Montage von Steigleitern aus Edelstahl mit Heringen mit …</t>
  </si>
  <si>
    <t>Lieferung und Montage jeder Muffe oder Anschlusses aus Edelstahl AISI …</t>
  </si>
  <si>
    <t>Lieferung und Montage von Druckmessen mit Glizerinbad und Gehäuse…</t>
  </si>
  <si>
    <t>Lieferung und Verlegung von einer Ausfall-Rohrleitung aus Edlstahl DN65…</t>
  </si>
  <si>
    <t>Lieferung und Montage einer Verteilerwanne aus Edelstahl AISI 304,…</t>
  </si>
  <si>
    <t>Lieferung und Montage einer Polyalluminium-Dosierstation, auf einer …</t>
  </si>
  <si>
    <t>Lieferung und Montage eine Abluftreinigungsanlage für eine …</t>
  </si>
  <si>
    <t>Lieferung und Verlegung von mobilem Personenhebekran (Kraftarm) aus …</t>
  </si>
  <si>
    <t>Steigeisen zum Einbau in Beton, aus Stahl, Durchmesser: 22 mm, …</t>
  </si>
  <si>
    <t>Arbeiter 5. Stufe</t>
  </si>
  <si>
    <t>Arbeiter 4. Stufe</t>
  </si>
  <si>
    <t>Arbeiter 3. Stufe</t>
  </si>
  <si>
    <t>Lieferung und Montage von Edelstahlrohr AISI 304 DN40 Stärke 2mm …</t>
  </si>
  <si>
    <t>Lieferung und Montage von Edelstahlrohr AISI 304 DN50 Stärke 2mm …</t>
  </si>
  <si>
    <t>Lieferung und Montage von Edelstahlrohr AISI 304 DN80 Stärke 2mm …</t>
  </si>
  <si>
    <t>Lieferung und Montage von Edelstahlrohr AISI 304 DN100 Stärke 2mm …</t>
  </si>
  <si>
    <t>Lieferung und Montage von Edelstahlrohr AISI 304 DN125 Stärke 2mm …</t>
  </si>
  <si>
    <t>Lieferung und Montage von Edelstahlrohr AISI 304 DN150 Stärke 3mm …</t>
  </si>
  <si>
    <t>Lieferung und Montage von Edelstahlrohr AISI 304 DN200 Stärke 3mm …</t>
  </si>
  <si>
    <t>Kugelventil aus rostfreiem Stahl: Gehäuse und Spindel aus Stahl …</t>
  </si>
  <si>
    <t>Kugelventil aus rostfreiem Stahl: Gehäuse und Spindel aus Stahl ….</t>
  </si>
  <si>
    <t>Lieferung und Verlegung von Absperrklappe Typ Wafer und Gahäuse…</t>
  </si>
  <si>
    <t>Liefern und Einbauen von Kugelrückschlagventil aus Guss mit einem …</t>
  </si>
  <si>
    <t>Lieferung und Montage für Plattenschieber DN50 in Baulänge EN 558 / ISO…</t>
  </si>
  <si>
    <t>Lieferung und Montage für Plattenschieber DN80 in Baulänge EN 558 / ISO …</t>
  </si>
  <si>
    <t>Lieferung und Montage für Plattenschieber DN100 in Baulänge EN 558 / ISO …</t>
  </si>
  <si>
    <t>Lieferung und Montage für Plattenschieber DN125 in Baulänge EN 558 / ISO …</t>
  </si>
  <si>
    <t>Lieferung und Montage von Plattenschieber DN150, zweiteiliges …</t>
  </si>
  <si>
    <t>Lieferung und Montage von Plattenschieber DN200, zweiteiliges Gehäuse …</t>
  </si>
  <si>
    <t>Lieferung und Montage für Plattenschieber DN80 in Baulänge EN 558 / ISO…</t>
  </si>
  <si>
    <t>Lieferung und Verlegung von manuellen Überlauf ganz aus Edelstahl …</t>
  </si>
  <si>
    <t>Isolierung der Luftleitungen. Isolierung mit Lamellenmatte Dichte min …</t>
  </si>
  <si>
    <t>Lieferung von Montage von PE-HD-Rohre d=63 mm PN10 für Kanalisation, …</t>
  </si>
  <si>
    <t>Lieferung von Montage von PE-HD-Rohre d=110 mm PN10 für Kanalisation, …</t>
  </si>
  <si>
    <t>Lieferung von Montage von PE-HD-Rohre d=200 mm PN10 für Kanalisation, …</t>
  </si>
  <si>
    <t>Lieferung von Montage von PE-HD-Rohre d=280 mm PN10 für Kanalisation, …</t>
  </si>
  <si>
    <t>Lieferung und Montage von PVC Rohre d= 110 für Kanalisation…</t>
  </si>
  <si>
    <t>Lieferung und Montage von PVC Rohre d= 125 für Kanalisation…</t>
  </si>
  <si>
    <t>Lieferung und Montage von PVC Rohre d= 200 für Kanalisation…</t>
  </si>
  <si>
    <t>Lieferung und Montage von PVC Rohre d= 315 für Kanalisation…</t>
  </si>
  <si>
    <t>Lieferung und Montage von Druckmessumformer mit metallischer …</t>
  </si>
  <si>
    <t>Lieferung und Montage von Multiparameter-Messumformer mit maximal …</t>
  </si>
  <si>
    <t>Lieferung und Montage von pH-/Redox-Kompakt-analog-Elektrod, …</t>
  </si>
  <si>
    <t>Lieferung und Montage von Messung von gelöstem Sauerstoff mit …</t>
  </si>
  <si>
    <t>Lieferung und Montage von Messung von TS-Inhalt, Infrarot-Duo-…</t>
  </si>
  <si>
    <t>Lieferung und Montage von Radarsensor zur kontinuierlichen …</t>
  </si>
  <si>
    <t>Lieferung und Montage von Magnetisch-induktiver-Durchflußmesser …</t>
  </si>
  <si>
    <t>Lieferung und Montage von Schwimmschalter, Inbegriffen Kabel (30m) …</t>
  </si>
  <si>
    <t>Lieferung und Montage von Abwassertauchpumpe, Trockeninstallation …</t>
  </si>
  <si>
    <t>Lieferung und Montage von Abwassertauchpumpe, mit Elektromotor …</t>
  </si>
  <si>
    <t>Lieferung und Montage von Abwassertauchpumpe,mit Elektromotor …</t>
  </si>
  <si>
    <t>Lieferung und Montage von Tauchpumpe, für das Betriebwasser ...</t>
  </si>
  <si>
    <t>Lieferung und Verlegung von Drehkolbgebläse des Typs Aerzen GM 7L …</t>
  </si>
  <si>
    <t>Lieferung und Verlegung von feinbläsigen Plattenbelüfter des Typs …</t>
  </si>
  <si>
    <t>Lieferung und Verlegung von 2 Kettenräumer des Typs Finnchain A-Typ …</t>
  </si>
  <si>
    <t>Für von 60 bis 65 mm Durchmesser Rohre</t>
  </si>
  <si>
    <t>Für von 80 bis 90 mm Durchmesser Rohre</t>
  </si>
  <si>
    <t>Für von 100 bis 125 mm Durchmesser Rohre</t>
  </si>
  <si>
    <t>Für von 160 bis 200 mm Durchmesser Rohre</t>
  </si>
  <si>
    <t>Für von 201 bis 315 mm Durchmesser Rohre</t>
  </si>
  <si>
    <t>Lieferung und Montage von offene Gitterroste, Quadratmasche, …</t>
  </si>
  <si>
    <t>Bezeichnungsschild mit Schildhalter mit Anlegeschelle oder …</t>
  </si>
  <si>
    <t>Inbetriebnahme der Anlagen und Eischulung des Personals.</t>
  </si>
  <si>
    <t>Lieferung und Montage einer Heizungsumwälzpumpe als Nassläufer …</t>
  </si>
  <si>
    <t>Kugelhahn - Vollstromventil, Gehäuse aus verchromtem Rotguß mit …</t>
  </si>
  <si>
    <t>Füll- und Entleerungshahn aus Rotguß mit Vierkantküken, komplett mit …</t>
  </si>
  <si>
    <t>Disco-Rückschlagventile; Gehäuse aus Rotguß (über DN 100 aus GG-25)…</t>
  </si>
  <si>
    <t>Sicherheitsventile federbelastet, mit Gewindeanschlüssen, Gehäuse …</t>
  </si>
  <si>
    <t>Manometer mit Dreiwegehahn und Prüfflansch, Gehäuse aus Messing, …</t>
  </si>
  <si>
    <t>Bimetallthermometer INAIL homologiert, Anzeigeskala von 0÷120 °C, …</t>
  </si>
  <si>
    <t>Tauchhülse aus Messing, für den Einbau von Fix- oder Probethermometern …</t>
  </si>
  <si>
    <t>Durchflußwächter; Gehäuse aus Aluminiumdruckguß, Schaltzunge und ….</t>
  </si>
  <si>
    <t>Membranausdehnungsgefäß, mit CE Zertifizierung, aus Stahlblech mit …</t>
  </si>
  <si>
    <t>Lieferung und Montage eines elektrischen Heizkörpes, Leistung 1000 W, …</t>
  </si>
  <si>
    <t>Kupferrohr aus gezogenem, Verbindung mit Pressverbinder aus Kupfer …</t>
  </si>
  <si>
    <t>Rohrisolierung mit Steinwolle, Wandstärke: 30 mm, mit Schutzfolie aus …</t>
  </si>
  <si>
    <t>Lieferung und Montage von Frisch- und Fortluft Wetterschutzgitter mit …</t>
  </si>
  <si>
    <t>Abluft- und Zuluftgitter aus Edelstahl in rechteckiger Ausführung, für …</t>
  </si>
  <si>
    <t>Jalousieklappe für Lüftungskanäle aus Edelstahl, zur Absperrung oder …</t>
  </si>
  <si>
    <t>Lieferung und Montage eines Lüftungsgerärt für Zuluft in …</t>
  </si>
  <si>
    <t>Lieferung und Montage eines Lüftungsgerärt für Abluft in …</t>
  </si>
  <si>
    <t>Lieferung und Montage eines Steuer- und Regelungssystems eines …</t>
  </si>
  <si>
    <t>Lieferung und Montage einer Heizungswärmepumpe mit 49 kW …</t>
  </si>
  <si>
    <t>Lieferung und Montage von Inertial- Pufferspeicher aus feuerverzinktem …</t>
  </si>
  <si>
    <t>Automatischer Schnellentlüfter; Gehäuse und Deckel aus Messing, …</t>
  </si>
  <si>
    <t>Polypropylenrohr mit Quarzfüllung, Abflußrohrsystem aus …</t>
  </si>
  <si>
    <t>Lieferung und Montage von Set für Solar Anlagenbefüllung, komplett …</t>
  </si>
  <si>
    <t>Frostschutzmittel gebrauchsfertig für Hochtemperatur-Solarkollektoren…</t>
  </si>
  <si>
    <t>Elektrowarmwasserspeicher für Wandmontage, Behälter aus innen …</t>
  </si>
  <si>
    <t>Betriebs- und Wartungsanleitungen, 2 Papierkopien und 1 digitale …</t>
  </si>
  <si>
    <t>Abzweigdose entsprechend der technischen Normen; aus Leichtmetall …</t>
  </si>
  <si>
    <t>Datenkabel mit Leiter aus blankem Kupferdraht AWG23; 4 ungeschirmte …</t>
  </si>
  <si>
    <t>Lichtauslass mit einpoligem Schalter 10-16 A in auf Putz Ausführung, …</t>
  </si>
  <si>
    <t>Lichtauslass mit einpoligen Wechselschaltern 10-16 A in auf Putz…</t>
  </si>
  <si>
    <t>Auslass für Schalt- und Befehlgeräte für zentrale gesteuerte Lichtanlage …</t>
  </si>
  <si>
    <t>Paralleler Lichtpunkt örtlich oder zentral geschaltet, in auf Putz …</t>
  </si>
  <si>
    <t>Auslass Steckdose Typ CEE, in auf Putz Ausführung, komplett mit…</t>
  </si>
  <si>
    <t>Ausführen des Anschlusses eines Motors, einer Maschine oder eines …</t>
  </si>
  <si>
    <t>Piktogramm nach Wahl der Bauleitung, zum Aufkleben auf die Notleuchten…</t>
  </si>
  <si>
    <t>Erdleitung aus Erdungsband oder Seil, in Betonfundamant oder im …</t>
  </si>
  <si>
    <t>Profilstaberder mit Kreuzprofil aus verzinktem Stahl; Profil: 50x50x5 mm, …</t>
  </si>
  <si>
    <t>Potentialausgleichsschiene für die Verbindung zwischen Erder und …</t>
  </si>
  <si>
    <t>Erstellen einer Reihe von Potentialausgleichverbindungen in …</t>
  </si>
  <si>
    <t>Lieferung und Montage eines Niederspannungsstromkreisverteiler QGBT…</t>
  </si>
  <si>
    <t>Lieferung und Montage eines Elektroverteiler SPS QE-PLC gebaut nach dem …</t>
  </si>
  <si>
    <t>Lieferung und Montage eines Frequenzumrichter Umrichtern mit den …</t>
  </si>
  <si>
    <t>Lieferung und Montage eines Frequenzumrichter Umrichtern mit den…</t>
  </si>
  <si>
    <t>Lieferung und Montage eines Statisches Kontinuitätsgerät mit …</t>
  </si>
  <si>
    <t>Lieferung und Montage von automatischen Blindleistungskompensation…</t>
  </si>
  <si>
    <t>Lieferung und Montage eines Schaltschrankbau stromzähler QC gebaut …</t>
  </si>
  <si>
    <t>Lieferung und Montage eines Schaltschrank Hilfsdienste QSA gebaut …</t>
  </si>
  <si>
    <t>Lieferung und Montage von Notstromgenerator mit den folgenden …</t>
  </si>
  <si>
    <t>Kupferkabel mit flexiblen Leitern, einpolige Leitung, Isolierung Gummi, …</t>
  </si>
  <si>
    <t>Kupferkabel mit flexiblen Leitern, einpolige Leitung, Isolierung Gummi,…</t>
  </si>
  <si>
    <t>Kupferkabel mit flexiblen Leitern, zweipolige Leitung, Isolierung Gummi, …</t>
  </si>
  <si>
    <t>Kupferkabel mit flexiblen Leitern, dreipolige Leitung, Isolierung Gummi, …</t>
  </si>
  <si>
    <t>Kupferkabel mit flexiblen Leitern, dreipolige Leitung, Isolierung Gummi,…</t>
  </si>
  <si>
    <t>Kupferkabel mit flexiblen Leitern, vierpolige Leitung, Isolierung Gummi, …</t>
  </si>
  <si>
    <t>Kupferkabel mit flexiblen Leitern, fünfpolige Leitung, Isolierung Gummi, …</t>
  </si>
  <si>
    <t>Lieferung und Montage eines Lokale Steuerung der in der Anlage …</t>
  </si>
  <si>
    <t>Lieferung und Montage eines Nottastern das Glas mit dem Druck zu</t>
  </si>
  <si>
    <t>Lieferung und Montage eines kabelwanne aus Stahl inox AISI 304 200 x 110 …</t>
  </si>
  <si>
    <t>Lieferung und Montage eines kabelwanne aus Stahl inox AISI 304 400 x 110 …</t>
  </si>
  <si>
    <t>Lieferung und Montage eines Rohre aus Stahl inox AISI 304 Ø 25 mm. Das …</t>
  </si>
  <si>
    <t>Lieferung und Montage eines Rohre aus Stahl inox AISI 304 Ø 32 mm. Das …</t>
  </si>
  <si>
    <t>Lieferung und Montage eines Hüllrohren bewaffneten in PVC …</t>
  </si>
  <si>
    <t>Realisierung und Abfassung der Projekt Elektroanlagen mit aktualisierten …</t>
  </si>
  <si>
    <t>Programmierung Kontroll, Fernüberwachungs und Prozessleitsystem …</t>
  </si>
  <si>
    <t>Entsorgung und Demontage von veralteten Anlagen und temporäre …</t>
  </si>
  <si>
    <t>Lieferung und Montage eines SCHEINWERFER LED IP65 IN ALLUMINIUM …</t>
  </si>
  <si>
    <t>Lieferung und Montage eines LEUCHT PLAFONTYP IP65 AUS GESTANZTEM …</t>
  </si>
  <si>
    <t>Lieferung und Montage eines LEUCHT PLAFONTYP IP40 AUS STAHLBLENCH, …</t>
  </si>
  <si>
    <t>Lieferung und Montage einesLEUCHT PLAFONTYP IP40 AUS STAHLBLENCH, …</t>
  </si>
  <si>
    <t>h</t>
  </si>
  <si>
    <t>m3</t>
  </si>
  <si>
    <t>cm</t>
  </si>
  <si>
    <t>t</t>
  </si>
  <si>
    <t>lfm</t>
  </si>
  <si>
    <t>St</t>
  </si>
  <si>
    <t>km</t>
  </si>
  <si>
    <t>psch</t>
  </si>
  <si>
    <t>Nr</t>
  </si>
  <si>
    <t>Ausschreibungsdaten</t>
  </si>
  <si>
    <t>Daten des Unternehmens</t>
  </si>
  <si>
    <t>OS22</t>
  </si>
  <si>
    <t>OS30</t>
  </si>
  <si>
    <t>000.01.01*</t>
  </si>
  <si>
    <t>000.01.02*</t>
  </si>
  <si>
    <t>000.01.03*</t>
  </si>
  <si>
    <t>000.01.04*</t>
  </si>
  <si>
    <t>000.01.05*</t>
  </si>
  <si>
    <t>000.01.06*</t>
  </si>
  <si>
    <t>000.01.07*</t>
  </si>
  <si>
    <t>000.01.08*</t>
  </si>
  <si>
    <t>000.01.09*</t>
  </si>
  <si>
    <t>000.01.10*</t>
  </si>
  <si>
    <t>000.01.11*</t>
  </si>
  <si>
    <t>000.01.12*</t>
  </si>
  <si>
    <t>000.01.13*</t>
  </si>
  <si>
    <t>000.01.14*</t>
  </si>
  <si>
    <t>15.08.01.02.c*</t>
  </si>
  <si>
    <t>15.08.01.12.c*</t>
  </si>
  <si>
    <t>15.08.01.36.j*</t>
  </si>
  <si>
    <t>15.08.01.52.c*</t>
  </si>
  <si>
    <t>15.10.01.25.b*</t>
  </si>
  <si>
    <t>15.10.01.25.d*</t>
  </si>
  <si>
    <t>15.10.01.55.n*</t>
  </si>
  <si>
    <t>15.10.01.55.o*</t>
  </si>
  <si>
    <t>15.10.01.55.q*</t>
  </si>
  <si>
    <t>15.10.01.55.r*</t>
  </si>
  <si>
    <t>15.10.01.55.s*</t>
  </si>
  <si>
    <t>15.10.01.55.t*</t>
  </si>
  <si>
    <t>15.10.01.55.v*</t>
  </si>
  <si>
    <t>15.10.01.55.w*</t>
  </si>
  <si>
    <t>15.10.01.55.y*</t>
  </si>
  <si>
    <t>15.10.01.55.z*</t>
  </si>
  <si>
    <t>15.99.01.01*</t>
  </si>
  <si>
    <t>15.99.00.01*</t>
  </si>
  <si>
    <t>15.99.00.02*</t>
  </si>
  <si>
    <t>15.99.00.03*</t>
  </si>
  <si>
    <t>15.99.00.04*</t>
  </si>
  <si>
    <t>15.99.00.05*</t>
  </si>
  <si>
    <t>15.99.00.06*</t>
  </si>
  <si>
    <t>15.99.00.07*</t>
  </si>
  <si>
    <t>15.99.00.08*</t>
  </si>
  <si>
    <t>15.99.00.09*</t>
  </si>
  <si>
    <t>15.99.00.10*</t>
  </si>
  <si>
    <t>15.99.00.11*</t>
  </si>
  <si>
    <t>15.99.01.02*</t>
  </si>
  <si>
    <t>15.99.01.03*</t>
  </si>
  <si>
    <t>15.99.01.04*</t>
  </si>
  <si>
    <t>15.99.01.05*</t>
  </si>
  <si>
    <t>15.99.01.06*</t>
  </si>
  <si>
    <t>15.99.01.07*</t>
  </si>
  <si>
    <t>15.99.01.08*</t>
  </si>
  <si>
    <t>15.99.01.09*</t>
  </si>
  <si>
    <t>15.99.01.10*</t>
  </si>
  <si>
    <t>15.99.01.11*</t>
  </si>
  <si>
    <t>15.99.01.12*</t>
  </si>
  <si>
    <t>15.99.01.13*</t>
  </si>
  <si>
    <t>15.99.01.14*</t>
  </si>
  <si>
    <t>15.99.01.15*</t>
  </si>
  <si>
    <t>15.99.01.16*</t>
  </si>
  <si>
    <t>15.99.01.17*</t>
  </si>
  <si>
    <t>15.99.01.18*</t>
  </si>
  <si>
    <t>15.99.01.19*</t>
  </si>
  <si>
    <t>15.99.01.20*</t>
  </si>
  <si>
    <t>15.99.01.21*</t>
  </si>
  <si>
    <t>15.99.01.22*</t>
  </si>
  <si>
    <t>15.99.01.23*</t>
  </si>
  <si>
    <t>15.99.01.24*</t>
  </si>
  <si>
    <t>15.99.01.25*</t>
  </si>
  <si>
    <t>15.99.03.01*</t>
  </si>
  <si>
    <t>15.99.03.03*</t>
  </si>
  <si>
    <t>15.99.04.02*</t>
  </si>
  <si>
    <t>15.99.04.04*</t>
  </si>
  <si>
    <t>15.99.04.05*</t>
  </si>
  <si>
    <t>15.99.04.06*</t>
  </si>
  <si>
    <t>15.99.04.07*</t>
  </si>
  <si>
    <t>15.99.04.08*</t>
  </si>
  <si>
    <t>15.99.05.06*</t>
  </si>
  <si>
    <t>15.99.06.01*</t>
  </si>
  <si>
    <t>15.99.06.02*</t>
  </si>
  <si>
    <t>15.99.07.01*</t>
  </si>
  <si>
    <t>15.99.07.02*</t>
  </si>
  <si>
    <t>15.99.07.03*</t>
  </si>
  <si>
    <t>15.99.07.04*</t>
  </si>
  <si>
    <t>15.99.07.05*</t>
  </si>
  <si>
    <t>02.02.03.01.e</t>
  </si>
  <si>
    <t>02.02.03.01.a*</t>
  </si>
  <si>
    <t>51.04.64.50</t>
  </si>
  <si>
    <t>Fugendichtbaender aus Bentonit (ca.75%) und Butylgummi (ca.25%).</t>
  </si>
  <si>
    <t>53.10.07.01.B</t>
  </si>
  <si>
    <t>55.03.01.01.a*</t>
  </si>
  <si>
    <t>Allesumfassende Vergütung für Grundwasserabsenkung …</t>
  </si>
  <si>
    <t>85.05.10.01</t>
  </si>
  <si>
    <t>Baustelleneinrichtung für den Einbau von bituminösen Belagsschichten.</t>
  </si>
  <si>
    <t>85.05.10.17.A</t>
  </si>
  <si>
    <t>Bituminöses Mischgut AC16 für Binderschichten mit modifiziertem…</t>
  </si>
  <si>
    <t>85.05.10.31.A</t>
  </si>
  <si>
    <t>Bituminöses Mischgut AC8 für Verschleißschichten 2. Kategorie im …</t>
  </si>
  <si>
    <t xml:space="preserve"> Hochfester Estrich mit einem raschen Abtrocknen, Stärke ca. 10 cm</t>
  </si>
  <si>
    <t>Bodenablaufschacht mit Inoxrost; Gehäuse aus Beton, mit…</t>
  </si>
  <si>
    <t>Abbruch von von Innen- und Außenfensterrahmen jeglicher Art, Form …</t>
  </si>
  <si>
    <t>Vorreinigung der Wanne mittels Wasserstrahl oder Dampf unter ..</t>
  </si>
  <si>
    <t>Verkleidung aus Lärchenholz am Gebäude außen, an Wänden. Hergestellt  …</t>
  </si>
  <si>
    <t>Liefern und Verlegen einer Wärmedämmung-Beschichtung, komplett mit …</t>
  </si>
  <si>
    <t>Kernbohrungen in Stahlbeton für gerippte Bewehrungsstahl D = 12mm. …</t>
  </si>
  <si>
    <t xml:space="preserve"> Liefern und Verlegen einer Absturzschutzsystems "Linea Vita" gemäß ….</t>
  </si>
  <si>
    <t>Liefern und Verlegen einer Unterstützung für die Mauerabdeckung…</t>
  </si>
  <si>
    <t>Lieferung und Verlegen eines Harzüberzuges auf die Böden…</t>
  </si>
  <si>
    <t>Vorbereitung der Oberfläche für die Verlegung von Harz oder Putz…</t>
  </si>
  <si>
    <t>Lieferung und Verlegen eines Harzüberzuges auf die Wände und für…</t>
  </si>
  <si>
    <t>Bildung von Quarzhülsen in Bereich des Übergangs Wand-Boden…</t>
  </si>
  <si>
    <t xml:space="preserve">Liefern und Verlegen einer Dachzugangsleiter aus feuerverzinktem ... </t>
  </si>
  <si>
    <t>Liefern und Verlegen von Rohrdurchführungen, die vor dem Gießen…</t>
  </si>
  <si>
    <t>772921914C</t>
  </si>
  <si>
    <t>B91E16000550008</t>
  </si>
  <si>
    <t>08.05.04.01.d</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</si>
</sst>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 #,##0.0_-;\-* #,##0.0_-;_-* &quot;-&quot;_-;_-@_-"/>
    <numFmt numFmtId="171" formatCode="_-* #,##0.0_-;\-* #,##0.0_-;_-* &quot;-&quot;?_-;_-@_-"/>
    <numFmt numFmtId="172" formatCode="0.0"/>
    <numFmt numFmtId="173" formatCode="_-* #,##0.00_-;\-* #,##0.00_-;_-* &quot;-&quot;_-;_-@_-"/>
    <numFmt numFmtId="174" formatCode="&quot;Sì&quot;;&quot;Sì&quot;;&quot;No&quot;"/>
    <numFmt numFmtId="175" formatCode="&quot;Vero&quot;;&quot;Vero&quot;;&quot;Falso&quot;"/>
    <numFmt numFmtId="176" formatCode="&quot;Attivo&quot;;&quot;Attivo&quot;;&quot;Disattivo&quot;"/>
    <numFmt numFmtId="177" formatCode="&quot;€&quot;\ #,##0.00"/>
    <numFmt numFmtId="178" formatCode="#,##0.000;[Red]\-#,##0.000"/>
    <numFmt numFmtId="179" formatCode="#,##0_ ;[Red]\-#,##0\ "/>
    <numFmt numFmtId="180" formatCode="0.0%"/>
    <numFmt numFmtId="181" formatCode="_-* #,##0.000_-;\-* #,##0.000_-;_-* &quot;-&quot;_-;_-@_-"/>
    <numFmt numFmtId="182" formatCode="_-* #,##0.000_-;\-* #,##0.000_-;_-* &quot;-&quot;??_-;_-@_-"/>
    <numFmt numFmtId="183" formatCode="_-* #,##0.0000_-;\-* #,##0.0000_-;_-* &quot;-&quot;??_-;_-@_-"/>
    <numFmt numFmtId="184" formatCode="_-* #,##0.000_-;\-* #,##0.000_-;_-* &quot;-&quot;???_-;_-@_-"/>
    <numFmt numFmtId="185" formatCode="[$€-2]\ #.##000_);[Red]\([$€-2]\ #.##000\)"/>
    <numFmt numFmtId="186" formatCode="_-* #,##0.0_-;\-* #,##0.0_-;_-* &quot;-&quot;??_-;_-@_-"/>
    <numFmt numFmtId="187" formatCode="_-* #,##0_-;\-* #,##0_-;_-* &quot;-&quot;??_-;_-@_-"/>
    <numFmt numFmtId="188" formatCode="#,##0.00_ ;\-#,##0.00\ "/>
    <numFmt numFmtId="189" formatCode="0.00000"/>
    <numFmt numFmtId="190" formatCode="0.0000"/>
    <numFmt numFmtId="191" formatCode="0.000"/>
    <numFmt numFmtId="192" formatCode="#,##0_ ;\-#,##0\ "/>
    <numFmt numFmtId="193" formatCode="[$-410]dddd\ d\ mmmm\ yyyy"/>
    <numFmt numFmtId="194" formatCode="d/m/yy;@"/>
    <numFmt numFmtId="195" formatCode="0.000%"/>
    <numFmt numFmtId="196" formatCode="#,##0.00_ ;[Red]\-#,##0.00\ "/>
    <numFmt numFmtId="197" formatCode="&quot;Attivo&quot;;&quot;Attivo&quot;;&quot;Inattivo&quot;"/>
    <numFmt numFmtId="198" formatCode="#,##0.0"/>
    <numFmt numFmtId="199" formatCode="#,##0.00\ &quot;€&quot;"/>
    <numFmt numFmtId="200" formatCode="#,##0.00\ &quot;€&quot;;\-#,##0.00\ &quot;€&quot;"/>
    <numFmt numFmtId="201" formatCode="000000"/>
    <numFmt numFmtId="202" formatCode="00000000&quot;-&quot;0"/>
    <numFmt numFmtId="203" formatCode="&quot;€&quot;\ #,##0"/>
    <numFmt numFmtId="204" formatCode="_-* #,##0.00000_-;\-* #,##0.00000_-;_-* &quot;-&quot;?????_-;_-@_-"/>
    <numFmt numFmtId="205" formatCode="_-* #,##0.0000_-;\-* #,##0.0000_-;_-* &quot;-&quot;????_-;_-@_-"/>
  </numFmts>
  <fonts count="43">
    <font>
      <sz val="10"/>
      <name val="Arial"/>
      <family val="0"/>
    </font>
    <font>
      <b/>
      <sz val="10"/>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b/>
      <sz val="9"/>
      <name val="Arial"/>
      <family val="2"/>
    </font>
    <font>
      <b/>
      <sz val="11"/>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44" fontId="0" fillId="0" borderId="0" applyFont="0" applyFill="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4"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Alignment="1" applyProtection="1">
      <alignment horizontal="center"/>
      <protection hidden="1"/>
    </xf>
    <xf numFmtId="0" fontId="7" fillId="0" borderId="10" xfId="0" applyFont="1" applyFill="1" applyBorder="1" applyAlignment="1" applyProtection="1">
      <alignment/>
      <protection hidden="1"/>
    </xf>
    <xf numFmtId="0" fontId="7" fillId="0" borderId="10" xfId="0" applyFont="1" applyFill="1" applyBorder="1" applyAlignment="1" applyProtection="1">
      <alignment horizontal="center"/>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7" fillId="0" borderId="0" xfId="0" applyFont="1" applyFill="1" applyBorder="1" applyAlignment="1" applyProtection="1">
      <alignment horizontal="center"/>
      <protection hidden="1"/>
    </xf>
    <xf numFmtId="0" fontId="0" fillId="0" borderId="0" xfId="0" applyAlignment="1" applyProtection="1">
      <alignment/>
      <protection hidden="1"/>
    </xf>
    <xf numFmtId="49" fontId="1" fillId="33" borderId="11" xfId="0" applyNumberFormat="1" applyFont="1" applyFill="1" applyBorder="1" applyAlignment="1" applyProtection="1">
      <alignment horizontal="center" vertical="center"/>
      <protection hidden="1"/>
    </xf>
    <xf numFmtId="0" fontId="1" fillId="33" borderId="11" xfId="0" applyFont="1" applyFill="1" applyBorder="1" applyAlignment="1" applyProtection="1">
      <alignment horizontal="center" vertical="center" wrapText="1"/>
      <protection hidden="1"/>
    </xf>
    <xf numFmtId="0" fontId="1" fillId="33" borderId="11" xfId="0"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12" xfId="0" applyFont="1" applyBorder="1" applyAlignment="1" applyProtection="1">
      <alignment wrapText="1"/>
      <protection hidden="1"/>
    </xf>
    <xf numFmtId="43" fontId="0" fillId="0" borderId="12" xfId="46" applyFont="1" applyBorder="1" applyAlignment="1" applyProtection="1">
      <alignment/>
      <protection hidden="1"/>
    </xf>
    <xf numFmtId="49" fontId="1" fillId="0" borderId="13" xfId="0" applyNumberFormat="1" applyFont="1" applyFill="1" applyBorder="1" applyAlignment="1" applyProtection="1">
      <alignment/>
      <protection hidden="1"/>
    </xf>
    <xf numFmtId="0" fontId="1" fillId="0" borderId="14" xfId="0" applyFont="1" applyFill="1" applyBorder="1" applyAlignment="1" applyProtection="1">
      <alignment/>
      <protection hidden="1"/>
    </xf>
    <xf numFmtId="0" fontId="0" fillId="0" borderId="0" xfId="0" applyFill="1" applyAlignment="1" applyProtection="1">
      <alignment wrapText="1"/>
      <protection hidden="1"/>
    </xf>
    <xf numFmtId="173" fontId="0" fillId="0" borderId="0" xfId="47" applyNumberFormat="1" applyFont="1" applyFill="1" applyAlignment="1" applyProtection="1">
      <alignment/>
      <protection hidden="1"/>
    </xf>
    <xf numFmtId="0" fontId="1" fillId="0" borderId="0" xfId="0" applyFont="1" applyFill="1" applyAlignment="1" applyProtection="1">
      <alignment wrapText="1"/>
      <protection hidden="1"/>
    </xf>
    <xf numFmtId="43" fontId="0" fillId="0" borderId="0" xfId="50" applyNumberFormat="1" applyFont="1" applyFill="1" applyAlignment="1" applyProtection="1">
      <alignment/>
      <protection hidden="1"/>
    </xf>
    <xf numFmtId="49" fontId="1" fillId="0" borderId="0" xfId="0" applyNumberFormat="1" applyFont="1" applyFill="1" applyBorder="1" applyAlignment="1" applyProtection="1">
      <alignment/>
      <protection hidden="1"/>
    </xf>
    <xf numFmtId="43" fontId="0" fillId="0" borderId="12" xfId="46" applyFont="1" applyBorder="1" applyAlignment="1" applyProtection="1">
      <alignment/>
      <protection locked="0"/>
    </xf>
    <xf numFmtId="0" fontId="0" fillId="0" borderId="15" xfId="0" applyBorder="1" applyAlignment="1" applyProtection="1">
      <alignment/>
      <protection hidden="1"/>
    </xf>
    <xf numFmtId="199" fontId="1" fillId="0" borderId="13" xfId="0" applyNumberFormat="1" applyFont="1" applyFill="1" applyBorder="1" applyAlignment="1" applyProtection="1">
      <alignment vertical="center"/>
      <protection hidden="1"/>
    </xf>
    <xf numFmtId="199" fontId="1" fillId="0" borderId="14" xfId="0" applyNumberFormat="1"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14" xfId="0" applyFont="1" applyFill="1" applyBorder="1" applyAlignment="1" applyProtection="1">
      <alignment horizontal="center" vertical="center"/>
      <protection hidden="1"/>
    </xf>
    <xf numFmtId="0" fontId="0" fillId="0" borderId="16" xfId="0" applyFont="1" applyFill="1" applyBorder="1" applyAlignment="1" applyProtection="1">
      <alignment vertical="center" wrapText="1"/>
      <protection hidden="1"/>
    </xf>
    <xf numFmtId="0" fontId="0" fillId="0" borderId="14"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0" borderId="10" xfId="0" applyBorder="1" applyAlignment="1" applyProtection="1">
      <alignment/>
      <protection hidden="1"/>
    </xf>
    <xf numFmtId="0" fontId="8" fillId="0" borderId="17"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173" fontId="1" fillId="0" borderId="16" xfId="48" applyNumberFormat="1" applyFont="1" applyFill="1" applyBorder="1" applyAlignment="1" applyProtection="1">
      <alignment/>
      <protection hidden="1"/>
    </xf>
    <xf numFmtId="49" fontId="1" fillId="0" borderId="18" xfId="0" applyNumberFormat="1" applyFont="1" applyFill="1" applyBorder="1" applyAlignment="1" applyProtection="1">
      <alignment/>
      <protection hidden="1"/>
    </xf>
    <xf numFmtId="0" fontId="1" fillId="0" borderId="10" xfId="0" applyFont="1" applyFill="1" applyBorder="1" applyAlignment="1" applyProtection="1">
      <alignment/>
      <protection hidden="1"/>
    </xf>
    <xf numFmtId="173" fontId="1" fillId="0" borderId="19" xfId="48" applyNumberFormat="1" applyFont="1" applyFill="1" applyBorder="1" applyAlignment="1" applyProtection="1">
      <alignment/>
      <protection hidden="1"/>
    </xf>
    <xf numFmtId="0" fontId="1" fillId="0" borderId="0" xfId="0" applyFont="1" applyFill="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43" fontId="0" fillId="0" borderId="12" xfId="46" applyFont="1" applyBorder="1" applyAlignment="1" applyProtection="1">
      <alignment/>
      <protection hidden="1"/>
    </xf>
    <xf numFmtId="0" fontId="42" fillId="0" borderId="12" xfId="0" applyFont="1" applyBorder="1" applyAlignment="1" applyProtection="1">
      <alignment/>
      <protection locked="0"/>
    </xf>
    <xf numFmtId="0" fontId="42" fillId="0" borderId="12" xfId="0" applyFont="1" applyBorder="1" applyAlignment="1" applyProtection="1">
      <alignment horizontal="center"/>
      <protection locked="0"/>
    </xf>
    <xf numFmtId="4" fontId="42" fillId="0" borderId="12" xfId="0" applyNumberFormat="1" applyFont="1" applyBorder="1" applyAlignment="1" applyProtection="1">
      <alignment/>
      <protection locked="0"/>
    </xf>
    <xf numFmtId="49" fontId="1" fillId="0" borderId="18" xfId="0" applyNumberFormat="1" applyFont="1" applyFill="1" applyBorder="1" applyAlignment="1" applyProtection="1">
      <alignment/>
      <protection hidden="1"/>
    </xf>
    <xf numFmtId="49" fontId="1" fillId="0" borderId="13" xfId="0" applyNumberFormat="1" applyFont="1" applyFill="1" applyBorder="1" applyAlignment="1" applyProtection="1">
      <alignment/>
      <protection hidden="1"/>
    </xf>
    <xf numFmtId="0" fontId="0" fillId="0" borderId="16" xfId="0" applyBorder="1" applyAlignment="1" applyProtection="1">
      <alignment/>
      <protection hidden="1"/>
    </xf>
    <xf numFmtId="0" fontId="0" fillId="0" borderId="0" xfId="0" applyFill="1" applyAlignment="1" applyProtection="1">
      <alignment horizontal="left"/>
      <protection hidden="1"/>
    </xf>
    <xf numFmtId="0" fontId="1" fillId="0" borderId="11"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protection hidden="1"/>
    </xf>
    <xf numFmtId="0" fontId="0" fillId="0" borderId="12" xfId="0" applyFont="1" applyFill="1" applyBorder="1" applyAlignment="1" applyProtection="1">
      <alignment horizontal="center"/>
      <protection locked="0"/>
    </xf>
    <xf numFmtId="0" fontId="42" fillId="0" borderId="20" xfId="0" applyFont="1" applyBorder="1" applyAlignment="1" applyProtection="1">
      <alignment horizontal="left"/>
      <protection hidden="1"/>
    </xf>
    <xf numFmtId="0" fontId="42" fillId="0" borderId="20" xfId="0" applyFont="1" applyBorder="1" applyAlignment="1" applyProtection="1">
      <alignment wrapText="1"/>
      <protection hidden="1"/>
    </xf>
    <xf numFmtId="0" fontId="42" fillId="0" borderId="20" xfId="0" applyFont="1" applyBorder="1" applyAlignment="1" applyProtection="1">
      <alignment horizontal="center"/>
      <protection hidden="1"/>
    </xf>
    <xf numFmtId="4" fontId="0" fillId="0" borderId="20" xfId="0" applyNumberFormat="1" applyBorder="1" applyAlignment="1" applyProtection="1">
      <alignment/>
      <protection hidden="1"/>
    </xf>
    <xf numFmtId="0" fontId="0" fillId="0" borderId="20" xfId="0" applyFill="1" applyBorder="1" applyAlignment="1" applyProtection="1">
      <alignment horizontal="center"/>
      <protection hidden="1"/>
    </xf>
    <xf numFmtId="0" fontId="42" fillId="0" borderId="12" xfId="0" applyFont="1" applyBorder="1" applyAlignment="1" applyProtection="1">
      <alignment horizontal="left"/>
      <protection hidden="1"/>
    </xf>
    <xf numFmtId="0" fontId="42" fillId="0" borderId="12" xfId="0" applyFont="1" applyBorder="1" applyAlignment="1" applyProtection="1">
      <alignment wrapText="1"/>
      <protection hidden="1"/>
    </xf>
    <xf numFmtId="0" fontId="42" fillId="0" borderId="12" xfId="0" applyFont="1" applyBorder="1" applyAlignment="1" applyProtection="1">
      <alignment horizontal="center"/>
      <protection hidden="1"/>
    </xf>
    <xf numFmtId="4" fontId="0" fillId="0" borderId="12" xfId="0" applyNumberFormat="1" applyBorder="1" applyAlignment="1" applyProtection="1">
      <alignment/>
      <protection hidden="1"/>
    </xf>
    <xf numFmtId="0" fontId="0" fillId="0" borderId="12" xfId="0" applyFill="1" applyBorder="1" applyAlignment="1" applyProtection="1">
      <alignment horizontal="center"/>
      <protection hidden="1"/>
    </xf>
    <xf numFmtId="0" fontId="42" fillId="34" borderId="12" xfId="0" applyFont="1" applyFill="1" applyBorder="1" applyAlignment="1" applyProtection="1">
      <alignment wrapText="1"/>
      <protection hidden="1"/>
    </xf>
    <xf numFmtId="0" fontId="42" fillId="0" borderId="12" xfId="0" applyFont="1" applyFill="1" applyBorder="1" applyAlignment="1" applyProtection="1">
      <alignment wrapText="1"/>
      <protection hidden="1"/>
    </xf>
    <xf numFmtId="0" fontId="42" fillId="0" borderId="12" xfId="0" applyFont="1" applyFill="1" applyBorder="1" applyAlignment="1" applyProtection="1">
      <alignment horizontal="left"/>
      <protection hidden="1"/>
    </xf>
    <xf numFmtId="4" fontId="42" fillId="0" borderId="20" xfId="0" applyNumberFormat="1" applyFont="1" applyBorder="1" applyAlignment="1" applyProtection="1">
      <alignment/>
      <protection locked="0"/>
    </xf>
    <xf numFmtId="43" fontId="0" fillId="0" borderId="12" xfId="46" applyFont="1" applyBorder="1" applyAlignment="1" applyProtection="1">
      <alignment/>
      <protection locked="0"/>
    </xf>
    <xf numFmtId="49" fontId="1" fillId="0" borderId="13" xfId="0" applyNumberFormat="1" applyFont="1" applyFill="1" applyBorder="1" applyAlignment="1" applyProtection="1">
      <alignment horizontal="left" vertical="center"/>
      <protection hidden="1"/>
    </xf>
    <xf numFmtId="49" fontId="1" fillId="0" borderId="14" xfId="0" applyNumberFormat="1" applyFont="1" applyFill="1" applyBorder="1" applyAlignment="1" applyProtection="1">
      <alignment horizontal="left" vertical="center"/>
      <protection hidden="1"/>
    </xf>
    <xf numFmtId="0" fontId="0" fillId="35" borderId="13" xfId="0" applyFont="1" applyFill="1" applyBorder="1" applyAlignment="1" applyProtection="1">
      <alignment horizontal="left" vertical="center"/>
      <protection hidden="1"/>
    </xf>
    <xf numFmtId="0" fontId="0" fillId="35" borderId="14" xfId="0" applyFont="1" applyFill="1" applyBorder="1" applyAlignment="1" applyProtection="1">
      <alignment horizontal="left" vertical="center"/>
      <protection hidden="1"/>
    </xf>
    <xf numFmtId="0" fontId="7" fillId="36" borderId="0"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3" xfId="0" applyFont="1" applyFill="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xf numFmtId="0" fontId="6" fillId="37" borderId="14" xfId="0" applyFont="1" applyFill="1" applyBorder="1" applyAlignment="1" applyProtection="1">
      <alignment horizontal="center" vertical="center" wrapText="1"/>
      <protection hidden="1"/>
    </xf>
    <xf numFmtId="0" fontId="1" fillId="0" borderId="14" xfId="0" applyFont="1" applyBorder="1" applyAlignment="1" applyProtection="1">
      <alignment horizontal="left" vertical="center"/>
      <protection hidden="1"/>
    </xf>
    <xf numFmtId="173" fontId="6" fillId="0" borderId="13" xfId="47" applyNumberFormat="1" applyFont="1" applyBorder="1" applyAlignment="1" applyProtection="1">
      <alignment horizontal="center"/>
      <protection hidden="1"/>
    </xf>
    <xf numFmtId="173" fontId="6" fillId="0" borderId="16" xfId="47" applyNumberFormat="1" applyFont="1" applyBorder="1" applyAlignment="1" applyProtection="1">
      <alignment horizontal="center"/>
      <protection hidden="1"/>
    </xf>
    <xf numFmtId="49" fontId="1" fillId="35" borderId="13" xfId="0" applyNumberFormat="1" applyFont="1" applyFill="1" applyBorder="1" applyAlignment="1" applyProtection="1">
      <alignment horizontal="center"/>
      <protection hidden="1"/>
    </xf>
    <xf numFmtId="49" fontId="1" fillId="35" borderId="14" xfId="0" applyNumberFormat="1" applyFont="1" applyFill="1" applyBorder="1" applyAlignment="1" applyProtection="1">
      <alignment horizontal="center"/>
      <protection hidden="1"/>
    </xf>
    <xf numFmtId="49" fontId="1" fillId="35" borderId="16" xfId="0" applyNumberFormat="1" applyFont="1" applyFill="1" applyBorder="1" applyAlignment="1" applyProtection="1">
      <alignment horizontal="center"/>
      <protection hidden="1"/>
    </xf>
    <xf numFmtId="195" fontId="6" fillId="0" borderId="13" xfId="59" applyNumberFormat="1" applyFont="1" applyBorder="1" applyAlignment="1" applyProtection="1">
      <alignment horizontal="right"/>
      <protection hidden="1"/>
    </xf>
    <xf numFmtId="195" fontId="6" fillId="0" borderId="16" xfId="59" applyNumberFormat="1" applyFont="1" applyBorder="1" applyAlignment="1" applyProtection="1">
      <alignment horizontal="right"/>
      <protection hidden="1"/>
    </xf>
    <xf numFmtId="173" fontId="6" fillId="0" borderId="18" xfId="47" applyNumberFormat="1" applyFont="1" applyBorder="1" applyAlignment="1" applyProtection="1">
      <alignment horizontal="center"/>
      <protection hidden="1"/>
    </xf>
    <xf numFmtId="173" fontId="6" fillId="0" borderId="19" xfId="47" applyNumberFormat="1" applyFont="1" applyBorder="1" applyAlignment="1" applyProtection="1">
      <alignment horizontal="center"/>
      <protection hidden="1"/>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3" xfId="48"/>
    <cellStyle name="Migliaia 2" xfId="49"/>
    <cellStyle name="Migliaia 3 2" xfId="50"/>
    <cellStyle name="Migliaia 3 2 2" xfId="51"/>
    <cellStyle name="Neutrale" xfId="52"/>
    <cellStyle name="Normale 2" xfId="53"/>
    <cellStyle name="Normale 2 2" xfId="54"/>
    <cellStyle name="Normale 2 3" xfId="55"/>
    <cellStyle name="Normale 3" xfId="56"/>
    <cellStyle name="Nota" xfId="57"/>
    <cellStyle name="Output" xfId="58"/>
    <cellStyle name="Percent" xfId="59"/>
    <cellStyle name="Percentuale 4"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avori\Spello\03_Esecutivo\Scritti\D_CME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avori\0_Gare\_SERVIZIO%20IDRICO\Ecocenter\2014_Depuratore%20Salorno\Parcella%20parametri_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lice\Desktop\Esempio_C1_SA_maggio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U"/>
      <sheetName val="CME EDILE"/>
      <sheetName val="CME ELETTRICO"/>
      <sheetName val="CME MACCHINE"/>
      <sheetName val="COSTI SICUREZZA"/>
      <sheetName val="SINTESI"/>
      <sheetName val="QE-ESEC"/>
      <sheetName val="LOTTI"/>
      <sheetName val="Analisi prezzo"/>
      <sheetName val="tabel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IFFA"/>
      <sheetName val="z2"/>
      <sheetName val="Z2-SC"/>
      <sheetName val="z1"/>
    </sheetNames>
    <sheetDataSet>
      <sheetData sheetId="3">
        <row r="2">
          <cell r="C2" t="str">
            <v>ID</v>
          </cell>
          <cell r="D2" t="str">
            <v>CORRISPONDENZA</v>
          </cell>
          <cell r="G2" t="str">
            <v>DESCRIZIONE</v>
          </cell>
          <cell r="H2" t="str">
            <v>G</v>
          </cell>
        </row>
        <row r="3">
          <cell r="C3" t="str">
            <v>E.01</v>
          </cell>
          <cell r="D3" t="str">
            <v>Ia / Ib</v>
          </cell>
          <cell r="G3" t="str">
            <v>Edifici rurali, industriali o artigianali semplici</v>
          </cell>
          <cell r="H3">
            <v>0.65</v>
          </cell>
        </row>
        <row r="4">
          <cell r="C4" t="str">
            <v>E.02</v>
          </cell>
          <cell r="D4" t="str">
            <v>Ic</v>
          </cell>
          <cell r="G4" t="str">
            <v>Edifici rurali, industriali o artigianali complessi</v>
          </cell>
          <cell r="H4">
            <v>0.95</v>
          </cell>
        </row>
        <row r="5">
          <cell r="C5" t="str">
            <v>E.03</v>
          </cell>
          <cell r="D5" t="str">
            <v>Ic</v>
          </cell>
          <cell r="G5" t="str">
            <v>Ostelli, pensioni, negozi, mercati semplici</v>
          </cell>
          <cell r="H5">
            <v>0.95</v>
          </cell>
        </row>
        <row r="6">
          <cell r="C6" t="str">
            <v>E.04</v>
          </cell>
          <cell r="D6" t="str">
            <v>Id</v>
          </cell>
          <cell r="G6" t="str">
            <v>Alberghi, villaggi turistici, centri commerciali complessi</v>
          </cell>
          <cell r="H6">
            <v>1.2</v>
          </cell>
        </row>
        <row r="7">
          <cell r="C7" t="str">
            <v>E.05</v>
          </cell>
          <cell r="D7" t="str">
            <v>Ia / Ib</v>
          </cell>
          <cell r="G7" t="str">
            <v>Edifici, pertinenze, autorimesse; ed. provvisori semplici</v>
          </cell>
          <cell r="H7">
            <v>0.65</v>
          </cell>
        </row>
        <row r="8">
          <cell r="C8" t="str">
            <v>E.06</v>
          </cell>
          <cell r="D8" t="str">
            <v>Ic</v>
          </cell>
          <cell r="G8" t="str">
            <v>Edilizia residenziale privata e pubblica</v>
          </cell>
          <cell r="H8">
            <v>0.95</v>
          </cell>
        </row>
        <row r="9">
          <cell r="C9" t="str">
            <v>E.07</v>
          </cell>
          <cell r="D9" t="str">
            <v>Id</v>
          </cell>
          <cell r="G9" t="str">
            <v>Edifici residenziali di tipo pregiato</v>
          </cell>
          <cell r="H9">
            <v>1.2</v>
          </cell>
        </row>
        <row r="10">
          <cell r="C10" t="str">
            <v>E.08</v>
          </cell>
          <cell r="D10" t="str">
            <v>Ic</v>
          </cell>
          <cell r="G10" t="str">
            <v>Edifici per l'istruzione e la sanità semplici</v>
          </cell>
          <cell r="H10">
            <v>0.95</v>
          </cell>
        </row>
        <row r="11">
          <cell r="C11" t="str">
            <v>E.09</v>
          </cell>
          <cell r="D11" t="str">
            <v>Id</v>
          </cell>
          <cell r="G11" t="str">
            <v>Edifici scolastici con più di 24 classi</v>
          </cell>
          <cell r="H11">
            <v>1.15</v>
          </cell>
        </row>
        <row r="12">
          <cell r="C12" t="str">
            <v>E.10</v>
          </cell>
          <cell r="D12" t="str">
            <v>Id</v>
          </cell>
          <cell r="G12" t="str">
            <v>Edifici per l'istruzione e la sanità complessi</v>
          </cell>
          <cell r="H12">
            <v>1.2</v>
          </cell>
        </row>
        <row r="13">
          <cell r="C13" t="str">
            <v>E.11</v>
          </cell>
          <cell r="D13" t="str">
            <v>Ic</v>
          </cell>
          <cell r="G13" t="str">
            <v>Edilizia cimiteriale, stabilimenti balneari, campi sportivi semplici</v>
          </cell>
          <cell r="H13">
            <v>0.95</v>
          </cell>
        </row>
        <row r="14">
          <cell r="C14" t="str">
            <v>E.12</v>
          </cell>
          <cell r="D14" t="str">
            <v>Id</v>
          </cell>
          <cell r="G14" t="str">
            <v>Attrezzature per lo sport all'aperto, campi sportivi complessi, piscine e palestre</v>
          </cell>
          <cell r="H14">
            <v>1.15</v>
          </cell>
        </row>
        <row r="15">
          <cell r="C15" t="str">
            <v>E.13</v>
          </cell>
          <cell r="D15" t="str">
            <v>Id</v>
          </cell>
          <cell r="G15" t="str">
            <v>Biblioteche, cinema, musei, edilizia cimiteriale monumentale, chiese</v>
          </cell>
          <cell r="H15">
            <v>1.2</v>
          </cell>
        </row>
        <row r="16">
          <cell r="C16" t="str">
            <v>E.14</v>
          </cell>
          <cell r="D16" t="str">
            <v>Ia / Ib</v>
          </cell>
          <cell r="G16" t="str">
            <v>Edifici provvisori semplici a servizio di caserme</v>
          </cell>
          <cell r="H16">
            <v>0.65</v>
          </cell>
        </row>
        <row r="17">
          <cell r="C17" t="str">
            <v>E.15</v>
          </cell>
          <cell r="D17" t="str">
            <v>Ic</v>
          </cell>
          <cell r="G17" t="str">
            <v>Caserme complesse</v>
          </cell>
          <cell r="H17">
            <v>0.95</v>
          </cell>
        </row>
        <row r="18">
          <cell r="C18" t="str">
            <v>E.16</v>
          </cell>
          <cell r="D18" t="str">
            <v>Id</v>
          </cell>
          <cell r="G18" t="str">
            <v>Sedi ed Uffici Istituzioni</v>
          </cell>
          <cell r="H18">
            <v>1.2</v>
          </cell>
        </row>
        <row r="19">
          <cell r="C19" t="str">
            <v>E.17</v>
          </cell>
          <cell r="D19" t="str">
            <v>Ia / Ib</v>
          </cell>
          <cell r="G19" t="str">
            <v>Verde e arredo urbano pertinenziali, campeggi</v>
          </cell>
          <cell r="H19">
            <v>0.65</v>
          </cell>
        </row>
        <row r="20">
          <cell r="C20" t="str">
            <v>E.18</v>
          </cell>
          <cell r="D20" t="str">
            <v>Ic</v>
          </cell>
          <cell r="G20" t="str">
            <v>Giardini, parchi gioco, piazze e spazi pubblici all'aperto</v>
          </cell>
          <cell r="H20">
            <v>0.95</v>
          </cell>
        </row>
        <row r="21">
          <cell r="C21" t="str">
            <v>E.19</v>
          </cell>
          <cell r="D21" t="str">
            <v>Id</v>
          </cell>
          <cell r="G21" t="str">
            <v>Parchi urbani, giardini e piazze storiche</v>
          </cell>
          <cell r="H21">
            <v>1.2</v>
          </cell>
        </row>
        <row r="22">
          <cell r="C22" t="str">
            <v>E.20</v>
          </cell>
          <cell r="D22" t="str">
            <v>Ic</v>
          </cell>
          <cell r="G22" t="str">
            <v>Manutenzione straordinaria e ristrutturazione su edifici e manufatti esistenti</v>
          </cell>
          <cell r="H22">
            <v>0.95</v>
          </cell>
        </row>
        <row r="23">
          <cell r="C23" t="str">
            <v>E.21</v>
          </cell>
          <cell r="D23" t="str">
            <v>Id</v>
          </cell>
          <cell r="G23" t="str">
            <v>Manutenzione straordinaria, restauro e ristrutturazione su manufatti di interesse storico artistico</v>
          </cell>
          <cell r="H23">
            <v>1.2</v>
          </cell>
        </row>
        <row r="24">
          <cell r="C24" t="str">
            <v>E.22</v>
          </cell>
          <cell r="D24" t="str">
            <v>Ie</v>
          </cell>
          <cell r="G24" t="str">
            <v>Manutenzione straordinaria, restauro e ristrutturazione su manufatti di interesse storico artistico soggetti a tutela</v>
          </cell>
          <cell r="H24">
            <v>1.55</v>
          </cell>
        </row>
        <row r="25">
          <cell r="C25" t="str">
            <v>S.01</v>
          </cell>
          <cell r="D25" t="str">
            <v>I f</v>
          </cell>
          <cell r="G25" t="str">
            <v>Strutture in c.a. - non sismiche</v>
          </cell>
          <cell r="H25">
            <v>0.7</v>
          </cell>
        </row>
        <row r="26">
          <cell r="C26" t="str">
            <v>S.02</v>
          </cell>
          <cell r="D26" t="str">
            <v>IX a</v>
          </cell>
          <cell r="G26" t="str">
            <v>Strutture in altri materiali - non sismiche</v>
          </cell>
          <cell r="H26">
            <v>0.5</v>
          </cell>
        </row>
        <row r="27">
          <cell r="C27" t="str">
            <v>S.03</v>
          </cell>
          <cell r="D27" t="str">
            <v>Ig</v>
          </cell>
          <cell r="G27" t="str">
            <v>Strutture in c.a.in zona sismica</v>
          </cell>
          <cell r="H27">
            <v>0.95</v>
          </cell>
        </row>
        <row r="28">
          <cell r="C28" t="str">
            <v>S.04</v>
          </cell>
          <cell r="D28" t="str">
            <v>IX b</v>
          </cell>
          <cell r="G28" t="str">
            <v>Strutture in altri materiali - in zona sismica</v>
          </cell>
          <cell r="H28">
            <v>0.9</v>
          </cell>
        </row>
        <row r="29">
          <cell r="C29" t="str">
            <v>S.05</v>
          </cell>
          <cell r="D29" t="str">
            <v>IX b / IX c</v>
          </cell>
          <cell r="G29" t="str">
            <v>Dighe, gallerie, ecc</v>
          </cell>
          <cell r="H29">
            <v>1.05</v>
          </cell>
        </row>
        <row r="30">
          <cell r="C30" t="str">
            <v>S.06</v>
          </cell>
          <cell r="D30" t="str">
            <v>I g / IX c</v>
          </cell>
          <cell r="G30" t="str">
            <v>Strutture di notevole importanza</v>
          </cell>
          <cell r="H30">
            <v>1.15</v>
          </cell>
        </row>
        <row r="31">
          <cell r="C31" t="str">
            <v>IA.01</v>
          </cell>
          <cell r="D31" t="str">
            <v>III a</v>
          </cell>
          <cell r="G31" t="str">
            <v>Impianti idrico sanitari e depurazione</v>
          </cell>
          <cell r="H31">
            <v>0.75</v>
          </cell>
        </row>
        <row r="32">
          <cell r="C32" t="str">
            <v>IA.02</v>
          </cell>
          <cell r="D32" t="str">
            <v>III b</v>
          </cell>
          <cell r="G32" t="str">
            <v>Impianti di riscaldamento</v>
          </cell>
          <cell r="H32">
            <v>0.85</v>
          </cell>
        </row>
        <row r="33">
          <cell r="C33" t="str">
            <v>IA.03</v>
          </cell>
          <cell r="D33" t="str">
            <v>IIIc</v>
          </cell>
          <cell r="G33" t="str">
            <v>Impianti elettrici semplici</v>
          </cell>
          <cell r="H33">
            <v>1.15</v>
          </cell>
        </row>
        <row r="34">
          <cell r="C34" t="str">
            <v>IA.04</v>
          </cell>
          <cell r="D34" t="str">
            <v>IIIc</v>
          </cell>
          <cell r="G34" t="str">
            <v>Impianti elettrici complessi</v>
          </cell>
          <cell r="H34">
            <v>1.3</v>
          </cell>
        </row>
        <row r="35">
          <cell r="C35" t="str">
            <v>IB.04</v>
          </cell>
          <cell r="D35" t="str">
            <v>IIa</v>
          </cell>
          <cell r="G35" t="str">
            <v>Depositi e discariche senza trattamento rifiuti</v>
          </cell>
          <cell r="H35">
            <v>0.55</v>
          </cell>
        </row>
        <row r="36">
          <cell r="C36" t="str">
            <v>IB.05</v>
          </cell>
          <cell r="D36" t="str">
            <v>IIb</v>
          </cell>
          <cell r="G36" t="str">
            <v>Impianti industria cartaria alimentare, tessile, legno e simili</v>
          </cell>
          <cell r="H36">
            <v>0.7</v>
          </cell>
        </row>
        <row r="37">
          <cell r="C37" t="str">
            <v>IB.06</v>
          </cell>
          <cell r="D37" t="str">
            <v>IIb</v>
          </cell>
          <cell r="G37" t="str">
            <v>Impianti industria chimica, metallurgica,</v>
          </cell>
          <cell r="H37">
            <v>0.7</v>
          </cell>
        </row>
        <row r="38">
          <cell r="C38" t="str">
            <v>IB.07</v>
          </cell>
          <cell r="D38" t="str">
            <v>IIc</v>
          </cell>
          <cell r="G38" t="str">
            <v>Impianti di complessità e problematiche ambientali rilevanti</v>
          </cell>
          <cell r="H38">
            <v>0.75</v>
          </cell>
        </row>
        <row r="39">
          <cell r="C39" t="str">
            <v>IB.08</v>
          </cell>
          <cell r="D39" t="str">
            <v>IVc</v>
          </cell>
          <cell r="G39" t="str">
            <v>Impianti di linee e reti per distribuzione energia elettrica e telefonia</v>
          </cell>
          <cell r="H39">
            <v>0.5</v>
          </cell>
        </row>
        <row r="40">
          <cell r="C40" t="str">
            <v>IB.09</v>
          </cell>
          <cell r="D40" t="str">
            <v>IVb</v>
          </cell>
          <cell r="G40" t="str">
            <v>Centrali idroelettriche ordinarie</v>
          </cell>
          <cell r="H40">
            <v>0.6</v>
          </cell>
        </row>
        <row r="41">
          <cell r="C41" t="str">
            <v>IB.10</v>
          </cell>
          <cell r="D41" t="str">
            <v>IVa</v>
          </cell>
          <cell r="G41" t="str">
            <v>Impianti termoelettrici, per elettrochimica e elettrometallurgia semplici</v>
          </cell>
          <cell r="H41">
            <v>0.75</v>
          </cell>
        </row>
        <row r="42">
          <cell r="C42" t="str">
            <v>IB.11</v>
          </cell>
          <cell r="G42" t="str">
            <v>Campi fotovoltaici, parchi eolici</v>
          </cell>
          <cell r="H42">
            <v>0.9</v>
          </cell>
        </row>
        <row r="43">
          <cell r="C43" t="str">
            <v>IB.12</v>
          </cell>
          <cell r="G43" t="str">
            <v>Impianti termoelettrici, per elettrochimica e elettrometallurgia complessi</v>
          </cell>
          <cell r="H43">
            <v>1</v>
          </cell>
        </row>
        <row r="44">
          <cell r="C44" t="str">
            <v>V.01</v>
          </cell>
          <cell r="D44" t="str">
            <v>VIa</v>
          </cell>
          <cell r="G44" t="str">
            <v>Manutenzione su viabilità ordinaria</v>
          </cell>
          <cell r="H44">
            <v>0.4</v>
          </cell>
        </row>
        <row r="45">
          <cell r="C45" t="str">
            <v>V.02</v>
          </cell>
          <cell r="D45" t="str">
            <v>VIa</v>
          </cell>
          <cell r="G45" t="str">
            <v>Strade semplici</v>
          </cell>
          <cell r="H45">
            <v>0.45</v>
          </cell>
        </row>
        <row r="46">
          <cell r="C46" t="str">
            <v>V.03</v>
          </cell>
          <cell r="D46" t="str">
            <v>VIb</v>
          </cell>
          <cell r="G46" t="str">
            <v>Strade complesse, ferrovie, piste aeroportuali, teleferiche</v>
          </cell>
          <cell r="H46">
            <v>0.75</v>
          </cell>
        </row>
        <row r="47">
          <cell r="C47" t="str">
            <v>D.01</v>
          </cell>
          <cell r="D47" t="str">
            <v>VIIc</v>
          </cell>
          <cell r="G47" t="str">
            <v>Opere di navigazione interna e portuali</v>
          </cell>
          <cell r="H47">
            <v>0.65</v>
          </cell>
        </row>
        <row r="48">
          <cell r="C48" t="str">
            <v>D.02</v>
          </cell>
          <cell r="D48" t="str">
            <v>VIIa</v>
          </cell>
          <cell r="G48" t="str">
            <v>Bonifiche e irrigazioni, sistemazioni di corsi d'acqua</v>
          </cell>
          <cell r="H48">
            <v>0.45</v>
          </cell>
        </row>
        <row r="49">
          <cell r="C49" t="str">
            <v>D.03</v>
          </cell>
          <cell r="D49" t="str">
            <v>VIIb</v>
          </cell>
          <cell r="G49" t="str">
            <v>Bonifiche e irrigazioni con sollevamenti meccanici, derivazioni d'acqua</v>
          </cell>
          <cell r="H49">
            <v>0.55</v>
          </cell>
        </row>
        <row r="50">
          <cell r="C50" t="str">
            <v>D.04</v>
          </cell>
          <cell r="D50" t="str">
            <v>VIII</v>
          </cell>
          <cell r="G50" t="str">
            <v>Impianti per provvista, condotta e distribuzione d'acqua semplici</v>
          </cell>
          <cell r="H50">
            <v>0.65</v>
          </cell>
        </row>
        <row r="51">
          <cell r="C51" t="str">
            <v>D.05</v>
          </cell>
          <cell r="D51" t="str">
            <v>VIII</v>
          </cell>
          <cell r="G51" t="str">
            <v>Impianti per provvista, condotta e distribuzione d'acqua complessi</v>
          </cell>
          <cell r="H51">
            <v>0.8</v>
          </cell>
        </row>
        <row r="52">
          <cell r="C52" t="str">
            <v>T.01</v>
          </cell>
          <cell r="G52" t="str">
            <v>Sistemi informativi</v>
          </cell>
          <cell r="H52">
            <v>0.95</v>
          </cell>
        </row>
        <row r="53">
          <cell r="C53" t="str">
            <v>T.02</v>
          </cell>
          <cell r="G53" t="str">
            <v>Reti locali, fibra ottica, videosorveglianza, wireless, ponte radio</v>
          </cell>
          <cell r="H53">
            <v>0.7</v>
          </cell>
        </row>
        <row r="54">
          <cell r="C54" t="str">
            <v>T.03</v>
          </cell>
          <cell r="G54" t="str">
            <v>Elettronica industriale, sistemi di automazione e a controllo numerico, robotica</v>
          </cell>
          <cell r="H54">
            <v>1.2</v>
          </cell>
        </row>
        <row r="55">
          <cell r="C55" t="str">
            <v>P.01</v>
          </cell>
          <cell r="G55" t="str">
            <v>Opere di resaturo e assetto paesaggistico, sistemazione di ecosistemi</v>
          </cell>
          <cell r="H55">
            <v>0.85</v>
          </cell>
        </row>
        <row r="56">
          <cell r="C56" t="str">
            <v>P.02</v>
          </cell>
          <cell r="G56" t="str">
            <v>Opere a verde</v>
          </cell>
          <cell r="H56">
            <v>0.85</v>
          </cell>
        </row>
        <row r="57">
          <cell r="C57" t="str">
            <v>P.03</v>
          </cell>
          <cell r="G57" t="str">
            <v>Riqualificazione e risanamento di ambiti naturali</v>
          </cell>
          <cell r="H57">
            <v>0.85</v>
          </cell>
        </row>
        <row r="58">
          <cell r="C58" t="str">
            <v>P.04</v>
          </cell>
          <cell r="G58" t="str">
            <v>Opere di utilizzazione di bacini estrattivi</v>
          </cell>
          <cell r="H58">
            <v>0.85</v>
          </cell>
        </row>
        <row r="59">
          <cell r="C59" t="str">
            <v>P.05</v>
          </cell>
          <cell r="G59" t="str">
            <v>Piste e strade forestali, percorsi naturalistici</v>
          </cell>
          <cell r="H59">
            <v>0.85</v>
          </cell>
        </row>
        <row r="60">
          <cell r="C60" t="str">
            <v>P.06</v>
          </cell>
          <cell r="G60" t="str">
            <v>Realizzazione di infrastrutture e miglioramento assetto rurale</v>
          </cell>
          <cell r="H60">
            <v>0.85</v>
          </cell>
        </row>
        <row r="61">
          <cell r="C61" t="str">
            <v>U.01</v>
          </cell>
          <cell r="G61" t="str">
            <v>Opere e infrastrutture complesse volte a favorire lo sviluppo dei processi agricoli e zootecnici</v>
          </cell>
          <cell r="H61">
            <v>0.9</v>
          </cell>
        </row>
        <row r="62">
          <cell r="C62" t="str">
            <v>U.02</v>
          </cell>
          <cell r="G62" t="str">
            <v>Valorizzazione degli ambiti naturali</v>
          </cell>
          <cell r="H62">
            <v>0.95</v>
          </cell>
        </row>
        <row r="63">
          <cell r="C63" t="str">
            <v>U.03</v>
          </cell>
          <cell r="G63" t="str">
            <v>Pianificazione generale, attuativa e di settore</v>
          </cell>
          <cell r="H6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FERTA"/>
      <sheetName val="A Misura"/>
      <sheetName val="A Corpo"/>
      <sheetName val="Oneri sicurezza"/>
      <sheetName val="Comuni"/>
    </sheetNames>
    <sheetDataSet>
      <sheetData sheetId="4">
        <row r="3">
          <cell r="B3" t="str">
            <v>Aldino</v>
          </cell>
        </row>
        <row r="4">
          <cell r="B4" t="str">
            <v>Andriano</v>
          </cell>
        </row>
        <row r="5">
          <cell r="B5" t="str">
            <v>Anterivo</v>
          </cell>
          <cell r="F5" t="str">
            <v>cantiere raggiungibile da viabilitá principale</v>
          </cell>
        </row>
        <row r="6">
          <cell r="B6" t="str">
            <v>Appiano</v>
          </cell>
          <cell r="F6" t="str">
            <v>cantiere raggiungibile da viabilitá secondaria</v>
          </cell>
        </row>
        <row r="7">
          <cell r="B7" t="str">
            <v>Avelengo</v>
          </cell>
          <cell r="F7" t="str">
            <v>in zona disagiata (altitudine, difficoltá di accesso)</v>
          </cell>
        </row>
        <row r="8">
          <cell r="B8" t="str">
            <v>Badia</v>
          </cell>
          <cell r="F8" t="str">
            <v>in centro abitato</v>
          </cell>
        </row>
        <row r="9">
          <cell r="B9" t="str">
            <v>Barbiano</v>
          </cell>
          <cell r="F9" t="str">
            <v>fuori centro abitato</v>
          </cell>
        </row>
        <row r="10">
          <cell r="B10" t="str">
            <v>Bolzano</v>
          </cell>
        </row>
        <row r="11">
          <cell r="B11" t="str">
            <v>Braies</v>
          </cell>
        </row>
        <row r="12">
          <cell r="B12" t="str">
            <v>Brennero</v>
          </cell>
        </row>
        <row r="13">
          <cell r="B13" t="str">
            <v>Bressanone</v>
          </cell>
        </row>
        <row r="14">
          <cell r="B14" t="str">
            <v>Bronzolo</v>
          </cell>
        </row>
        <row r="15">
          <cell r="B15" t="str">
            <v>Brunico</v>
          </cell>
        </row>
        <row r="16">
          <cell r="B16" t="str">
            <v>Caines</v>
          </cell>
        </row>
        <row r="17">
          <cell r="B17" t="str">
            <v>Caldaro</v>
          </cell>
        </row>
        <row r="18">
          <cell r="B18" t="str">
            <v>Campo di Trens</v>
          </cell>
        </row>
        <row r="19">
          <cell r="B19" t="str">
            <v>Campo Tures</v>
          </cell>
        </row>
        <row r="20">
          <cell r="B20" t="str">
            <v>Castelbello-Ciardes</v>
          </cell>
        </row>
        <row r="21">
          <cell r="B21" t="str">
            <v>Castelrotto</v>
          </cell>
        </row>
        <row r="22">
          <cell r="B22" t="str">
            <v>Cermes</v>
          </cell>
        </row>
        <row r="23">
          <cell r="B23" t="str">
            <v>Chienes</v>
          </cell>
        </row>
        <row r="24">
          <cell r="B24" t="str">
            <v>Chiusa</v>
          </cell>
        </row>
        <row r="25">
          <cell r="B25" t="str">
            <v>Cornedo all'Isarco</v>
          </cell>
        </row>
        <row r="26">
          <cell r="B26" t="str">
            <v>Cortaccia s.S.d.V.</v>
          </cell>
        </row>
        <row r="27">
          <cell r="B27" t="str">
            <v>Cortina s.S.d.V.</v>
          </cell>
        </row>
        <row r="28">
          <cell r="B28" t="str">
            <v>Corvara in Badia</v>
          </cell>
        </row>
        <row r="29">
          <cell r="B29" t="str">
            <v>Curon</v>
          </cell>
        </row>
        <row r="30">
          <cell r="B30" t="str">
            <v>Dobbiaco</v>
          </cell>
        </row>
        <row r="31">
          <cell r="B31" t="str">
            <v>Egna</v>
          </cell>
        </row>
        <row r="32">
          <cell r="B32" t="str">
            <v>Falzes</v>
          </cell>
        </row>
        <row r="33">
          <cell r="B33" t="str">
            <v>Fiè allo Sciliar</v>
          </cell>
        </row>
        <row r="34">
          <cell r="B34" t="str">
            <v>Fortezza</v>
          </cell>
        </row>
        <row r="35">
          <cell r="B35" t="str">
            <v>Funes</v>
          </cell>
        </row>
        <row r="36">
          <cell r="B36" t="str">
            <v>Gais</v>
          </cell>
        </row>
        <row r="37">
          <cell r="B37" t="str">
            <v>Gargazzone</v>
          </cell>
        </row>
        <row r="38">
          <cell r="B38" t="str">
            <v>Glorenza</v>
          </cell>
        </row>
        <row r="39">
          <cell r="B39" t="str">
            <v>La Valle</v>
          </cell>
        </row>
        <row r="40">
          <cell r="B40" t="str">
            <v>Laces</v>
          </cell>
        </row>
        <row r="41">
          <cell r="B41" t="str">
            <v>Lagundo</v>
          </cell>
        </row>
        <row r="42">
          <cell r="B42" t="str">
            <v>Laion</v>
          </cell>
        </row>
        <row r="43">
          <cell r="B43" t="str">
            <v>Laives</v>
          </cell>
        </row>
        <row r="44">
          <cell r="B44" t="str">
            <v>Lana</v>
          </cell>
        </row>
        <row r="45">
          <cell r="B45" t="str">
            <v>Lasa</v>
          </cell>
        </row>
        <row r="46">
          <cell r="B46" t="str">
            <v>Lauregno</v>
          </cell>
        </row>
        <row r="47">
          <cell r="B47" t="str">
            <v>Luson</v>
          </cell>
        </row>
        <row r="48">
          <cell r="B48" t="str">
            <v>Magrè s.S.d.V.</v>
          </cell>
        </row>
        <row r="49">
          <cell r="B49" t="str">
            <v>Malles Venosta</v>
          </cell>
        </row>
        <row r="50">
          <cell r="B50" t="str">
            <v>Marebbe</v>
          </cell>
        </row>
        <row r="51">
          <cell r="B51" t="str">
            <v>Marlengo</v>
          </cell>
        </row>
        <row r="52">
          <cell r="B52" t="str">
            <v>Martello</v>
          </cell>
        </row>
        <row r="53">
          <cell r="B53" t="str">
            <v>Meltina</v>
          </cell>
        </row>
        <row r="54">
          <cell r="B54" t="str">
            <v>Merano</v>
          </cell>
        </row>
        <row r="55">
          <cell r="B55" t="str">
            <v>Monguelfo-Tesido</v>
          </cell>
        </row>
        <row r="56">
          <cell r="B56" t="str">
            <v>Montagna</v>
          </cell>
        </row>
        <row r="57">
          <cell r="B57" t="str">
            <v>Moso in Passiria</v>
          </cell>
        </row>
        <row r="58">
          <cell r="B58" t="str">
            <v>Nalles</v>
          </cell>
        </row>
        <row r="59">
          <cell r="B59" t="str">
            <v>Naturno</v>
          </cell>
        </row>
        <row r="60">
          <cell r="B60" t="str">
            <v>Naz-Sciaves</v>
          </cell>
        </row>
        <row r="61">
          <cell r="B61" t="str">
            <v>Nova Levante</v>
          </cell>
        </row>
        <row r="62">
          <cell r="B62" t="str">
            <v>Nova Ponente</v>
          </cell>
        </row>
        <row r="63">
          <cell r="B63" t="str">
            <v>Ora</v>
          </cell>
        </row>
        <row r="64">
          <cell r="B64" t="str">
            <v>Ortisei</v>
          </cell>
        </row>
        <row r="65">
          <cell r="B65" t="str">
            <v>Parcines</v>
          </cell>
        </row>
        <row r="66">
          <cell r="B66" t="str">
            <v>Perca</v>
          </cell>
        </row>
        <row r="67">
          <cell r="B67" t="str">
            <v>Plaus</v>
          </cell>
        </row>
        <row r="68">
          <cell r="B68" t="str">
            <v>Ponte Gardena</v>
          </cell>
        </row>
        <row r="69">
          <cell r="B69" t="str">
            <v>Postal</v>
          </cell>
        </row>
        <row r="70">
          <cell r="B70" t="str">
            <v>Prato allo Stelvio</v>
          </cell>
        </row>
        <row r="71">
          <cell r="B71" t="str">
            <v>Predoi</v>
          </cell>
        </row>
        <row r="72">
          <cell r="B72" t="str">
            <v>Proves</v>
          </cell>
        </row>
        <row r="73">
          <cell r="B73" t="str">
            <v>Racines</v>
          </cell>
        </row>
        <row r="74">
          <cell r="B74" t="str">
            <v>Rasun-Anterselva</v>
          </cell>
        </row>
        <row r="75">
          <cell r="B75" t="str">
            <v>Renon</v>
          </cell>
        </row>
        <row r="76">
          <cell r="B76" t="str">
            <v>Rifiano</v>
          </cell>
        </row>
        <row r="77">
          <cell r="B77" t="str">
            <v>Rio di Pusteria</v>
          </cell>
        </row>
        <row r="78">
          <cell r="B78" t="str">
            <v>Rodengo</v>
          </cell>
        </row>
        <row r="79">
          <cell r="B79" t="str">
            <v>S. Cristina Val Gardena</v>
          </cell>
        </row>
        <row r="80">
          <cell r="B80" t="str">
            <v>S. Leonardo in Passiria</v>
          </cell>
        </row>
        <row r="81">
          <cell r="B81" t="str">
            <v>S. Lorenzo di Sebato</v>
          </cell>
        </row>
        <row r="82">
          <cell r="B82" t="str">
            <v>S. Martino in Badia</v>
          </cell>
        </row>
        <row r="83">
          <cell r="B83" t="str">
            <v>S. Martino in Passiria</v>
          </cell>
        </row>
        <row r="84">
          <cell r="B84" t="str">
            <v>S. Pancrazio</v>
          </cell>
        </row>
        <row r="85">
          <cell r="B85" t="str">
            <v>Salorno</v>
          </cell>
        </row>
        <row r="86">
          <cell r="B86" t="str">
            <v>San Candido</v>
          </cell>
        </row>
        <row r="87">
          <cell r="B87" t="str">
            <v>San Genesio</v>
          </cell>
        </row>
        <row r="88">
          <cell r="B88" t="str">
            <v>Sarentino</v>
          </cell>
        </row>
        <row r="89">
          <cell r="B89" t="str">
            <v>Scena</v>
          </cell>
        </row>
        <row r="90">
          <cell r="B90" t="str">
            <v>Selva dei Molini</v>
          </cell>
        </row>
        <row r="91">
          <cell r="B91" t="str">
            <v>Selva di Val Gardena</v>
          </cell>
        </row>
        <row r="92">
          <cell r="B92" t="str">
            <v>Senale - San Felice</v>
          </cell>
        </row>
        <row r="93">
          <cell r="B93" t="str">
            <v>Senales</v>
          </cell>
        </row>
        <row r="94">
          <cell r="B94" t="str">
            <v>Sesto</v>
          </cell>
        </row>
        <row r="95">
          <cell r="B95" t="str">
            <v>Silandro</v>
          </cell>
        </row>
        <row r="96">
          <cell r="B96" t="str">
            <v>Sluderno</v>
          </cell>
        </row>
        <row r="97">
          <cell r="B97" t="str">
            <v>Stelvio</v>
          </cell>
        </row>
        <row r="98">
          <cell r="B98" t="str">
            <v>Terento</v>
          </cell>
        </row>
        <row r="99">
          <cell r="B99" t="str">
            <v>Terlano</v>
          </cell>
        </row>
        <row r="100">
          <cell r="B100" t="str">
            <v>Termeno s.S.d.V.</v>
          </cell>
        </row>
        <row r="101">
          <cell r="B101" t="str">
            <v>Tesimo</v>
          </cell>
        </row>
        <row r="102">
          <cell r="B102" t="str">
            <v>Tires</v>
          </cell>
        </row>
        <row r="103">
          <cell r="B103" t="str">
            <v>Tirolo</v>
          </cell>
        </row>
        <row r="104">
          <cell r="B104" t="str">
            <v>Trodena nel parco naturale</v>
          </cell>
        </row>
        <row r="105">
          <cell r="B105" t="str">
            <v>Tubre</v>
          </cell>
        </row>
        <row r="106">
          <cell r="B106" t="str">
            <v>Ultimo</v>
          </cell>
        </row>
        <row r="107">
          <cell r="B107" t="str">
            <v>Vadena</v>
          </cell>
        </row>
        <row r="108">
          <cell r="B108" t="str">
            <v>Val di Vizze</v>
          </cell>
        </row>
        <row r="109">
          <cell r="B109" t="str">
            <v>Valdaora</v>
          </cell>
        </row>
        <row r="110">
          <cell r="B110" t="str">
            <v>Valle Aurina</v>
          </cell>
        </row>
        <row r="111">
          <cell r="B111" t="str">
            <v>Valle di Casies</v>
          </cell>
        </row>
        <row r="112">
          <cell r="B112" t="str">
            <v>Vandoies</v>
          </cell>
        </row>
        <row r="113">
          <cell r="B113" t="str">
            <v>Varna</v>
          </cell>
        </row>
        <row r="114">
          <cell r="B114" t="str">
            <v>Velturno</v>
          </cell>
        </row>
        <row r="115">
          <cell r="B115" t="str">
            <v>Verano</v>
          </cell>
        </row>
        <row r="116">
          <cell r="B116" t="str">
            <v>Villa Bassa</v>
          </cell>
        </row>
        <row r="117">
          <cell r="B117" t="str">
            <v>Villandro</v>
          </cell>
        </row>
        <row r="118">
          <cell r="B118" t="str">
            <v>Vipiteno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70"/>
  <sheetViews>
    <sheetView tabSelected="1" view="pageBreakPreview" zoomScale="85" zoomScaleNormal="85" zoomScaleSheetLayoutView="85" workbookViewId="0" topLeftCell="A1">
      <selection activeCell="E7" sqref="E7"/>
    </sheetView>
  </sheetViews>
  <sheetFormatPr defaultColWidth="9.140625" defaultRowHeight="12.75"/>
  <cols>
    <col min="1" max="1" width="16.421875" style="10" customWidth="1"/>
    <col min="2" max="2" width="71.00390625" style="10" customWidth="1"/>
    <col min="3" max="3" width="10.00390625" style="10" customWidth="1"/>
    <col min="4" max="4" width="12.7109375" style="10" customWidth="1"/>
    <col min="5" max="5" width="13.7109375" style="10" customWidth="1"/>
    <col min="6" max="6" width="16.57421875" style="10" customWidth="1"/>
    <col min="7" max="7" width="8.8515625" style="7" customWidth="1"/>
    <col min="8" max="8" width="13.28125" style="10" customWidth="1"/>
    <col min="9" max="16384" width="9.140625" style="10" customWidth="1"/>
  </cols>
  <sheetData>
    <row r="2" spans="1:7" ht="28.5" customHeight="1">
      <c r="A2" s="78" t="s">
        <v>11</v>
      </c>
      <c r="B2" s="78"/>
      <c r="C2" s="78"/>
      <c r="D2" s="78"/>
      <c r="E2" s="78"/>
      <c r="F2" s="78"/>
      <c r="G2" s="78"/>
    </row>
    <row r="3" spans="2:6" ht="12.75">
      <c r="B3" s="3"/>
      <c r="C3" s="3"/>
      <c r="D3" s="3"/>
      <c r="E3" s="3"/>
      <c r="F3" s="3"/>
    </row>
    <row r="4" spans="1:7" ht="17.25" customHeight="1">
      <c r="A4" s="26" t="s">
        <v>12</v>
      </c>
      <c r="B4" s="79" t="s">
        <v>280</v>
      </c>
      <c r="C4" s="80"/>
      <c r="D4" s="80"/>
      <c r="E4" s="80"/>
      <c r="F4" s="80"/>
      <c r="G4" s="80"/>
    </row>
    <row r="5" spans="1:6" ht="12.75">
      <c r="A5" s="25"/>
      <c r="B5" s="3"/>
      <c r="C5" s="4"/>
      <c r="D5" s="3"/>
      <c r="E5" s="3"/>
      <c r="F5" s="1"/>
    </row>
    <row r="6" spans="1:6" ht="19.5" customHeight="1">
      <c r="A6" s="40" t="s">
        <v>532</v>
      </c>
      <c r="B6" s="2"/>
      <c r="C6" s="9"/>
      <c r="D6" s="2"/>
      <c r="E6" s="2"/>
      <c r="F6" s="2"/>
    </row>
    <row r="7" spans="1:6" ht="13.5">
      <c r="A7" s="39"/>
      <c r="B7" s="5"/>
      <c r="C7" s="6"/>
      <c r="D7" s="5"/>
      <c r="E7" s="2"/>
      <c r="F7" s="2"/>
    </row>
    <row r="8" spans="1:7" ht="17.25" customHeight="1">
      <c r="A8" s="26" t="s">
        <v>13</v>
      </c>
      <c r="B8" s="27"/>
      <c r="C8" s="27"/>
      <c r="D8" s="31"/>
      <c r="E8" s="81" t="s">
        <v>14</v>
      </c>
      <c r="F8" s="82"/>
      <c r="G8" s="82"/>
    </row>
    <row r="9" spans="1:6" ht="12.75">
      <c r="A9" s="32"/>
      <c r="B9" s="33"/>
      <c r="C9" s="34"/>
      <c r="D9" s="33"/>
      <c r="E9" s="33"/>
      <c r="F9" s="35"/>
    </row>
    <row r="10" spans="1:7" ht="18" customHeight="1">
      <c r="A10" s="28" t="s">
        <v>32</v>
      </c>
      <c r="B10" s="29"/>
      <c r="C10" s="30"/>
      <c r="D10" s="29"/>
      <c r="E10" s="74" t="s">
        <v>646</v>
      </c>
      <c r="F10" s="75"/>
      <c r="G10" s="75"/>
    </row>
    <row r="11" spans="1:7" ht="12.75">
      <c r="A11" s="29"/>
      <c r="B11" s="36"/>
      <c r="C11" s="36"/>
      <c r="D11" s="36"/>
      <c r="E11" s="46"/>
      <c r="F11" s="47"/>
      <c r="G11" s="55"/>
    </row>
    <row r="12" spans="1:7" ht="18" customHeight="1">
      <c r="A12" s="28" t="s">
        <v>34</v>
      </c>
      <c r="B12" s="29"/>
      <c r="C12" s="29"/>
      <c r="D12" s="29"/>
      <c r="E12" s="74" t="s">
        <v>647</v>
      </c>
      <c r="F12" s="75"/>
      <c r="G12" s="75"/>
    </row>
    <row r="13" spans="1:6" ht="12.75">
      <c r="A13" s="25"/>
      <c r="B13" s="3"/>
      <c r="C13" s="3"/>
      <c r="D13" s="3"/>
      <c r="E13" s="3"/>
      <c r="F13" s="3"/>
    </row>
    <row r="14" spans="1:6" ht="19.5" customHeight="1">
      <c r="A14" s="40" t="s">
        <v>533</v>
      </c>
      <c r="B14" s="3"/>
      <c r="C14" s="3"/>
      <c r="D14" s="3"/>
      <c r="E14" s="3"/>
      <c r="F14" s="1"/>
    </row>
    <row r="15" spans="1:6" ht="13.5">
      <c r="A15" s="39"/>
      <c r="B15" s="2"/>
      <c r="C15" s="2"/>
      <c r="D15" s="2"/>
      <c r="E15" s="2"/>
      <c r="F15" s="2"/>
    </row>
    <row r="16" spans="1:14" ht="18" customHeight="1">
      <c r="A16" s="28" t="s">
        <v>15</v>
      </c>
      <c r="B16" s="29"/>
      <c r="C16" s="76"/>
      <c r="D16" s="77"/>
      <c r="E16" s="77"/>
      <c r="F16" s="77"/>
      <c r="G16" s="77"/>
      <c r="N16" s="38"/>
    </row>
    <row r="17" spans="1:6" ht="12.75">
      <c r="A17" s="32"/>
      <c r="B17" s="35"/>
      <c r="C17" s="35"/>
      <c r="D17" s="35"/>
      <c r="E17" s="41"/>
      <c r="F17" s="41"/>
    </row>
    <row r="18" spans="1:7" ht="18" customHeight="1">
      <c r="A18" s="28" t="s">
        <v>16</v>
      </c>
      <c r="B18" s="29"/>
      <c r="C18" s="76"/>
      <c r="D18" s="77"/>
      <c r="E18" s="77"/>
      <c r="F18" s="77"/>
      <c r="G18" s="77"/>
    </row>
    <row r="19" spans="1:6" ht="12.75">
      <c r="A19" s="32"/>
      <c r="B19" s="37"/>
      <c r="C19" s="37"/>
      <c r="D19" s="37"/>
      <c r="E19" s="37"/>
      <c r="F19" s="37"/>
    </row>
    <row r="20" spans="1:7" ht="18" customHeight="1">
      <c r="A20" s="28" t="s">
        <v>17</v>
      </c>
      <c r="B20" s="29"/>
      <c r="C20" s="76"/>
      <c r="D20" s="77"/>
      <c r="E20" s="77"/>
      <c r="F20" s="77"/>
      <c r="G20" s="77"/>
    </row>
    <row r="21" spans="1:6" ht="12.75">
      <c r="A21" s="7"/>
      <c r="B21" s="7"/>
      <c r="C21" s="7"/>
      <c r="D21" s="7"/>
      <c r="E21" s="7"/>
      <c r="F21" s="7"/>
    </row>
    <row r="22" spans="1:7" ht="40.5" customHeight="1" thickBot="1">
      <c r="A22" s="11" t="s">
        <v>5</v>
      </c>
      <c r="B22" s="12" t="s">
        <v>6</v>
      </c>
      <c r="C22" s="13" t="s">
        <v>7</v>
      </c>
      <c r="D22" s="13" t="s">
        <v>8</v>
      </c>
      <c r="E22" s="12" t="s">
        <v>9</v>
      </c>
      <c r="F22" s="12" t="s">
        <v>10</v>
      </c>
      <c r="G22" s="56" t="s">
        <v>29</v>
      </c>
    </row>
    <row r="23" spans="1:7" ht="27" customHeight="1" thickTop="1">
      <c r="A23" s="59" t="s">
        <v>35</v>
      </c>
      <c r="B23" s="60" t="s">
        <v>281</v>
      </c>
      <c r="C23" s="61" t="s">
        <v>523</v>
      </c>
      <c r="D23" s="62">
        <v>100</v>
      </c>
      <c r="E23" s="72"/>
      <c r="F23" s="16">
        <f>E23*D23</f>
        <v>0</v>
      </c>
      <c r="G23" s="63" t="s">
        <v>28</v>
      </c>
    </row>
    <row r="24" spans="1:7" ht="27" customHeight="1">
      <c r="A24" s="64" t="s">
        <v>36</v>
      </c>
      <c r="B24" s="65" t="s">
        <v>282</v>
      </c>
      <c r="C24" s="66" t="s">
        <v>25</v>
      </c>
      <c r="D24" s="67">
        <v>60</v>
      </c>
      <c r="E24" s="51"/>
      <c r="F24" s="16">
        <f aca="true" t="shared" si="0" ref="F24:F75">E24*D24</f>
        <v>0</v>
      </c>
      <c r="G24" s="68" t="s">
        <v>28</v>
      </c>
    </row>
    <row r="25" spans="1:7" ht="27" customHeight="1">
      <c r="A25" s="64" t="s">
        <v>37</v>
      </c>
      <c r="B25" s="65" t="s">
        <v>283</v>
      </c>
      <c r="C25" s="66" t="s">
        <v>524</v>
      </c>
      <c r="D25" s="67">
        <v>3</v>
      </c>
      <c r="E25" s="51"/>
      <c r="F25" s="16">
        <f t="shared" si="0"/>
        <v>0</v>
      </c>
      <c r="G25" s="68" t="s">
        <v>28</v>
      </c>
    </row>
    <row r="26" spans="1:7" ht="27" customHeight="1">
      <c r="A26" s="64" t="s">
        <v>38</v>
      </c>
      <c r="B26" s="65" t="s">
        <v>283</v>
      </c>
      <c r="C26" s="66" t="s">
        <v>524</v>
      </c>
      <c r="D26" s="67">
        <v>48</v>
      </c>
      <c r="E26" s="51"/>
      <c r="F26" s="16">
        <f t="shared" si="0"/>
        <v>0</v>
      </c>
      <c r="G26" s="68" t="s">
        <v>28</v>
      </c>
    </row>
    <row r="27" spans="1:7" ht="27" customHeight="1">
      <c r="A27" s="64" t="s">
        <v>39</v>
      </c>
      <c r="B27" s="65" t="s">
        <v>284</v>
      </c>
      <c r="C27" s="66" t="s">
        <v>26</v>
      </c>
      <c r="D27" s="67">
        <v>50</v>
      </c>
      <c r="E27" s="51"/>
      <c r="F27" s="16">
        <f t="shared" si="0"/>
        <v>0</v>
      </c>
      <c r="G27" s="68" t="s">
        <v>28</v>
      </c>
    </row>
    <row r="28" spans="1:7" ht="27" customHeight="1">
      <c r="A28" s="64" t="s">
        <v>40</v>
      </c>
      <c r="B28" s="65" t="s">
        <v>285</v>
      </c>
      <c r="C28" s="66" t="s">
        <v>26</v>
      </c>
      <c r="D28" s="67">
        <v>4</v>
      </c>
      <c r="E28" s="51"/>
      <c r="F28" s="16">
        <f t="shared" si="0"/>
        <v>0</v>
      </c>
      <c r="G28" s="68" t="s">
        <v>28</v>
      </c>
    </row>
    <row r="29" spans="1:7" ht="27" customHeight="1">
      <c r="A29" s="64" t="s">
        <v>41</v>
      </c>
      <c r="B29" s="65" t="s">
        <v>286</v>
      </c>
      <c r="C29" s="66" t="s">
        <v>525</v>
      </c>
      <c r="D29" s="67">
        <v>490</v>
      </c>
      <c r="E29" s="51"/>
      <c r="F29" s="16">
        <f t="shared" si="0"/>
        <v>0</v>
      </c>
      <c r="G29" s="68" t="s">
        <v>28</v>
      </c>
    </row>
    <row r="30" spans="1:7" ht="27" customHeight="1">
      <c r="A30" s="64" t="s">
        <v>42</v>
      </c>
      <c r="B30" s="65" t="s">
        <v>286</v>
      </c>
      <c r="C30" s="66" t="s">
        <v>525</v>
      </c>
      <c r="D30" s="67">
        <v>220</v>
      </c>
      <c r="E30" s="51"/>
      <c r="F30" s="16">
        <f t="shared" si="0"/>
        <v>0</v>
      </c>
      <c r="G30" s="68" t="s">
        <v>28</v>
      </c>
    </row>
    <row r="31" spans="1:7" ht="27" customHeight="1">
      <c r="A31" s="64" t="s">
        <v>43</v>
      </c>
      <c r="B31" s="65" t="s">
        <v>286</v>
      </c>
      <c r="C31" s="66" t="s">
        <v>525</v>
      </c>
      <c r="D31" s="67">
        <v>450</v>
      </c>
      <c r="E31" s="51"/>
      <c r="F31" s="16">
        <f t="shared" si="0"/>
        <v>0</v>
      </c>
      <c r="G31" s="68" t="s">
        <v>28</v>
      </c>
    </row>
    <row r="32" spans="1:7" ht="27" customHeight="1">
      <c r="A32" s="64" t="s">
        <v>44</v>
      </c>
      <c r="B32" s="65" t="s">
        <v>286</v>
      </c>
      <c r="C32" s="66" t="s">
        <v>525</v>
      </c>
      <c r="D32" s="67">
        <v>290</v>
      </c>
      <c r="E32" s="51"/>
      <c r="F32" s="16">
        <f t="shared" si="0"/>
        <v>0</v>
      </c>
      <c r="G32" s="68" t="s">
        <v>28</v>
      </c>
    </row>
    <row r="33" spans="1:7" ht="27" customHeight="1">
      <c r="A33" s="64" t="s">
        <v>45</v>
      </c>
      <c r="B33" s="65" t="s">
        <v>287</v>
      </c>
      <c r="C33" s="66" t="s">
        <v>526</v>
      </c>
      <c r="D33" s="67">
        <v>800</v>
      </c>
      <c r="E33" s="51"/>
      <c r="F33" s="16">
        <f t="shared" si="0"/>
        <v>0</v>
      </c>
      <c r="G33" s="68" t="s">
        <v>28</v>
      </c>
    </row>
    <row r="34" spans="1:7" ht="27" customHeight="1">
      <c r="A34" s="64" t="s">
        <v>46</v>
      </c>
      <c r="B34" s="65" t="s">
        <v>288</v>
      </c>
      <c r="C34" s="66" t="s">
        <v>526</v>
      </c>
      <c r="D34" s="67">
        <v>64.5</v>
      </c>
      <c r="E34" s="51"/>
      <c r="F34" s="16">
        <f t="shared" si="0"/>
        <v>0</v>
      </c>
      <c r="G34" s="68" t="s">
        <v>28</v>
      </c>
    </row>
    <row r="35" spans="1:7" ht="27" customHeight="1">
      <c r="A35" s="64" t="s">
        <v>47</v>
      </c>
      <c r="B35" s="65" t="s">
        <v>288</v>
      </c>
      <c r="C35" s="66" t="s">
        <v>526</v>
      </c>
      <c r="D35" s="67">
        <v>32</v>
      </c>
      <c r="E35" s="51"/>
      <c r="F35" s="16">
        <f t="shared" si="0"/>
        <v>0</v>
      </c>
      <c r="G35" s="68" t="s">
        <v>28</v>
      </c>
    </row>
    <row r="36" spans="1:7" ht="27" customHeight="1">
      <c r="A36" s="64" t="s">
        <v>48</v>
      </c>
      <c r="B36" s="65" t="s">
        <v>288</v>
      </c>
      <c r="C36" s="66" t="s">
        <v>526</v>
      </c>
      <c r="D36" s="67">
        <v>20</v>
      </c>
      <c r="E36" s="51"/>
      <c r="F36" s="16">
        <f t="shared" si="0"/>
        <v>0</v>
      </c>
      <c r="G36" s="68" t="s">
        <v>28</v>
      </c>
    </row>
    <row r="37" spans="1:7" ht="27" customHeight="1">
      <c r="A37" s="64" t="s">
        <v>49</v>
      </c>
      <c r="B37" s="65" t="s">
        <v>288</v>
      </c>
      <c r="C37" s="66" t="s">
        <v>526</v>
      </c>
      <c r="D37" s="67">
        <v>63</v>
      </c>
      <c r="E37" s="51"/>
      <c r="F37" s="16">
        <f t="shared" si="0"/>
        <v>0</v>
      </c>
      <c r="G37" s="68" t="s">
        <v>28</v>
      </c>
    </row>
    <row r="38" spans="1:7" ht="27" customHeight="1">
      <c r="A38" s="64" t="s">
        <v>619</v>
      </c>
      <c r="B38" s="65" t="s">
        <v>289</v>
      </c>
      <c r="C38" s="66" t="s">
        <v>524</v>
      </c>
      <c r="D38" s="67">
        <v>1550</v>
      </c>
      <c r="E38" s="51"/>
      <c r="F38" s="16">
        <f t="shared" si="0"/>
        <v>0</v>
      </c>
      <c r="G38" s="68" t="s">
        <v>28</v>
      </c>
    </row>
    <row r="39" spans="1:7" ht="27" customHeight="1">
      <c r="A39" s="64" t="s">
        <v>50</v>
      </c>
      <c r="B39" s="65" t="s">
        <v>290</v>
      </c>
      <c r="C39" s="66" t="s">
        <v>524</v>
      </c>
      <c r="D39" s="67">
        <v>450</v>
      </c>
      <c r="E39" s="51"/>
      <c r="F39" s="16">
        <f t="shared" si="0"/>
        <v>0</v>
      </c>
      <c r="G39" s="68" t="s">
        <v>28</v>
      </c>
    </row>
    <row r="40" spans="1:7" ht="27" customHeight="1">
      <c r="A40" s="64" t="s">
        <v>51</v>
      </c>
      <c r="B40" s="65" t="s">
        <v>291</v>
      </c>
      <c r="C40" s="66" t="s">
        <v>524</v>
      </c>
      <c r="D40" s="67">
        <v>300</v>
      </c>
      <c r="E40" s="51"/>
      <c r="F40" s="16">
        <f t="shared" si="0"/>
        <v>0</v>
      </c>
      <c r="G40" s="68" t="s">
        <v>28</v>
      </c>
    </row>
    <row r="41" spans="1:7" ht="27" customHeight="1">
      <c r="A41" s="64" t="s">
        <v>618</v>
      </c>
      <c r="B41" s="65" t="s">
        <v>291</v>
      </c>
      <c r="C41" s="66" t="s">
        <v>524</v>
      </c>
      <c r="D41" s="67">
        <v>180</v>
      </c>
      <c r="E41" s="51"/>
      <c r="F41" s="16">
        <f t="shared" si="0"/>
        <v>0</v>
      </c>
      <c r="G41" s="68" t="s">
        <v>28</v>
      </c>
    </row>
    <row r="42" spans="1:7" ht="27" customHeight="1">
      <c r="A42" s="64" t="s">
        <v>52</v>
      </c>
      <c r="B42" s="65" t="s">
        <v>291</v>
      </c>
      <c r="C42" s="66" t="s">
        <v>524</v>
      </c>
      <c r="D42" s="67">
        <v>70</v>
      </c>
      <c r="E42" s="51"/>
      <c r="F42" s="16">
        <f t="shared" si="0"/>
        <v>0</v>
      </c>
      <c r="G42" s="68" t="s">
        <v>28</v>
      </c>
    </row>
    <row r="43" spans="1:7" ht="27" customHeight="1">
      <c r="A43" s="64" t="s">
        <v>53</v>
      </c>
      <c r="B43" s="65" t="s">
        <v>292</v>
      </c>
      <c r="C43" s="66" t="s">
        <v>524</v>
      </c>
      <c r="D43" s="67">
        <v>2</v>
      </c>
      <c r="E43" s="51"/>
      <c r="F43" s="16">
        <f t="shared" si="0"/>
        <v>0</v>
      </c>
      <c r="G43" s="68" t="s">
        <v>28</v>
      </c>
    </row>
    <row r="44" spans="1:7" ht="27" customHeight="1">
      <c r="A44" s="64" t="s">
        <v>54</v>
      </c>
      <c r="B44" s="65" t="s">
        <v>292</v>
      </c>
      <c r="C44" s="66" t="s">
        <v>524</v>
      </c>
      <c r="D44" s="67">
        <v>2</v>
      </c>
      <c r="E44" s="51"/>
      <c r="F44" s="16">
        <f t="shared" si="0"/>
        <v>0</v>
      </c>
      <c r="G44" s="68" t="s">
        <v>28</v>
      </c>
    </row>
    <row r="45" spans="1:7" ht="27" customHeight="1">
      <c r="A45" s="64" t="s">
        <v>55</v>
      </c>
      <c r="B45" s="65" t="s">
        <v>293</v>
      </c>
      <c r="C45" s="66" t="s">
        <v>524</v>
      </c>
      <c r="D45" s="67">
        <v>600</v>
      </c>
      <c r="E45" s="51"/>
      <c r="F45" s="16">
        <f t="shared" si="0"/>
        <v>0</v>
      </c>
      <c r="G45" s="68" t="s">
        <v>28</v>
      </c>
    </row>
    <row r="46" spans="1:7" ht="27" customHeight="1">
      <c r="A46" s="64" t="s">
        <v>56</v>
      </c>
      <c r="B46" s="65" t="s">
        <v>294</v>
      </c>
      <c r="C46" s="66" t="s">
        <v>524</v>
      </c>
      <c r="D46" s="67">
        <v>350</v>
      </c>
      <c r="E46" s="51"/>
      <c r="F46" s="16">
        <f t="shared" si="0"/>
        <v>0</v>
      </c>
      <c r="G46" s="68" t="s">
        <v>28</v>
      </c>
    </row>
    <row r="47" spans="1:7" ht="27" customHeight="1">
      <c r="A47" s="64" t="s">
        <v>57</v>
      </c>
      <c r="B47" s="65" t="s">
        <v>295</v>
      </c>
      <c r="C47" s="66" t="s">
        <v>26</v>
      </c>
      <c r="D47" s="67">
        <v>88.86</v>
      </c>
      <c r="E47" s="51"/>
      <c r="F47" s="16">
        <f t="shared" si="0"/>
        <v>0</v>
      </c>
      <c r="G47" s="68" t="s">
        <v>28</v>
      </c>
    </row>
    <row r="48" spans="1:7" ht="27" customHeight="1">
      <c r="A48" s="64" t="s">
        <v>58</v>
      </c>
      <c r="B48" s="65" t="s">
        <v>296</v>
      </c>
      <c r="C48" s="66" t="s">
        <v>26</v>
      </c>
      <c r="D48" s="67">
        <v>160</v>
      </c>
      <c r="E48" s="51"/>
      <c r="F48" s="16">
        <f t="shared" si="0"/>
        <v>0</v>
      </c>
      <c r="G48" s="68" t="s">
        <v>28</v>
      </c>
    </row>
    <row r="49" spans="1:7" ht="27" customHeight="1">
      <c r="A49" s="64" t="s">
        <v>59</v>
      </c>
      <c r="B49" s="65" t="s">
        <v>297</v>
      </c>
      <c r="C49" s="66" t="s">
        <v>26</v>
      </c>
      <c r="D49" s="67">
        <v>979.01</v>
      </c>
      <c r="E49" s="51"/>
      <c r="F49" s="16">
        <f t="shared" si="0"/>
        <v>0</v>
      </c>
      <c r="G49" s="68" t="s">
        <v>28</v>
      </c>
    </row>
    <row r="50" spans="1:7" ht="27" customHeight="1">
      <c r="A50" s="64" t="s">
        <v>60</v>
      </c>
      <c r="B50" s="65" t="s">
        <v>298</v>
      </c>
      <c r="C50" s="66" t="s">
        <v>26</v>
      </c>
      <c r="D50" s="67">
        <v>236.84</v>
      </c>
      <c r="E50" s="51"/>
      <c r="F50" s="16">
        <f t="shared" si="0"/>
        <v>0</v>
      </c>
      <c r="G50" s="68" t="s">
        <v>28</v>
      </c>
    </row>
    <row r="51" spans="1:7" ht="27" customHeight="1">
      <c r="A51" s="64" t="s">
        <v>61</v>
      </c>
      <c r="B51" s="65" t="s">
        <v>299</v>
      </c>
      <c r="C51" s="66" t="s">
        <v>527</v>
      </c>
      <c r="D51" s="67">
        <v>3</v>
      </c>
      <c r="E51" s="51"/>
      <c r="F51" s="16">
        <f t="shared" si="0"/>
        <v>0</v>
      </c>
      <c r="G51" s="68" t="s">
        <v>28</v>
      </c>
    </row>
    <row r="52" spans="1:7" ht="27" customHeight="1">
      <c r="A52" s="64" t="s">
        <v>62</v>
      </c>
      <c r="B52" s="65" t="s">
        <v>300</v>
      </c>
      <c r="C52" s="66" t="s">
        <v>26</v>
      </c>
      <c r="D52" s="67">
        <v>78.49</v>
      </c>
      <c r="E52" s="51"/>
      <c r="F52" s="16">
        <f t="shared" si="0"/>
        <v>0</v>
      </c>
      <c r="G52" s="68" t="s">
        <v>28</v>
      </c>
    </row>
    <row r="53" spans="1:7" ht="27" customHeight="1">
      <c r="A53" s="64" t="s">
        <v>63</v>
      </c>
      <c r="B53" s="65" t="s">
        <v>301</v>
      </c>
      <c r="C53" s="66" t="s">
        <v>26</v>
      </c>
      <c r="D53" s="67">
        <v>7.31</v>
      </c>
      <c r="E53" s="51"/>
      <c r="F53" s="16">
        <f t="shared" si="0"/>
        <v>0</v>
      </c>
      <c r="G53" s="68" t="s">
        <v>28</v>
      </c>
    </row>
    <row r="54" spans="1:7" ht="27" customHeight="1">
      <c r="A54" s="64" t="s">
        <v>64</v>
      </c>
      <c r="B54" s="65" t="s">
        <v>302</v>
      </c>
      <c r="C54" s="66" t="s">
        <v>26</v>
      </c>
      <c r="D54" s="67">
        <v>10.88</v>
      </c>
      <c r="E54" s="51"/>
      <c r="F54" s="16">
        <f t="shared" si="0"/>
        <v>0</v>
      </c>
      <c r="G54" s="68" t="s">
        <v>28</v>
      </c>
    </row>
    <row r="55" spans="1:7" ht="27" customHeight="1">
      <c r="A55" s="64" t="s">
        <v>65</v>
      </c>
      <c r="B55" s="65" t="s">
        <v>303</v>
      </c>
      <c r="C55" s="66" t="s">
        <v>26</v>
      </c>
      <c r="D55" s="67">
        <v>450</v>
      </c>
      <c r="E55" s="51"/>
      <c r="F55" s="16">
        <f t="shared" si="0"/>
        <v>0</v>
      </c>
      <c r="G55" s="68" t="s">
        <v>28</v>
      </c>
    </row>
    <row r="56" spans="1:7" ht="27" customHeight="1">
      <c r="A56" s="64" t="s">
        <v>66</v>
      </c>
      <c r="B56" s="65" t="s">
        <v>304</v>
      </c>
      <c r="C56" s="66" t="s">
        <v>524</v>
      </c>
      <c r="D56" s="67">
        <v>31.7</v>
      </c>
      <c r="E56" s="51"/>
      <c r="F56" s="16">
        <f t="shared" si="0"/>
        <v>0</v>
      </c>
      <c r="G56" s="68" t="s">
        <v>28</v>
      </c>
    </row>
    <row r="57" spans="1:7" ht="27" customHeight="1">
      <c r="A57" s="64" t="s">
        <v>67</v>
      </c>
      <c r="B57" s="65" t="s">
        <v>305</v>
      </c>
      <c r="C57" s="66" t="s">
        <v>524</v>
      </c>
      <c r="D57" s="67">
        <v>43.85</v>
      </c>
      <c r="E57" s="51"/>
      <c r="F57" s="16">
        <f t="shared" si="0"/>
        <v>0</v>
      </c>
      <c r="G57" s="68" t="s">
        <v>28</v>
      </c>
    </row>
    <row r="58" spans="1:7" ht="27" customHeight="1">
      <c r="A58" s="64" t="s">
        <v>68</v>
      </c>
      <c r="B58" s="65" t="s">
        <v>306</v>
      </c>
      <c r="C58" s="66" t="s">
        <v>524</v>
      </c>
      <c r="D58" s="67">
        <v>50.41</v>
      </c>
      <c r="E58" s="51"/>
      <c r="F58" s="16">
        <f t="shared" si="0"/>
        <v>0</v>
      </c>
      <c r="G58" s="68" t="s">
        <v>28</v>
      </c>
    </row>
    <row r="59" spans="1:7" ht="27" customHeight="1">
      <c r="A59" s="64" t="s">
        <v>69</v>
      </c>
      <c r="B59" s="65" t="s">
        <v>307</v>
      </c>
      <c r="C59" s="66" t="s">
        <v>524</v>
      </c>
      <c r="D59" s="67">
        <v>363.61</v>
      </c>
      <c r="E59" s="51"/>
      <c r="F59" s="16">
        <f t="shared" si="0"/>
        <v>0</v>
      </c>
      <c r="G59" s="68" t="s">
        <v>28</v>
      </c>
    </row>
    <row r="60" spans="1:7" ht="27" customHeight="1">
      <c r="A60" s="64" t="s">
        <v>70</v>
      </c>
      <c r="B60" s="65" t="s">
        <v>308</v>
      </c>
      <c r="C60" s="66" t="s">
        <v>524</v>
      </c>
      <c r="D60" s="67">
        <v>356.93</v>
      </c>
      <c r="E60" s="51"/>
      <c r="F60" s="16">
        <f t="shared" si="0"/>
        <v>0</v>
      </c>
      <c r="G60" s="68" t="s">
        <v>28</v>
      </c>
    </row>
    <row r="61" spans="1:7" ht="27" customHeight="1">
      <c r="A61" s="64" t="s">
        <v>71</v>
      </c>
      <c r="B61" s="65" t="s">
        <v>309</v>
      </c>
      <c r="C61" s="66" t="s">
        <v>524</v>
      </c>
      <c r="D61" s="67">
        <v>6.68</v>
      </c>
      <c r="E61" s="51"/>
      <c r="F61" s="16">
        <f t="shared" si="0"/>
        <v>0</v>
      </c>
      <c r="G61" s="68" t="s">
        <v>28</v>
      </c>
    </row>
    <row r="62" spans="1:7" ht="27" customHeight="1">
      <c r="A62" s="64" t="s">
        <v>72</v>
      </c>
      <c r="B62" s="65" t="s">
        <v>310</v>
      </c>
      <c r="C62" s="66" t="s">
        <v>26</v>
      </c>
      <c r="D62" s="67">
        <v>315.19</v>
      </c>
      <c r="E62" s="51"/>
      <c r="F62" s="16">
        <f t="shared" si="0"/>
        <v>0</v>
      </c>
      <c r="G62" s="68" t="s">
        <v>28</v>
      </c>
    </row>
    <row r="63" spans="1:7" ht="27" customHeight="1">
      <c r="A63" s="64" t="s">
        <v>73</v>
      </c>
      <c r="B63" s="65" t="s">
        <v>311</v>
      </c>
      <c r="C63" s="66" t="s">
        <v>27</v>
      </c>
      <c r="D63" s="67">
        <v>39388.7</v>
      </c>
      <c r="E63" s="51"/>
      <c r="F63" s="16">
        <f t="shared" si="0"/>
        <v>0</v>
      </c>
      <c r="G63" s="68" t="s">
        <v>28</v>
      </c>
    </row>
    <row r="64" spans="1:7" ht="27" customHeight="1">
      <c r="A64" s="64" t="s">
        <v>74</v>
      </c>
      <c r="B64" s="65" t="s">
        <v>312</v>
      </c>
      <c r="C64" s="66" t="s">
        <v>524</v>
      </c>
      <c r="D64" s="67">
        <v>61.58</v>
      </c>
      <c r="E64" s="51"/>
      <c r="F64" s="16">
        <f t="shared" si="0"/>
        <v>0</v>
      </c>
      <c r="G64" s="68" t="s">
        <v>28</v>
      </c>
    </row>
    <row r="65" spans="1:7" ht="27" customHeight="1">
      <c r="A65" s="64" t="s">
        <v>75</v>
      </c>
      <c r="B65" s="65" t="s">
        <v>313</v>
      </c>
      <c r="C65" s="66" t="s">
        <v>26</v>
      </c>
      <c r="D65" s="67">
        <v>70.5</v>
      </c>
      <c r="E65" s="51"/>
      <c r="F65" s="16">
        <f t="shared" si="0"/>
        <v>0</v>
      </c>
      <c r="G65" s="68" t="s">
        <v>28</v>
      </c>
    </row>
    <row r="66" spans="1:7" ht="27" customHeight="1">
      <c r="A66" s="64" t="s">
        <v>76</v>
      </c>
      <c r="B66" s="65" t="s">
        <v>314</v>
      </c>
      <c r="C66" s="66" t="s">
        <v>26</v>
      </c>
      <c r="D66" s="67">
        <v>465</v>
      </c>
      <c r="E66" s="51"/>
      <c r="F66" s="16">
        <f t="shared" si="0"/>
        <v>0</v>
      </c>
      <c r="G66" s="68" t="s">
        <v>28</v>
      </c>
    </row>
    <row r="67" spans="1:7" ht="27" customHeight="1">
      <c r="A67" s="64" t="s">
        <v>77</v>
      </c>
      <c r="B67" s="69" t="s">
        <v>631</v>
      </c>
      <c r="C67" s="66" t="s">
        <v>26</v>
      </c>
      <c r="D67" s="67">
        <v>54.8</v>
      </c>
      <c r="E67" s="51"/>
      <c r="F67" s="16">
        <f t="shared" si="0"/>
        <v>0</v>
      </c>
      <c r="G67" s="68" t="s">
        <v>28</v>
      </c>
    </row>
    <row r="68" spans="1:7" ht="27" customHeight="1">
      <c r="A68" s="64" t="s">
        <v>78</v>
      </c>
      <c r="B68" s="65" t="s">
        <v>315</v>
      </c>
      <c r="C68" s="66" t="s">
        <v>25</v>
      </c>
      <c r="D68" s="67">
        <v>179.34</v>
      </c>
      <c r="E68" s="51"/>
      <c r="F68" s="16">
        <f t="shared" si="0"/>
        <v>0</v>
      </c>
      <c r="G68" s="68" t="s">
        <v>28</v>
      </c>
    </row>
    <row r="69" spans="1:7" ht="27" customHeight="1">
      <c r="A69" s="64" t="s">
        <v>79</v>
      </c>
      <c r="B69" s="65" t="s">
        <v>316</v>
      </c>
      <c r="C69" s="66" t="s">
        <v>26</v>
      </c>
      <c r="D69" s="67">
        <v>89.82</v>
      </c>
      <c r="E69" s="51"/>
      <c r="F69" s="16">
        <f t="shared" si="0"/>
        <v>0</v>
      </c>
      <c r="G69" s="68" t="s">
        <v>28</v>
      </c>
    </row>
    <row r="70" spans="1:7" ht="27" customHeight="1">
      <c r="A70" s="64" t="s">
        <v>80</v>
      </c>
      <c r="B70" s="65" t="s">
        <v>317</v>
      </c>
      <c r="C70" s="66" t="s">
        <v>26</v>
      </c>
      <c r="D70" s="67">
        <v>228.28</v>
      </c>
      <c r="E70" s="51"/>
      <c r="F70" s="16">
        <f t="shared" si="0"/>
        <v>0</v>
      </c>
      <c r="G70" s="68" t="s">
        <v>28</v>
      </c>
    </row>
    <row r="71" spans="1:7" ht="27" customHeight="1">
      <c r="A71" s="64" t="s">
        <v>81</v>
      </c>
      <c r="B71" s="65" t="s">
        <v>318</v>
      </c>
      <c r="C71" s="66" t="s">
        <v>528</v>
      </c>
      <c r="D71" s="67">
        <v>3</v>
      </c>
      <c r="E71" s="51"/>
      <c r="F71" s="16">
        <f t="shared" si="0"/>
        <v>0</v>
      </c>
      <c r="G71" s="68" t="s">
        <v>28</v>
      </c>
    </row>
    <row r="72" spans="1:7" ht="27" customHeight="1">
      <c r="A72" s="64" t="s">
        <v>82</v>
      </c>
      <c r="B72" s="65" t="s">
        <v>319</v>
      </c>
      <c r="C72" s="66" t="s">
        <v>528</v>
      </c>
      <c r="D72" s="67">
        <v>4</v>
      </c>
      <c r="E72" s="51"/>
      <c r="F72" s="16">
        <f t="shared" si="0"/>
        <v>0</v>
      </c>
      <c r="G72" s="68" t="s">
        <v>28</v>
      </c>
    </row>
    <row r="73" spans="1:7" ht="27" customHeight="1">
      <c r="A73" s="64" t="s">
        <v>83</v>
      </c>
      <c r="B73" s="65" t="s">
        <v>320</v>
      </c>
      <c r="C73" s="66" t="s">
        <v>26</v>
      </c>
      <c r="D73" s="67">
        <v>200</v>
      </c>
      <c r="E73" s="51"/>
      <c r="F73" s="16">
        <f t="shared" si="0"/>
        <v>0</v>
      </c>
      <c r="G73" s="68" t="s">
        <v>28</v>
      </c>
    </row>
    <row r="74" spans="1:7" ht="27" customHeight="1">
      <c r="A74" s="64" t="s">
        <v>84</v>
      </c>
      <c r="B74" s="65" t="s">
        <v>321</v>
      </c>
      <c r="C74" s="66" t="s">
        <v>524</v>
      </c>
      <c r="D74" s="67">
        <v>50</v>
      </c>
      <c r="E74" s="51"/>
      <c r="F74" s="16">
        <f t="shared" si="0"/>
        <v>0</v>
      </c>
      <c r="G74" s="68" t="s">
        <v>28</v>
      </c>
    </row>
    <row r="75" spans="1:7" ht="27" customHeight="1">
      <c r="A75" s="64" t="s">
        <v>85</v>
      </c>
      <c r="B75" s="65" t="s">
        <v>322</v>
      </c>
      <c r="C75" s="66" t="s">
        <v>26</v>
      </c>
      <c r="D75" s="67">
        <v>152.28</v>
      </c>
      <c r="E75" s="51"/>
      <c r="F75" s="16">
        <f t="shared" si="0"/>
        <v>0</v>
      </c>
      <c r="G75" s="68" t="s">
        <v>28</v>
      </c>
    </row>
    <row r="76" spans="1:7" ht="27" customHeight="1">
      <c r="A76" s="64" t="s">
        <v>86</v>
      </c>
      <c r="B76" s="65" t="s">
        <v>323</v>
      </c>
      <c r="C76" s="66" t="s">
        <v>26</v>
      </c>
      <c r="D76" s="67">
        <v>152.28</v>
      </c>
      <c r="E76" s="51"/>
      <c r="F76" s="16">
        <f aca="true" t="shared" si="1" ref="F76:F128">E76*D76</f>
        <v>0</v>
      </c>
      <c r="G76" s="68" t="s">
        <v>28</v>
      </c>
    </row>
    <row r="77" spans="1:7" ht="27" customHeight="1">
      <c r="A77" s="64" t="s">
        <v>87</v>
      </c>
      <c r="B77" s="65" t="s">
        <v>324</v>
      </c>
      <c r="C77" s="66" t="s">
        <v>528</v>
      </c>
      <c r="D77" s="67">
        <v>4</v>
      </c>
      <c r="E77" s="51"/>
      <c r="F77" s="16">
        <f t="shared" si="1"/>
        <v>0</v>
      </c>
      <c r="G77" s="68" t="s">
        <v>28</v>
      </c>
    </row>
    <row r="78" spans="1:7" ht="27" customHeight="1">
      <c r="A78" s="64" t="s">
        <v>88</v>
      </c>
      <c r="B78" s="65" t="s">
        <v>325</v>
      </c>
      <c r="C78" s="66" t="s">
        <v>26</v>
      </c>
      <c r="D78" s="67">
        <v>152.28</v>
      </c>
      <c r="E78" s="51"/>
      <c r="F78" s="16">
        <f t="shared" si="1"/>
        <v>0</v>
      </c>
      <c r="G78" s="68" t="s">
        <v>28</v>
      </c>
    </row>
    <row r="79" spans="1:7" ht="27" customHeight="1">
      <c r="A79" s="64" t="s">
        <v>89</v>
      </c>
      <c r="B79" s="65" t="s">
        <v>326</v>
      </c>
      <c r="C79" s="66" t="s">
        <v>26</v>
      </c>
      <c r="D79" s="67">
        <v>175.08</v>
      </c>
      <c r="E79" s="51"/>
      <c r="F79" s="16">
        <f t="shared" si="1"/>
        <v>0</v>
      </c>
      <c r="G79" s="68" t="s">
        <v>28</v>
      </c>
    </row>
    <row r="80" spans="1:7" ht="27" customHeight="1">
      <c r="A80" s="64" t="s">
        <v>90</v>
      </c>
      <c r="B80" s="65" t="s">
        <v>327</v>
      </c>
      <c r="C80" s="66" t="s">
        <v>26</v>
      </c>
      <c r="D80" s="67">
        <v>76</v>
      </c>
      <c r="E80" s="51"/>
      <c r="F80" s="16">
        <f t="shared" si="1"/>
        <v>0</v>
      </c>
      <c r="G80" s="68" t="s">
        <v>28</v>
      </c>
    </row>
    <row r="81" spans="1:7" ht="27" customHeight="1">
      <c r="A81" s="64" t="s">
        <v>91</v>
      </c>
      <c r="B81" s="65" t="s">
        <v>328</v>
      </c>
      <c r="C81" s="66" t="s">
        <v>530</v>
      </c>
      <c r="D81" s="67">
        <v>1</v>
      </c>
      <c r="E81" s="51"/>
      <c r="F81" s="16">
        <f t="shared" si="1"/>
        <v>0</v>
      </c>
      <c r="G81" s="68" t="s">
        <v>28</v>
      </c>
    </row>
    <row r="82" spans="1:7" ht="27" customHeight="1">
      <c r="A82" s="64" t="s">
        <v>92</v>
      </c>
      <c r="B82" s="65" t="s">
        <v>329</v>
      </c>
      <c r="C82" s="66" t="s">
        <v>530</v>
      </c>
      <c r="D82" s="67">
        <v>1</v>
      </c>
      <c r="E82" s="51"/>
      <c r="F82" s="16">
        <f t="shared" si="1"/>
        <v>0</v>
      </c>
      <c r="G82" s="68" t="s">
        <v>28</v>
      </c>
    </row>
    <row r="83" spans="1:7" ht="27" customHeight="1">
      <c r="A83" s="64" t="s">
        <v>93</v>
      </c>
      <c r="B83" s="65" t="s">
        <v>330</v>
      </c>
      <c r="C83" s="66" t="s">
        <v>26</v>
      </c>
      <c r="D83" s="67">
        <v>80</v>
      </c>
      <c r="E83" s="51"/>
      <c r="F83" s="16">
        <f t="shared" si="1"/>
        <v>0</v>
      </c>
      <c r="G83" s="68" t="s">
        <v>28</v>
      </c>
    </row>
    <row r="84" spans="1:7" ht="27" customHeight="1">
      <c r="A84" s="64" t="s">
        <v>94</v>
      </c>
      <c r="B84" s="65" t="s">
        <v>331</v>
      </c>
      <c r="C84" s="66" t="s">
        <v>26</v>
      </c>
      <c r="D84" s="67">
        <v>200</v>
      </c>
      <c r="E84" s="51"/>
      <c r="F84" s="16">
        <f t="shared" si="1"/>
        <v>0</v>
      </c>
      <c r="G84" s="68" t="s">
        <v>28</v>
      </c>
    </row>
    <row r="85" spans="1:7" ht="27" customHeight="1">
      <c r="A85" s="64" t="s">
        <v>95</v>
      </c>
      <c r="B85" s="65" t="s">
        <v>332</v>
      </c>
      <c r="C85" s="66" t="s">
        <v>26</v>
      </c>
      <c r="D85" s="67">
        <v>190</v>
      </c>
      <c r="E85" s="51"/>
      <c r="F85" s="16">
        <f t="shared" si="1"/>
        <v>0</v>
      </c>
      <c r="G85" s="68" t="s">
        <v>28</v>
      </c>
    </row>
    <row r="86" spans="1:7" ht="27" customHeight="1">
      <c r="A86" s="64" t="s">
        <v>96</v>
      </c>
      <c r="B86" s="65" t="s">
        <v>333</v>
      </c>
      <c r="C86" s="66" t="s">
        <v>26</v>
      </c>
      <c r="D86" s="67">
        <v>255</v>
      </c>
      <c r="E86" s="51"/>
      <c r="F86" s="16">
        <f t="shared" si="1"/>
        <v>0</v>
      </c>
      <c r="G86" s="68" t="s">
        <v>28</v>
      </c>
    </row>
    <row r="87" spans="1:7" ht="27" customHeight="1">
      <c r="A87" s="64" t="s">
        <v>97</v>
      </c>
      <c r="B87" s="65" t="s">
        <v>334</v>
      </c>
      <c r="C87" s="66" t="s">
        <v>26</v>
      </c>
      <c r="D87" s="67">
        <v>690</v>
      </c>
      <c r="E87" s="51"/>
      <c r="F87" s="16">
        <f t="shared" si="1"/>
        <v>0</v>
      </c>
      <c r="G87" s="68" t="s">
        <v>28</v>
      </c>
    </row>
    <row r="88" spans="1:7" ht="27" customHeight="1">
      <c r="A88" s="64" t="s">
        <v>98</v>
      </c>
      <c r="B88" s="65" t="s">
        <v>335</v>
      </c>
      <c r="C88" s="66" t="s">
        <v>26</v>
      </c>
      <c r="D88" s="67">
        <v>13.35</v>
      </c>
      <c r="E88" s="51"/>
      <c r="F88" s="16">
        <f t="shared" si="1"/>
        <v>0</v>
      </c>
      <c r="G88" s="68" t="s">
        <v>28</v>
      </c>
    </row>
    <row r="89" spans="1:7" ht="27" customHeight="1">
      <c r="A89" s="64" t="s">
        <v>99</v>
      </c>
      <c r="B89" s="65" t="s">
        <v>336</v>
      </c>
      <c r="C89" s="66" t="s">
        <v>25</v>
      </c>
      <c r="D89" s="67">
        <v>48</v>
      </c>
      <c r="E89" s="51"/>
      <c r="F89" s="16">
        <f t="shared" si="1"/>
        <v>0</v>
      </c>
      <c r="G89" s="68" t="s">
        <v>28</v>
      </c>
    </row>
    <row r="90" spans="1:7" ht="27" customHeight="1">
      <c r="A90" s="64" t="s">
        <v>100</v>
      </c>
      <c r="B90" s="65" t="s">
        <v>337</v>
      </c>
      <c r="C90" s="66" t="s">
        <v>25</v>
      </c>
      <c r="D90" s="67">
        <v>34</v>
      </c>
      <c r="E90" s="51"/>
      <c r="F90" s="16">
        <f t="shared" si="1"/>
        <v>0</v>
      </c>
      <c r="G90" s="68" t="s">
        <v>28</v>
      </c>
    </row>
    <row r="91" spans="1:7" ht="27" customHeight="1">
      <c r="A91" s="64" t="s">
        <v>101</v>
      </c>
      <c r="B91" s="65" t="s">
        <v>338</v>
      </c>
      <c r="C91" s="66" t="s">
        <v>528</v>
      </c>
      <c r="D91" s="67">
        <v>4</v>
      </c>
      <c r="E91" s="51"/>
      <c r="F91" s="16">
        <f t="shared" si="1"/>
        <v>0</v>
      </c>
      <c r="G91" s="68" t="s">
        <v>28</v>
      </c>
    </row>
    <row r="92" spans="1:7" ht="27" customHeight="1">
      <c r="A92" s="64" t="s">
        <v>102</v>
      </c>
      <c r="B92" s="65" t="s">
        <v>339</v>
      </c>
      <c r="C92" s="66" t="s">
        <v>25</v>
      </c>
      <c r="D92" s="67">
        <v>20</v>
      </c>
      <c r="E92" s="51"/>
      <c r="F92" s="16">
        <f t="shared" si="1"/>
        <v>0</v>
      </c>
      <c r="G92" s="68" t="s">
        <v>28</v>
      </c>
    </row>
    <row r="93" spans="1:7" ht="27" customHeight="1">
      <c r="A93" s="64" t="s">
        <v>103</v>
      </c>
      <c r="B93" s="65" t="s">
        <v>340</v>
      </c>
      <c r="C93" s="66" t="s">
        <v>528</v>
      </c>
      <c r="D93" s="67">
        <v>8</v>
      </c>
      <c r="E93" s="51"/>
      <c r="F93" s="16">
        <f t="shared" si="1"/>
        <v>0</v>
      </c>
      <c r="G93" s="68" t="s">
        <v>28</v>
      </c>
    </row>
    <row r="94" spans="1:7" ht="27" customHeight="1">
      <c r="A94" s="64" t="s">
        <v>648</v>
      </c>
      <c r="B94" s="65" t="s">
        <v>341</v>
      </c>
      <c r="C94" s="66" t="s">
        <v>25</v>
      </c>
      <c r="D94" s="67">
        <v>27.6</v>
      </c>
      <c r="E94" s="51"/>
      <c r="F94" s="16">
        <f t="shared" si="1"/>
        <v>0</v>
      </c>
      <c r="G94" s="68" t="s">
        <v>28</v>
      </c>
    </row>
    <row r="95" spans="1:7" ht="27" customHeight="1">
      <c r="A95" s="64" t="s">
        <v>104</v>
      </c>
      <c r="B95" s="65" t="s">
        <v>342</v>
      </c>
      <c r="C95" s="66" t="s">
        <v>528</v>
      </c>
      <c r="D95" s="67">
        <v>15</v>
      </c>
      <c r="E95" s="51"/>
      <c r="F95" s="16">
        <f t="shared" si="1"/>
        <v>0</v>
      </c>
      <c r="G95" s="68" t="s">
        <v>28</v>
      </c>
    </row>
    <row r="96" spans="1:7" ht="27" customHeight="1">
      <c r="A96" s="64" t="s">
        <v>105</v>
      </c>
      <c r="B96" s="65" t="s">
        <v>343</v>
      </c>
      <c r="C96" s="66" t="s">
        <v>26</v>
      </c>
      <c r="D96" s="67">
        <v>34.36</v>
      </c>
      <c r="E96" s="51"/>
      <c r="F96" s="16">
        <f t="shared" si="1"/>
        <v>0</v>
      </c>
      <c r="G96" s="68" t="s">
        <v>28</v>
      </c>
    </row>
    <row r="97" spans="1:7" ht="27" customHeight="1">
      <c r="A97" s="64" t="s">
        <v>106</v>
      </c>
      <c r="B97" s="65" t="s">
        <v>344</v>
      </c>
      <c r="C97" s="66" t="s">
        <v>528</v>
      </c>
      <c r="D97" s="67">
        <v>6</v>
      </c>
      <c r="E97" s="51"/>
      <c r="F97" s="16">
        <f t="shared" si="1"/>
        <v>0</v>
      </c>
      <c r="G97" s="68" t="s">
        <v>28</v>
      </c>
    </row>
    <row r="98" spans="1:7" ht="27" customHeight="1">
      <c r="A98" s="64" t="s">
        <v>107</v>
      </c>
      <c r="B98" s="65" t="s">
        <v>345</v>
      </c>
      <c r="C98" s="66" t="s">
        <v>528</v>
      </c>
      <c r="D98" s="67">
        <v>6</v>
      </c>
      <c r="E98" s="51"/>
      <c r="F98" s="16">
        <f t="shared" si="1"/>
        <v>0</v>
      </c>
      <c r="G98" s="68" t="s">
        <v>28</v>
      </c>
    </row>
    <row r="99" spans="1:7" ht="27" customHeight="1">
      <c r="A99" s="64" t="s">
        <v>108</v>
      </c>
      <c r="B99" s="65" t="s">
        <v>346</v>
      </c>
      <c r="C99" s="66" t="s">
        <v>528</v>
      </c>
      <c r="D99" s="67">
        <v>5</v>
      </c>
      <c r="E99" s="51"/>
      <c r="F99" s="16">
        <f t="shared" si="1"/>
        <v>0</v>
      </c>
      <c r="G99" s="68" t="s">
        <v>28</v>
      </c>
    </row>
    <row r="100" spans="1:7" ht="27" customHeight="1">
      <c r="A100" s="64" t="s">
        <v>109</v>
      </c>
      <c r="B100" s="65" t="s">
        <v>347</v>
      </c>
      <c r="C100" s="66" t="s">
        <v>528</v>
      </c>
      <c r="D100" s="67">
        <v>6</v>
      </c>
      <c r="E100" s="51"/>
      <c r="F100" s="16">
        <f t="shared" si="1"/>
        <v>0</v>
      </c>
      <c r="G100" s="68" t="s">
        <v>28</v>
      </c>
    </row>
    <row r="101" spans="1:7" ht="27" customHeight="1">
      <c r="A101" s="64" t="s">
        <v>110</v>
      </c>
      <c r="B101" s="65" t="s">
        <v>348</v>
      </c>
      <c r="C101" s="66" t="s">
        <v>528</v>
      </c>
      <c r="D101" s="67">
        <v>5</v>
      </c>
      <c r="E101" s="51"/>
      <c r="F101" s="16">
        <f t="shared" si="1"/>
        <v>0</v>
      </c>
      <c r="G101" s="68" t="s">
        <v>28</v>
      </c>
    </row>
    <row r="102" spans="1:7" ht="27" customHeight="1">
      <c r="A102" s="64" t="s">
        <v>111</v>
      </c>
      <c r="B102" s="65" t="s">
        <v>349</v>
      </c>
      <c r="C102" s="66" t="s">
        <v>528</v>
      </c>
      <c r="D102" s="67">
        <v>6</v>
      </c>
      <c r="E102" s="51"/>
      <c r="F102" s="16">
        <f t="shared" si="1"/>
        <v>0</v>
      </c>
      <c r="G102" s="68" t="s">
        <v>28</v>
      </c>
    </row>
    <row r="103" spans="1:7" ht="27" customHeight="1">
      <c r="A103" s="64" t="s">
        <v>112</v>
      </c>
      <c r="B103" s="65" t="s">
        <v>350</v>
      </c>
      <c r="C103" s="66" t="s">
        <v>26</v>
      </c>
      <c r="D103" s="67">
        <v>22.9</v>
      </c>
      <c r="E103" s="51"/>
      <c r="F103" s="16">
        <f t="shared" si="1"/>
        <v>0</v>
      </c>
      <c r="G103" s="68" t="s">
        <v>28</v>
      </c>
    </row>
    <row r="104" spans="1:7" ht="27" customHeight="1">
      <c r="A104" s="64" t="s">
        <v>113</v>
      </c>
      <c r="B104" s="69" t="s">
        <v>632</v>
      </c>
      <c r="C104" s="66" t="s">
        <v>528</v>
      </c>
      <c r="D104" s="67">
        <v>1</v>
      </c>
      <c r="E104" s="51"/>
      <c r="F104" s="16">
        <f t="shared" si="1"/>
        <v>0</v>
      </c>
      <c r="G104" s="68" t="s">
        <v>28</v>
      </c>
    </row>
    <row r="105" spans="1:7" ht="27" customHeight="1">
      <c r="A105" s="64" t="s">
        <v>114</v>
      </c>
      <c r="B105" s="65" t="s">
        <v>351</v>
      </c>
      <c r="C105" s="66" t="s">
        <v>529</v>
      </c>
      <c r="D105" s="67">
        <v>480</v>
      </c>
      <c r="E105" s="51"/>
      <c r="F105" s="16">
        <f t="shared" si="1"/>
        <v>0</v>
      </c>
      <c r="G105" s="68" t="s">
        <v>28</v>
      </c>
    </row>
    <row r="106" spans="1:7" ht="27" customHeight="1">
      <c r="A106" s="64" t="s">
        <v>620</v>
      </c>
      <c r="B106" s="65" t="s">
        <v>621</v>
      </c>
      <c r="C106" s="66" t="s">
        <v>25</v>
      </c>
      <c r="D106" s="67">
        <v>113.15</v>
      </c>
      <c r="E106" s="51"/>
      <c r="F106" s="16">
        <f t="shared" si="1"/>
        <v>0</v>
      </c>
      <c r="G106" s="68" t="s">
        <v>28</v>
      </c>
    </row>
    <row r="107" spans="1:7" ht="27" customHeight="1">
      <c r="A107" s="64" t="s">
        <v>115</v>
      </c>
      <c r="B107" s="65" t="s">
        <v>352</v>
      </c>
      <c r="C107" s="66" t="s">
        <v>530</v>
      </c>
      <c r="D107" s="67">
        <v>1</v>
      </c>
      <c r="E107" s="51"/>
      <c r="F107" s="16">
        <f t="shared" si="1"/>
        <v>0</v>
      </c>
      <c r="G107" s="68" t="s">
        <v>28</v>
      </c>
    </row>
    <row r="108" spans="1:7" ht="27" customHeight="1">
      <c r="A108" s="64" t="s">
        <v>116</v>
      </c>
      <c r="B108" s="65" t="s">
        <v>353</v>
      </c>
      <c r="C108" s="66" t="s">
        <v>25</v>
      </c>
      <c r="D108" s="67">
        <v>60</v>
      </c>
      <c r="E108" s="51"/>
      <c r="F108" s="16">
        <f t="shared" si="1"/>
        <v>0</v>
      </c>
      <c r="G108" s="68" t="s">
        <v>28</v>
      </c>
    </row>
    <row r="109" spans="1:7" ht="27" customHeight="1">
      <c r="A109" s="64" t="s">
        <v>622</v>
      </c>
      <c r="B109" s="65" t="s">
        <v>354</v>
      </c>
      <c r="C109" s="66" t="s">
        <v>25</v>
      </c>
      <c r="D109" s="67">
        <v>15</v>
      </c>
      <c r="E109" s="51"/>
      <c r="F109" s="16">
        <f t="shared" si="1"/>
        <v>0</v>
      </c>
      <c r="G109" s="68" t="s">
        <v>28</v>
      </c>
    </row>
    <row r="110" spans="1:7" ht="27" customHeight="1">
      <c r="A110" s="64" t="s">
        <v>117</v>
      </c>
      <c r="B110" s="65" t="s">
        <v>355</v>
      </c>
      <c r="C110" s="66" t="s">
        <v>524</v>
      </c>
      <c r="D110" s="67">
        <v>130</v>
      </c>
      <c r="E110" s="51"/>
      <c r="F110" s="16">
        <f t="shared" si="1"/>
        <v>0</v>
      </c>
      <c r="G110" s="68" t="s">
        <v>28</v>
      </c>
    </row>
    <row r="111" spans="1:7" ht="27" customHeight="1">
      <c r="A111" s="64" t="s">
        <v>118</v>
      </c>
      <c r="B111" s="65" t="s">
        <v>356</v>
      </c>
      <c r="C111" s="66" t="s">
        <v>524</v>
      </c>
      <c r="D111" s="67">
        <v>5.43</v>
      </c>
      <c r="E111" s="51"/>
      <c r="F111" s="16">
        <f t="shared" si="1"/>
        <v>0</v>
      </c>
      <c r="G111" s="68" t="s">
        <v>28</v>
      </c>
    </row>
    <row r="112" spans="1:7" ht="27" customHeight="1">
      <c r="A112" s="64" t="s">
        <v>119</v>
      </c>
      <c r="B112" s="65" t="s">
        <v>357</v>
      </c>
      <c r="C112" s="66" t="s">
        <v>26</v>
      </c>
      <c r="D112" s="67">
        <v>1.1</v>
      </c>
      <c r="E112" s="51"/>
      <c r="F112" s="16">
        <f t="shared" si="1"/>
        <v>0</v>
      </c>
      <c r="G112" s="68" t="s">
        <v>28</v>
      </c>
    </row>
    <row r="113" spans="1:7" ht="27" customHeight="1">
      <c r="A113" s="64" t="s">
        <v>120</v>
      </c>
      <c r="B113" s="65" t="s">
        <v>358</v>
      </c>
      <c r="C113" s="66" t="s">
        <v>26</v>
      </c>
      <c r="D113" s="67">
        <v>200</v>
      </c>
      <c r="E113" s="51"/>
      <c r="F113" s="16">
        <f t="shared" si="1"/>
        <v>0</v>
      </c>
      <c r="G113" s="68" t="s">
        <v>28</v>
      </c>
    </row>
    <row r="114" spans="1:7" ht="27" customHeight="1">
      <c r="A114" s="64" t="s">
        <v>121</v>
      </c>
      <c r="B114" s="65" t="s">
        <v>359</v>
      </c>
      <c r="C114" s="66" t="s">
        <v>524</v>
      </c>
      <c r="D114" s="67">
        <v>130</v>
      </c>
      <c r="E114" s="51"/>
      <c r="F114" s="16">
        <f t="shared" si="1"/>
        <v>0</v>
      </c>
      <c r="G114" s="68" t="s">
        <v>28</v>
      </c>
    </row>
    <row r="115" spans="1:7" ht="27" customHeight="1">
      <c r="A115" s="64" t="s">
        <v>122</v>
      </c>
      <c r="B115" s="65" t="s">
        <v>360</v>
      </c>
      <c r="C115" s="66" t="s">
        <v>26</v>
      </c>
      <c r="D115" s="67">
        <v>3000</v>
      </c>
      <c r="E115" s="51"/>
      <c r="F115" s="16">
        <f t="shared" si="1"/>
        <v>0</v>
      </c>
      <c r="G115" s="68" t="s">
        <v>28</v>
      </c>
    </row>
    <row r="116" spans="1:7" ht="27" customHeight="1">
      <c r="A116" s="64" t="s">
        <v>123</v>
      </c>
      <c r="B116" s="65" t="s">
        <v>361</v>
      </c>
      <c r="C116" s="66" t="s">
        <v>524</v>
      </c>
      <c r="D116" s="67">
        <v>19.72</v>
      </c>
      <c r="E116" s="51"/>
      <c r="F116" s="16">
        <f t="shared" si="1"/>
        <v>0</v>
      </c>
      <c r="G116" s="68" t="s">
        <v>28</v>
      </c>
    </row>
    <row r="117" spans="1:7" ht="27" customHeight="1">
      <c r="A117" s="64" t="s">
        <v>124</v>
      </c>
      <c r="B117" s="65" t="s">
        <v>362</v>
      </c>
      <c r="C117" s="66" t="s">
        <v>526</v>
      </c>
      <c r="D117" s="67">
        <v>1700</v>
      </c>
      <c r="E117" s="51"/>
      <c r="F117" s="16">
        <f t="shared" si="1"/>
        <v>0</v>
      </c>
      <c r="G117" s="68" t="s">
        <v>28</v>
      </c>
    </row>
    <row r="118" spans="1:7" ht="27" customHeight="1">
      <c r="A118" s="64" t="s">
        <v>623</v>
      </c>
      <c r="B118" s="65" t="s">
        <v>624</v>
      </c>
      <c r="C118" s="66" t="s">
        <v>524</v>
      </c>
      <c r="D118" s="67">
        <v>530</v>
      </c>
      <c r="E118" s="51"/>
      <c r="F118" s="16">
        <f t="shared" si="1"/>
        <v>0</v>
      </c>
      <c r="G118" s="68" t="s">
        <v>28</v>
      </c>
    </row>
    <row r="119" spans="1:7" ht="27" customHeight="1">
      <c r="A119" s="64" t="s">
        <v>125</v>
      </c>
      <c r="B119" s="65" t="s">
        <v>363</v>
      </c>
      <c r="C119" s="66" t="s">
        <v>530</v>
      </c>
      <c r="D119" s="67">
        <v>1</v>
      </c>
      <c r="E119" s="51"/>
      <c r="F119" s="16">
        <f t="shared" si="1"/>
        <v>0</v>
      </c>
      <c r="G119" s="68" t="s">
        <v>30</v>
      </c>
    </row>
    <row r="120" spans="1:7" ht="27" customHeight="1">
      <c r="A120" s="64" t="s">
        <v>126</v>
      </c>
      <c r="B120" s="65" t="s">
        <v>364</v>
      </c>
      <c r="C120" s="66" t="s">
        <v>25</v>
      </c>
      <c r="D120" s="67">
        <v>832.2</v>
      </c>
      <c r="E120" s="51"/>
      <c r="F120" s="16">
        <f t="shared" si="1"/>
        <v>0</v>
      </c>
      <c r="G120" s="68" t="s">
        <v>30</v>
      </c>
    </row>
    <row r="121" spans="1:7" ht="27" customHeight="1">
      <c r="A121" s="64" t="s">
        <v>127</v>
      </c>
      <c r="B121" s="65" t="s">
        <v>365</v>
      </c>
      <c r="C121" s="66" t="s">
        <v>27</v>
      </c>
      <c r="D121" s="67">
        <v>26630.4</v>
      </c>
      <c r="E121" s="51"/>
      <c r="F121" s="16">
        <f t="shared" si="1"/>
        <v>0</v>
      </c>
      <c r="G121" s="68" t="s">
        <v>30</v>
      </c>
    </row>
    <row r="122" spans="1:7" ht="27" customHeight="1">
      <c r="A122" s="64" t="s">
        <v>128</v>
      </c>
      <c r="B122" s="65" t="s">
        <v>366</v>
      </c>
      <c r="C122" s="66" t="s">
        <v>530</v>
      </c>
      <c r="D122" s="67">
        <v>1</v>
      </c>
      <c r="E122" s="51"/>
      <c r="F122" s="16">
        <f t="shared" si="1"/>
        <v>0</v>
      </c>
      <c r="G122" s="68" t="s">
        <v>30</v>
      </c>
    </row>
    <row r="123" spans="1:7" ht="27" customHeight="1">
      <c r="A123" s="64" t="s">
        <v>129</v>
      </c>
      <c r="B123" s="65" t="s">
        <v>367</v>
      </c>
      <c r="C123" s="66" t="s">
        <v>25</v>
      </c>
      <c r="D123" s="67">
        <v>83</v>
      </c>
      <c r="E123" s="51"/>
      <c r="F123" s="16">
        <f t="shared" si="1"/>
        <v>0</v>
      </c>
      <c r="G123" s="68" t="s">
        <v>30</v>
      </c>
    </row>
    <row r="124" spans="1:7" ht="27" customHeight="1">
      <c r="A124" s="64" t="s">
        <v>130</v>
      </c>
      <c r="B124" s="65" t="s">
        <v>368</v>
      </c>
      <c r="C124" s="66" t="s">
        <v>25</v>
      </c>
      <c r="D124" s="67">
        <v>83</v>
      </c>
      <c r="E124" s="51"/>
      <c r="F124" s="16">
        <f t="shared" si="1"/>
        <v>0</v>
      </c>
      <c r="G124" s="68" t="s">
        <v>30</v>
      </c>
    </row>
    <row r="125" spans="1:7" ht="27" customHeight="1">
      <c r="A125" s="64" t="s">
        <v>131</v>
      </c>
      <c r="B125" s="65" t="s">
        <v>369</v>
      </c>
      <c r="C125" s="66" t="s">
        <v>27</v>
      </c>
      <c r="D125" s="67">
        <v>7420</v>
      </c>
      <c r="E125" s="51"/>
      <c r="F125" s="16">
        <f t="shared" si="1"/>
        <v>0</v>
      </c>
      <c r="G125" s="68" t="s">
        <v>30</v>
      </c>
    </row>
    <row r="126" spans="1:7" ht="27" customHeight="1">
      <c r="A126" s="64" t="s">
        <v>132</v>
      </c>
      <c r="B126" s="65" t="s">
        <v>370</v>
      </c>
      <c r="C126" s="66" t="s">
        <v>27</v>
      </c>
      <c r="D126" s="67">
        <v>1449.76</v>
      </c>
      <c r="E126" s="51"/>
      <c r="F126" s="16">
        <f t="shared" si="1"/>
        <v>0</v>
      </c>
      <c r="G126" s="68" t="s">
        <v>30</v>
      </c>
    </row>
    <row r="127" spans="1:7" ht="27" customHeight="1">
      <c r="A127" s="64" t="s">
        <v>133</v>
      </c>
      <c r="B127" s="65" t="s">
        <v>371</v>
      </c>
      <c r="C127" s="66" t="s">
        <v>531</v>
      </c>
      <c r="D127" s="67">
        <v>7</v>
      </c>
      <c r="E127" s="51"/>
      <c r="F127" s="16">
        <f t="shared" si="1"/>
        <v>0</v>
      </c>
      <c r="G127" s="68" t="s">
        <v>30</v>
      </c>
    </row>
    <row r="128" spans="1:7" ht="27" customHeight="1">
      <c r="A128" s="64" t="s">
        <v>134</v>
      </c>
      <c r="B128" s="65" t="s">
        <v>372</v>
      </c>
      <c r="C128" s="66" t="s">
        <v>27</v>
      </c>
      <c r="D128" s="67">
        <v>194.94</v>
      </c>
      <c r="E128" s="51"/>
      <c r="F128" s="16">
        <f t="shared" si="1"/>
        <v>0</v>
      </c>
      <c r="G128" s="68" t="s">
        <v>28</v>
      </c>
    </row>
    <row r="129" spans="1:7" ht="27" customHeight="1">
      <c r="A129" s="64" t="s">
        <v>135</v>
      </c>
      <c r="B129" s="65" t="s">
        <v>373</v>
      </c>
      <c r="C129" s="66" t="s">
        <v>26</v>
      </c>
      <c r="D129" s="67">
        <v>74.93</v>
      </c>
      <c r="E129" s="51"/>
      <c r="F129" s="16">
        <f aca="true" t="shared" si="2" ref="F129:F185">E129*D129</f>
        <v>0</v>
      </c>
      <c r="G129" s="68" t="s">
        <v>28</v>
      </c>
    </row>
    <row r="130" spans="1:7" ht="27" customHeight="1">
      <c r="A130" s="64" t="s">
        <v>136</v>
      </c>
      <c r="B130" s="65" t="s">
        <v>374</v>
      </c>
      <c r="C130" s="66" t="s">
        <v>26</v>
      </c>
      <c r="D130" s="67">
        <v>351.9</v>
      </c>
      <c r="E130" s="51"/>
      <c r="F130" s="16">
        <f t="shared" si="2"/>
        <v>0</v>
      </c>
      <c r="G130" s="68" t="s">
        <v>28</v>
      </c>
    </row>
    <row r="131" spans="1:7" ht="27" customHeight="1">
      <c r="A131" s="64" t="s">
        <v>137</v>
      </c>
      <c r="B131" s="65" t="s">
        <v>375</v>
      </c>
      <c r="C131" s="66" t="s">
        <v>25</v>
      </c>
      <c r="D131" s="67">
        <v>60</v>
      </c>
      <c r="E131" s="51"/>
      <c r="F131" s="16">
        <f t="shared" si="2"/>
        <v>0</v>
      </c>
      <c r="G131" s="68" t="s">
        <v>28</v>
      </c>
    </row>
    <row r="132" spans="1:7" ht="27" customHeight="1">
      <c r="A132" s="64" t="s">
        <v>625</v>
      </c>
      <c r="B132" s="65" t="s">
        <v>626</v>
      </c>
      <c r="C132" s="66" t="s">
        <v>530</v>
      </c>
      <c r="D132" s="67">
        <v>1</v>
      </c>
      <c r="E132" s="51"/>
      <c r="F132" s="16">
        <f t="shared" si="2"/>
        <v>0</v>
      </c>
      <c r="G132" s="68" t="s">
        <v>28</v>
      </c>
    </row>
    <row r="133" spans="1:7" ht="27" customHeight="1">
      <c r="A133" s="64" t="s">
        <v>627</v>
      </c>
      <c r="B133" s="65" t="s">
        <v>628</v>
      </c>
      <c r="C133" s="66" t="s">
        <v>26</v>
      </c>
      <c r="D133" s="67">
        <v>1200</v>
      </c>
      <c r="E133" s="51"/>
      <c r="F133" s="16">
        <f t="shared" si="2"/>
        <v>0</v>
      </c>
      <c r="G133" s="68" t="s">
        <v>28</v>
      </c>
    </row>
    <row r="134" spans="1:7" ht="27" customHeight="1">
      <c r="A134" s="64" t="s">
        <v>629</v>
      </c>
      <c r="B134" s="65" t="s">
        <v>630</v>
      </c>
      <c r="C134" s="66" t="s">
        <v>26</v>
      </c>
      <c r="D134" s="67">
        <v>600</v>
      </c>
      <c r="E134" s="51"/>
      <c r="F134" s="16">
        <f t="shared" si="2"/>
        <v>0</v>
      </c>
      <c r="G134" s="68" t="s">
        <v>28</v>
      </c>
    </row>
    <row r="135" spans="1:7" ht="27" customHeight="1">
      <c r="A135" s="64" t="s">
        <v>138</v>
      </c>
      <c r="B135" s="69" t="s">
        <v>633</v>
      </c>
      <c r="C135" s="66" t="s">
        <v>26</v>
      </c>
      <c r="D135" s="67">
        <v>4</v>
      </c>
      <c r="E135" s="51"/>
      <c r="F135" s="16">
        <f t="shared" si="2"/>
        <v>0</v>
      </c>
      <c r="G135" s="68" t="s">
        <v>28</v>
      </c>
    </row>
    <row r="136" spans="1:7" ht="27" customHeight="1">
      <c r="A136" s="64" t="s">
        <v>139</v>
      </c>
      <c r="B136" s="69" t="s">
        <v>634</v>
      </c>
      <c r="C136" s="66" t="s">
        <v>26</v>
      </c>
      <c r="D136" s="67">
        <v>590</v>
      </c>
      <c r="E136" s="51"/>
      <c r="F136" s="16">
        <f t="shared" si="2"/>
        <v>0</v>
      </c>
      <c r="G136" s="68" t="s">
        <v>28</v>
      </c>
    </row>
    <row r="137" spans="1:7" ht="27" customHeight="1">
      <c r="A137" s="64" t="s">
        <v>140</v>
      </c>
      <c r="B137" s="69" t="s">
        <v>635</v>
      </c>
      <c r="C137" s="66" t="s">
        <v>26</v>
      </c>
      <c r="D137" s="67">
        <v>178</v>
      </c>
      <c r="E137" s="51"/>
      <c r="F137" s="16">
        <f t="shared" si="2"/>
        <v>0</v>
      </c>
      <c r="G137" s="68" t="s">
        <v>28</v>
      </c>
    </row>
    <row r="138" spans="1:7" ht="27" customHeight="1">
      <c r="A138" s="64" t="s">
        <v>141</v>
      </c>
      <c r="B138" s="69" t="s">
        <v>636</v>
      </c>
      <c r="C138" s="66" t="s">
        <v>26</v>
      </c>
      <c r="D138" s="67">
        <v>128.26</v>
      </c>
      <c r="E138" s="51"/>
      <c r="F138" s="16">
        <f t="shared" si="2"/>
        <v>0</v>
      </c>
      <c r="G138" s="68" t="s">
        <v>28</v>
      </c>
    </row>
    <row r="139" spans="1:7" ht="27" customHeight="1">
      <c r="A139" s="64" t="s">
        <v>142</v>
      </c>
      <c r="B139" s="69" t="s">
        <v>637</v>
      </c>
      <c r="C139" s="66" t="s">
        <v>528</v>
      </c>
      <c r="D139" s="67">
        <v>1589.58</v>
      </c>
      <c r="E139" s="51"/>
      <c r="F139" s="16">
        <f t="shared" si="2"/>
        <v>0</v>
      </c>
      <c r="G139" s="68" t="s">
        <v>28</v>
      </c>
    </row>
    <row r="140" spans="1:7" ht="27" customHeight="1">
      <c r="A140" s="64" t="s">
        <v>143</v>
      </c>
      <c r="B140" s="69" t="s">
        <v>638</v>
      </c>
      <c r="C140" s="66" t="s">
        <v>528</v>
      </c>
      <c r="D140" s="67">
        <v>1</v>
      </c>
      <c r="E140" s="51"/>
      <c r="F140" s="16">
        <f t="shared" si="2"/>
        <v>0</v>
      </c>
      <c r="G140" s="68" t="s">
        <v>28</v>
      </c>
    </row>
    <row r="141" spans="1:7" ht="27" customHeight="1">
      <c r="A141" s="64" t="s">
        <v>144</v>
      </c>
      <c r="B141" s="65" t="s">
        <v>376</v>
      </c>
      <c r="C141" s="66" t="s">
        <v>530</v>
      </c>
      <c r="D141" s="67">
        <v>1</v>
      </c>
      <c r="E141" s="51"/>
      <c r="F141" s="16">
        <f t="shared" si="2"/>
        <v>0</v>
      </c>
      <c r="G141" s="68" t="s">
        <v>28</v>
      </c>
    </row>
    <row r="142" spans="1:7" ht="27" customHeight="1">
      <c r="A142" s="64" t="s">
        <v>145</v>
      </c>
      <c r="B142" s="65" t="s">
        <v>377</v>
      </c>
      <c r="C142" s="66" t="s">
        <v>530</v>
      </c>
      <c r="D142" s="67">
        <v>1</v>
      </c>
      <c r="E142" s="51"/>
      <c r="F142" s="16">
        <f t="shared" si="2"/>
        <v>0</v>
      </c>
      <c r="G142" s="68" t="s">
        <v>28</v>
      </c>
    </row>
    <row r="143" spans="1:7" ht="27" customHeight="1">
      <c r="A143" s="64" t="s">
        <v>146</v>
      </c>
      <c r="B143" s="65" t="s">
        <v>378</v>
      </c>
      <c r="C143" s="66" t="s">
        <v>530</v>
      </c>
      <c r="D143" s="67">
        <v>1</v>
      </c>
      <c r="E143" s="51"/>
      <c r="F143" s="16">
        <f t="shared" si="2"/>
        <v>0</v>
      </c>
      <c r="G143" s="68" t="s">
        <v>28</v>
      </c>
    </row>
    <row r="144" spans="1:7" ht="27" customHeight="1">
      <c r="A144" s="64" t="s">
        <v>147</v>
      </c>
      <c r="B144" s="69" t="s">
        <v>639</v>
      </c>
      <c r="C144" s="66" t="s">
        <v>25</v>
      </c>
      <c r="D144" s="67">
        <v>69.6</v>
      </c>
      <c r="E144" s="51"/>
      <c r="F144" s="16">
        <f t="shared" si="2"/>
        <v>0</v>
      </c>
      <c r="G144" s="68" t="s">
        <v>28</v>
      </c>
    </row>
    <row r="145" spans="1:7" ht="27" customHeight="1">
      <c r="A145" s="64" t="s">
        <v>148</v>
      </c>
      <c r="B145" s="69" t="s">
        <v>640</v>
      </c>
      <c r="C145" s="66" t="s">
        <v>26</v>
      </c>
      <c r="D145" s="67">
        <v>42</v>
      </c>
      <c r="E145" s="51"/>
      <c r="F145" s="16">
        <f t="shared" si="2"/>
        <v>0</v>
      </c>
      <c r="G145" s="68" t="s">
        <v>28</v>
      </c>
    </row>
    <row r="146" spans="1:7" ht="27" customHeight="1">
      <c r="A146" s="64" t="s">
        <v>149</v>
      </c>
      <c r="B146" s="69" t="s">
        <v>641</v>
      </c>
      <c r="C146" s="66" t="s">
        <v>25</v>
      </c>
      <c r="D146" s="67">
        <v>435</v>
      </c>
      <c r="E146" s="51"/>
      <c r="F146" s="16">
        <f t="shared" si="2"/>
        <v>0</v>
      </c>
      <c r="G146" s="68" t="s">
        <v>28</v>
      </c>
    </row>
    <row r="147" spans="1:7" ht="27" customHeight="1">
      <c r="A147" s="64" t="s">
        <v>150</v>
      </c>
      <c r="B147" s="69" t="s">
        <v>642</v>
      </c>
      <c r="C147" s="66" t="s">
        <v>26</v>
      </c>
      <c r="D147" s="67">
        <v>565</v>
      </c>
      <c r="E147" s="51"/>
      <c r="F147" s="16">
        <f t="shared" si="2"/>
        <v>0</v>
      </c>
      <c r="G147" s="68" t="s">
        <v>28</v>
      </c>
    </row>
    <row r="148" spans="1:7" ht="27" customHeight="1">
      <c r="A148" s="64" t="s">
        <v>151</v>
      </c>
      <c r="B148" s="69" t="s">
        <v>643</v>
      </c>
      <c r="C148" s="66" t="s">
        <v>25</v>
      </c>
      <c r="D148" s="67">
        <v>164</v>
      </c>
      <c r="E148" s="51"/>
      <c r="F148" s="16">
        <f t="shared" si="2"/>
        <v>0</v>
      </c>
      <c r="G148" s="68" t="s">
        <v>28</v>
      </c>
    </row>
    <row r="149" spans="1:7" ht="27" customHeight="1">
      <c r="A149" s="64" t="s">
        <v>152</v>
      </c>
      <c r="B149" s="69" t="s">
        <v>644</v>
      </c>
      <c r="C149" s="66" t="s">
        <v>530</v>
      </c>
      <c r="D149" s="67">
        <v>1</v>
      </c>
      <c r="E149" s="51"/>
      <c r="F149" s="16">
        <f t="shared" si="2"/>
        <v>0</v>
      </c>
      <c r="G149" s="68" t="s">
        <v>28</v>
      </c>
    </row>
    <row r="150" spans="1:7" ht="27" customHeight="1">
      <c r="A150" s="64" t="s">
        <v>153</v>
      </c>
      <c r="B150" s="65" t="s">
        <v>379</v>
      </c>
      <c r="C150" s="66" t="s">
        <v>26</v>
      </c>
      <c r="D150" s="67">
        <v>152.28</v>
      </c>
      <c r="E150" s="51"/>
      <c r="F150" s="16">
        <f t="shared" si="2"/>
        <v>0</v>
      </c>
      <c r="G150" s="68" t="s">
        <v>28</v>
      </c>
    </row>
    <row r="151" spans="1:7" ht="27" customHeight="1">
      <c r="A151" s="64" t="s">
        <v>154</v>
      </c>
      <c r="B151" s="70" t="s">
        <v>380</v>
      </c>
      <c r="C151" s="66" t="s">
        <v>26</v>
      </c>
      <c r="D151" s="67">
        <v>203.43</v>
      </c>
      <c r="E151" s="51"/>
      <c r="F151" s="16">
        <f t="shared" si="2"/>
        <v>0</v>
      </c>
      <c r="G151" s="68" t="s">
        <v>28</v>
      </c>
    </row>
    <row r="152" spans="1:7" ht="27" customHeight="1">
      <c r="A152" s="64" t="s">
        <v>155</v>
      </c>
      <c r="B152" s="70" t="s">
        <v>381</v>
      </c>
      <c r="C152" s="66" t="s">
        <v>528</v>
      </c>
      <c r="D152" s="67">
        <v>12</v>
      </c>
      <c r="E152" s="51"/>
      <c r="F152" s="16">
        <f t="shared" si="2"/>
        <v>0</v>
      </c>
      <c r="G152" s="68" t="s">
        <v>28</v>
      </c>
    </row>
    <row r="153" spans="1:7" ht="27" customHeight="1">
      <c r="A153" s="64" t="s">
        <v>156</v>
      </c>
      <c r="B153" s="69" t="s">
        <v>645</v>
      </c>
      <c r="C153" s="66" t="s">
        <v>528</v>
      </c>
      <c r="D153" s="67">
        <v>4</v>
      </c>
      <c r="E153" s="51"/>
      <c r="F153" s="16">
        <f t="shared" si="2"/>
        <v>0</v>
      </c>
      <c r="G153" s="68" t="s">
        <v>28</v>
      </c>
    </row>
    <row r="154" spans="1:7" ht="27" customHeight="1">
      <c r="A154" s="64" t="s">
        <v>157</v>
      </c>
      <c r="B154" s="65" t="s">
        <v>382</v>
      </c>
      <c r="C154" s="66" t="s">
        <v>530</v>
      </c>
      <c r="D154" s="67">
        <v>1</v>
      </c>
      <c r="E154" s="51"/>
      <c r="F154" s="16">
        <f t="shared" si="2"/>
        <v>0</v>
      </c>
      <c r="G154" s="68" t="s">
        <v>28</v>
      </c>
    </row>
    <row r="155" spans="1:7" ht="27" customHeight="1">
      <c r="A155" s="64" t="s">
        <v>158</v>
      </c>
      <c r="B155" s="65" t="s">
        <v>383</v>
      </c>
      <c r="C155" s="66" t="s">
        <v>530</v>
      </c>
      <c r="D155" s="67">
        <v>1</v>
      </c>
      <c r="E155" s="51"/>
      <c r="F155" s="16">
        <f t="shared" si="2"/>
        <v>0</v>
      </c>
      <c r="G155" s="68" t="s">
        <v>28</v>
      </c>
    </row>
    <row r="156" spans="1:7" ht="27" customHeight="1">
      <c r="A156" s="64" t="s">
        <v>536</v>
      </c>
      <c r="B156" s="65" t="s">
        <v>384</v>
      </c>
      <c r="C156" s="66" t="s">
        <v>530</v>
      </c>
      <c r="D156" s="67">
        <v>1</v>
      </c>
      <c r="E156" s="51"/>
      <c r="F156" s="16">
        <v>3000</v>
      </c>
      <c r="G156" s="57" t="s">
        <v>534</v>
      </c>
    </row>
    <row r="157" spans="1:7" ht="27" customHeight="1">
      <c r="A157" s="64" t="s">
        <v>537</v>
      </c>
      <c r="B157" s="65" t="s">
        <v>385</v>
      </c>
      <c r="C157" s="66" t="s">
        <v>530</v>
      </c>
      <c r="D157" s="67">
        <v>1</v>
      </c>
      <c r="E157" s="51"/>
      <c r="F157" s="16">
        <f t="shared" si="2"/>
        <v>0</v>
      </c>
      <c r="G157" s="57" t="s">
        <v>534</v>
      </c>
    </row>
    <row r="158" spans="1:7" ht="27" customHeight="1">
      <c r="A158" s="64" t="s">
        <v>538</v>
      </c>
      <c r="B158" s="65" t="s">
        <v>386</v>
      </c>
      <c r="C158" s="66" t="s">
        <v>530</v>
      </c>
      <c r="D158" s="67">
        <v>1</v>
      </c>
      <c r="E158" s="51"/>
      <c r="F158" s="16">
        <v>6500</v>
      </c>
      <c r="G158" s="57" t="s">
        <v>534</v>
      </c>
    </row>
    <row r="159" spans="1:7" ht="27" customHeight="1">
      <c r="A159" s="64" t="s">
        <v>539</v>
      </c>
      <c r="B159" s="65" t="s">
        <v>387</v>
      </c>
      <c r="C159" s="66" t="s">
        <v>530</v>
      </c>
      <c r="D159" s="67">
        <v>1</v>
      </c>
      <c r="E159" s="51"/>
      <c r="F159" s="16">
        <v>11000</v>
      </c>
      <c r="G159" s="57" t="s">
        <v>534</v>
      </c>
    </row>
    <row r="160" spans="1:7" ht="27" customHeight="1">
      <c r="A160" s="64" t="s">
        <v>540</v>
      </c>
      <c r="B160" s="65" t="s">
        <v>388</v>
      </c>
      <c r="C160" s="66" t="s">
        <v>27</v>
      </c>
      <c r="D160" s="67">
        <v>1240</v>
      </c>
      <c r="E160" s="51"/>
      <c r="F160" s="16">
        <f t="shared" si="2"/>
        <v>0</v>
      </c>
      <c r="G160" s="57" t="s">
        <v>534</v>
      </c>
    </row>
    <row r="161" spans="1:7" ht="27" customHeight="1">
      <c r="A161" s="64" t="s">
        <v>541</v>
      </c>
      <c r="B161" s="65" t="s">
        <v>389</v>
      </c>
      <c r="C161" s="66" t="s">
        <v>27</v>
      </c>
      <c r="D161" s="67">
        <v>700</v>
      </c>
      <c r="E161" s="51"/>
      <c r="F161" s="16">
        <f t="shared" si="2"/>
        <v>0</v>
      </c>
      <c r="G161" s="57" t="s">
        <v>534</v>
      </c>
    </row>
    <row r="162" spans="1:7" ht="27" customHeight="1">
      <c r="A162" s="64" t="s">
        <v>542</v>
      </c>
      <c r="B162" s="65" t="s">
        <v>390</v>
      </c>
      <c r="C162" s="66" t="s">
        <v>531</v>
      </c>
      <c r="D162" s="67">
        <v>2</v>
      </c>
      <c r="E162" s="51"/>
      <c r="F162" s="16">
        <f t="shared" si="2"/>
        <v>0</v>
      </c>
      <c r="G162" s="57" t="s">
        <v>534</v>
      </c>
    </row>
    <row r="163" spans="1:7" ht="27" customHeight="1">
      <c r="A163" s="64" t="s">
        <v>543</v>
      </c>
      <c r="B163" s="65" t="s">
        <v>391</v>
      </c>
      <c r="C163" s="66" t="s">
        <v>530</v>
      </c>
      <c r="D163" s="67">
        <v>1</v>
      </c>
      <c r="E163" s="51"/>
      <c r="F163" s="16">
        <f t="shared" si="2"/>
        <v>0</v>
      </c>
      <c r="G163" s="57" t="s">
        <v>534</v>
      </c>
    </row>
    <row r="164" spans="1:7" ht="27" customHeight="1">
      <c r="A164" s="64" t="s">
        <v>544</v>
      </c>
      <c r="B164" s="65" t="s">
        <v>392</v>
      </c>
      <c r="C164" s="66" t="s">
        <v>531</v>
      </c>
      <c r="D164" s="67">
        <v>5</v>
      </c>
      <c r="E164" s="51"/>
      <c r="F164" s="16">
        <f t="shared" si="2"/>
        <v>0</v>
      </c>
      <c r="G164" s="57" t="s">
        <v>534</v>
      </c>
    </row>
    <row r="165" spans="1:7" ht="27" customHeight="1">
      <c r="A165" s="64" t="s">
        <v>545</v>
      </c>
      <c r="B165" s="65" t="s">
        <v>393</v>
      </c>
      <c r="C165" s="66" t="s">
        <v>530</v>
      </c>
      <c r="D165" s="67">
        <v>1</v>
      </c>
      <c r="E165" s="51"/>
      <c r="F165" s="16">
        <f t="shared" si="2"/>
        <v>0</v>
      </c>
      <c r="G165" s="57" t="s">
        <v>534</v>
      </c>
    </row>
    <row r="166" spans="1:7" ht="27" customHeight="1">
      <c r="A166" s="64" t="s">
        <v>546</v>
      </c>
      <c r="B166" s="65" t="s">
        <v>394</v>
      </c>
      <c r="C166" s="66" t="s">
        <v>530</v>
      </c>
      <c r="D166" s="67">
        <v>1</v>
      </c>
      <c r="E166" s="51"/>
      <c r="F166" s="16">
        <f t="shared" si="2"/>
        <v>0</v>
      </c>
      <c r="G166" s="57" t="s">
        <v>534</v>
      </c>
    </row>
    <row r="167" spans="1:7" ht="27" customHeight="1">
      <c r="A167" s="64" t="s">
        <v>547</v>
      </c>
      <c r="B167" s="65" t="s">
        <v>395</v>
      </c>
      <c r="C167" s="66" t="s">
        <v>530</v>
      </c>
      <c r="D167" s="67">
        <v>1</v>
      </c>
      <c r="E167" s="51"/>
      <c r="F167" s="16">
        <f t="shared" si="2"/>
        <v>0</v>
      </c>
      <c r="G167" s="57" t="s">
        <v>534</v>
      </c>
    </row>
    <row r="168" spans="1:7" ht="27" customHeight="1">
      <c r="A168" s="64" t="s">
        <v>548</v>
      </c>
      <c r="B168" s="65" t="s">
        <v>396</v>
      </c>
      <c r="C168" s="66" t="s">
        <v>530</v>
      </c>
      <c r="D168" s="67">
        <v>1</v>
      </c>
      <c r="E168" s="51"/>
      <c r="F168" s="16">
        <f t="shared" si="2"/>
        <v>0</v>
      </c>
      <c r="G168" s="57" t="s">
        <v>534</v>
      </c>
    </row>
    <row r="169" spans="1:7" ht="27" customHeight="1">
      <c r="A169" s="64" t="s">
        <v>549</v>
      </c>
      <c r="B169" s="65" t="s">
        <v>397</v>
      </c>
      <c r="C169" s="66" t="s">
        <v>530</v>
      </c>
      <c r="D169" s="67">
        <v>1</v>
      </c>
      <c r="E169" s="51"/>
      <c r="F169" s="16">
        <f t="shared" si="2"/>
        <v>0</v>
      </c>
      <c r="G169" s="57" t="s">
        <v>534</v>
      </c>
    </row>
    <row r="170" spans="1:7" ht="27" customHeight="1">
      <c r="A170" s="64" t="s">
        <v>159</v>
      </c>
      <c r="B170" s="65" t="s">
        <v>398</v>
      </c>
      <c r="C170" s="66" t="s">
        <v>528</v>
      </c>
      <c r="D170" s="67">
        <v>11</v>
      </c>
      <c r="E170" s="51"/>
      <c r="F170" s="16">
        <f t="shared" si="2"/>
        <v>0</v>
      </c>
      <c r="G170" s="57" t="s">
        <v>534</v>
      </c>
    </row>
    <row r="171" spans="1:7" ht="27" customHeight="1">
      <c r="A171" s="64" t="s">
        <v>160</v>
      </c>
      <c r="B171" s="65" t="s">
        <v>399</v>
      </c>
      <c r="C171" s="66" t="s">
        <v>523</v>
      </c>
      <c r="D171" s="67">
        <v>60</v>
      </c>
      <c r="E171" s="51"/>
      <c r="F171" s="16">
        <f t="shared" si="2"/>
        <v>0</v>
      </c>
      <c r="G171" s="57" t="s">
        <v>534</v>
      </c>
    </row>
    <row r="172" spans="1:7" ht="27" customHeight="1">
      <c r="A172" s="64" t="s">
        <v>161</v>
      </c>
      <c r="B172" s="65" t="s">
        <v>400</v>
      </c>
      <c r="C172" s="66" t="s">
        <v>523</v>
      </c>
      <c r="D172" s="67">
        <v>60</v>
      </c>
      <c r="E172" s="51"/>
      <c r="F172" s="16">
        <f t="shared" si="2"/>
        <v>0</v>
      </c>
      <c r="G172" s="57" t="s">
        <v>534</v>
      </c>
    </row>
    <row r="173" spans="1:7" ht="27" customHeight="1">
      <c r="A173" s="64" t="s">
        <v>162</v>
      </c>
      <c r="B173" s="65" t="s">
        <v>401</v>
      </c>
      <c r="C173" s="66" t="s">
        <v>523</v>
      </c>
      <c r="D173" s="67">
        <v>50</v>
      </c>
      <c r="E173" s="51"/>
      <c r="F173" s="16">
        <f t="shared" si="2"/>
        <v>0</v>
      </c>
      <c r="G173" s="57" t="s">
        <v>534</v>
      </c>
    </row>
    <row r="174" spans="1:7" ht="27" customHeight="1">
      <c r="A174" s="64" t="s">
        <v>163</v>
      </c>
      <c r="B174" s="65" t="s">
        <v>402</v>
      </c>
      <c r="C174" s="66" t="s">
        <v>25</v>
      </c>
      <c r="D174" s="67">
        <v>6</v>
      </c>
      <c r="E174" s="51"/>
      <c r="F174" s="16">
        <f t="shared" si="2"/>
        <v>0</v>
      </c>
      <c r="G174" s="57" t="s">
        <v>534</v>
      </c>
    </row>
    <row r="175" spans="1:7" ht="27" customHeight="1">
      <c r="A175" s="64" t="s">
        <v>164</v>
      </c>
      <c r="B175" s="65" t="s">
        <v>403</v>
      </c>
      <c r="C175" s="66" t="s">
        <v>25</v>
      </c>
      <c r="D175" s="67">
        <v>55</v>
      </c>
      <c r="E175" s="51"/>
      <c r="F175" s="16">
        <f t="shared" si="2"/>
        <v>0</v>
      </c>
      <c r="G175" s="57" t="s">
        <v>534</v>
      </c>
    </row>
    <row r="176" spans="1:7" ht="27" customHeight="1">
      <c r="A176" s="64" t="s">
        <v>165</v>
      </c>
      <c r="B176" s="65" t="s">
        <v>404</v>
      </c>
      <c r="C176" s="66" t="s">
        <v>25</v>
      </c>
      <c r="D176" s="67">
        <v>44</v>
      </c>
      <c r="E176" s="51"/>
      <c r="F176" s="16">
        <f t="shared" si="2"/>
        <v>0</v>
      </c>
      <c r="G176" s="57" t="s">
        <v>534</v>
      </c>
    </row>
    <row r="177" spans="1:7" ht="27" customHeight="1">
      <c r="A177" s="64" t="s">
        <v>166</v>
      </c>
      <c r="B177" s="65" t="s">
        <v>405</v>
      </c>
      <c r="C177" s="66" t="s">
        <v>25</v>
      </c>
      <c r="D177" s="67">
        <v>32</v>
      </c>
      <c r="E177" s="51"/>
      <c r="F177" s="16">
        <f t="shared" si="2"/>
        <v>0</v>
      </c>
      <c r="G177" s="57" t="s">
        <v>534</v>
      </c>
    </row>
    <row r="178" spans="1:7" ht="27" customHeight="1">
      <c r="A178" s="64" t="s">
        <v>167</v>
      </c>
      <c r="B178" s="65" t="s">
        <v>406</v>
      </c>
      <c r="C178" s="66" t="s">
        <v>25</v>
      </c>
      <c r="D178" s="67">
        <v>1.5</v>
      </c>
      <c r="E178" s="51"/>
      <c r="F178" s="16">
        <f t="shared" si="2"/>
        <v>0</v>
      </c>
      <c r="G178" s="57" t="s">
        <v>534</v>
      </c>
    </row>
    <row r="179" spans="1:7" ht="27" customHeight="1">
      <c r="A179" s="64" t="s">
        <v>168</v>
      </c>
      <c r="B179" s="65" t="s">
        <v>407</v>
      </c>
      <c r="C179" s="66" t="s">
        <v>25</v>
      </c>
      <c r="D179" s="67">
        <v>35</v>
      </c>
      <c r="E179" s="51"/>
      <c r="F179" s="16">
        <f t="shared" si="2"/>
        <v>0</v>
      </c>
      <c r="G179" s="57" t="s">
        <v>534</v>
      </c>
    </row>
    <row r="180" spans="1:7" ht="27" customHeight="1">
      <c r="A180" s="64" t="s">
        <v>169</v>
      </c>
      <c r="B180" s="65" t="s">
        <v>408</v>
      </c>
      <c r="C180" s="66" t="s">
        <v>25</v>
      </c>
      <c r="D180" s="67">
        <v>8</v>
      </c>
      <c r="E180" s="51"/>
      <c r="F180" s="16">
        <f t="shared" si="2"/>
        <v>0</v>
      </c>
      <c r="G180" s="57" t="s">
        <v>534</v>
      </c>
    </row>
    <row r="181" spans="1:7" ht="27" customHeight="1">
      <c r="A181" s="64" t="s">
        <v>170</v>
      </c>
      <c r="B181" s="65" t="s">
        <v>409</v>
      </c>
      <c r="C181" s="66" t="s">
        <v>531</v>
      </c>
      <c r="D181" s="67">
        <v>7</v>
      </c>
      <c r="E181" s="51"/>
      <c r="F181" s="16">
        <f t="shared" si="2"/>
        <v>0</v>
      </c>
      <c r="G181" s="57" t="s">
        <v>534</v>
      </c>
    </row>
    <row r="182" spans="1:7" ht="27" customHeight="1">
      <c r="A182" s="64" t="s">
        <v>171</v>
      </c>
      <c r="B182" s="65" t="s">
        <v>410</v>
      </c>
      <c r="C182" s="66" t="s">
        <v>531</v>
      </c>
      <c r="D182" s="67">
        <v>26</v>
      </c>
      <c r="E182" s="51"/>
      <c r="F182" s="16">
        <f t="shared" si="2"/>
        <v>0</v>
      </c>
      <c r="G182" s="57" t="s">
        <v>534</v>
      </c>
    </row>
    <row r="183" spans="1:7" ht="27" customHeight="1">
      <c r="A183" s="64" t="s">
        <v>172</v>
      </c>
      <c r="B183" s="65" t="s">
        <v>409</v>
      </c>
      <c r="C183" s="66" t="s">
        <v>531</v>
      </c>
      <c r="D183" s="67">
        <v>3</v>
      </c>
      <c r="E183" s="51"/>
      <c r="F183" s="16">
        <f t="shared" si="2"/>
        <v>0</v>
      </c>
      <c r="G183" s="57" t="s">
        <v>534</v>
      </c>
    </row>
    <row r="184" spans="1:7" ht="27" customHeight="1">
      <c r="A184" s="64" t="s">
        <v>173</v>
      </c>
      <c r="B184" s="65" t="s">
        <v>411</v>
      </c>
      <c r="C184" s="66" t="s">
        <v>531</v>
      </c>
      <c r="D184" s="67">
        <v>1</v>
      </c>
      <c r="E184" s="51"/>
      <c r="F184" s="16">
        <f t="shared" si="2"/>
        <v>0</v>
      </c>
      <c r="G184" s="57" t="s">
        <v>534</v>
      </c>
    </row>
    <row r="185" spans="1:7" ht="27" customHeight="1">
      <c r="A185" s="64" t="s">
        <v>174</v>
      </c>
      <c r="B185" s="65" t="s">
        <v>412</v>
      </c>
      <c r="C185" s="66" t="s">
        <v>531</v>
      </c>
      <c r="D185" s="67">
        <v>2</v>
      </c>
      <c r="E185" s="51"/>
      <c r="F185" s="16">
        <f t="shared" si="2"/>
        <v>0</v>
      </c>
      <c r="G185" s="57" t="s">
        <v>534</v>
      </c>
    </row>
    <row r="186" spans="1:7" ht="27" customHeight="1">
      <c r="A186" s="64" t="s">
        <v>175</v>
      </c>
      <c r="B186" s="65" t="s">
        <v>412</v>
      </c>
      <c r="C186" s="66" t="s">
        <v>531</v>
      </c>
      <c r="D186" s="67">
        <v>3</v>
      </c>
      <c r="E186" s="51"/>
      <c r="F186" s="16">
        <f aca="true" t="shared" si="3" ref="F186:F352">E186*D186</f>
        <v>0</v>
      </c>
      <c r="G186" s="57" t="s">
        <v>534</v>
      </c>
    </row>
    <row r="187" spans="1:7" ht="27" customHeight="1">
      <c r="A187" s="64" t="s">
        <v>176</v>
      </c>
      <c r="B187" s="65" t="s">
        <v>412</v>
      </c>
      <c r="C187" s="66" t="s">
        <v>531</v>
      </c>
      <c r="D187" s="67">
        <v>2</v>
      </c>
      <c r="E187" s="51"/>
      <c r="F187" s="16">
        <f t="shared" si="3"/>
        <v>0</v>
      </c>
      <c r="G187" s="57" t="s">
        <v>534</v>
      </c>
    </row>
    <row r="188" spans="1:7" ht="27" customHeight="1">
      <c r="A188" s="64" t="s">
        <v>177</v>
      </c>
      <c r="B188" s="65" t="s">
        <v>413</v>
      </c>
      <c r="C188" s="66" t="s">
        <v>531</v>
      </c>
      <c r="D188" s="67">
        <v>1</v>
      </c>
      <c r="E188" s="51"/>
      <c r="F188" s="16">
        <f t="shared" si="3"/>
        <v>0</v>
      </c>
      <c r="G188" s="57" t="s">
        <v>534</v>
      </c>
    </row>
    <row r="189" spans="1:7" ht="27" customHeight="1">
      <c r="A189" s="64" t="s">
        <v>178</v>
      </c>
      <c r="B189" s="65" t="s">
        <v>414</v>
      </c>
      <c r="C189" s="66" t="s">
        <v>531</v>
      </c>
      <c r="D189" s="67">
        <v>9</v>
      </c>
      <c r="E189" s="51"/>
      <c r="F189" s="16">
        <f t="shared" si="3"/>
        <v>0</v>
      </c>
      <c r="G189" s="57" t="s">
        <v>534</v>
      </c>
    </row>
    <row r="190" spans="1:7" ht="27" customHeight="1">
      <c r="A190" s="64" t="s">
        <v>179</v>
      </c>
      <c r="B190" s="65" t="s">
        <v>415</v>
      </c>
      <c r="C190" s="66" t="s">
        <v>531</v>
      </c>
      <c r="D190" s="67">
        <v>2</v>
      </c>
      <c r="E190" s="51"/>
      <c r="F190" s="16">
        <f t="shared" si="3"/>
        <v>0</v>
      </c>
      <c r="G190" s="57" t="s">
        <v>534</v>
      </c>
    </row>
    <row r="191" spans="1:7" ht="27" customHeight="1">
      <c r="A191" s="64" t="s">
        <v>180</v>
      </c>
      <c r="B191" s="65" t="s">
        <v>416</v>
      </c>
      <c r="C191" s="66" t="s">
        <v>531</v>
      </c>
      <c r="D191" s="67">
        <v>1</v>
      </c>
      <c r="E191" s="51"/>
      <c r="F191" s="16">
        <f t="shared" si="3"/>
        <v>0</v>
      </c>
      <c r="G191" s="57" t="s">
        <v>534</v>
      </c>
    </row>
    <row r="192" spans="1:7" ht="27" customHeight="1">
      <c r="A192" s="64" t="s">
        <v>181</v>
      </c>
      <c r="B192" s="65" t="s">
        <v>417</v>
      </c>
      <c r="C192" s="66" t="s">
        <v>531</v>
      </c>
      <c r="D192" s="67">
        <v>4</v>
      </c>
      <c r="E192" s="51"/>
      <c r="F192" s="16">
        <f t="shared" si="3"/>
        <v>0</v>
      </c>
      <c r="G192" s="57" t="s">
        <v>534</v>
      </c>
    </row>
    <row r="193" spans="1:7" ht="27" customHeight="1">
      <c r="A193" s="64" t="s">
        <v>182</v>
      </c>
      <c r="B193" s="65" t="s">
        <v>418</v>
      </c>
      <c r="C193" s="66" t="s">
        <v>531</v>
      </c>
      <c r="D193" s="67">
        <v>2</v>
      </c>
      <c r="E193" s="51"/>
      <c r="F193" s="16">
        <f t="shared" si="3"/>
        <v>0</v>
      </c>
      <c r="G193" s="57" t="s">
        <v>534</v>
      </c>
    </row>
    <row r="194" spans="1:7" ht="27" customHeight="1">
      <c r="A194" s="64" t="s">
        <v>183</v>
      </c>
      <c r="B194" s="65" t="s">
        <v>414</v>
      </c>
      <c r="C194" s="66" t="s">
        <v>531</v>
      </c>
      <c r="D194" s="67">
        <v>2</v>
      </c>
      <c r="E194" s="51"/>
      <c r="F194" s="16">
        <f t="shared" si="3"/>
        <v>0</v>
      </c>
      <c r="G194" s="57" t="s">
        <v>534</v>
      </c>
    </row>
    <row r="195" spans="1:7" ht="27" customHeight="1">
      <c r="A195" s="64" t="s">
        <v>184</v>
      </c>
      <c r="B195" s="65" t="s">
        <v>419</v>
      </c>
      <c r="C195" s="66" t="s">
        <v>531</v>
      </c>
      <c r="D195" s="67">
        <v>1</v>
      </c>
      <c r="E195" s="51"/>
      <c r="F195" s="16">
        <f t="shared" si="3"/>
        <v>0</v>
      </c>
      <c r="G195" s="57" t="s">
        <v>534</v>
      </c>
    </row>
    <row r="196" spans="1:7" ht="27" customHeight="1">
      <c r="A196" s="64" t="s">
        <v>185</v>
      </c>
      <c r="B196" s="65" t="s">
        <v>416</v>
      </c>
      <c r="C196" s="66" t="s">
        <v>531</v>
      </c>
      <c r="D196" s="67">
        <v>1</v>
      </c>
      <c r="E196" s="51"/>
      <c r="F196" s="16">
        <f t="shared" si="3"/>
        <v>0</v>
      </c>
      <c r="G196" s="57" t="s">
        <v>534</v>
      </c>
    </row>
    <row r="197" spans="1:7" ht="27" customHeight="1">
      <c r="A197" s="64" t="s">
        <v>186</v>
      </c>
      <c r="B197" s="65" t="s">
        <v>420</v>
      </c>
      <c r="C197" s="66" t="s">
        <v>531</v>
      </c>
      <c r="D197" s="67">
        <v>2</v>
      </c>
      <c r="E197" s="51"/>
      <c r="F197" s="16">
        <f t="shared" si="3"/>
        <v>0</v>
      </c>
      <c r="G197" s="57" t="s">
        <v>534</v>
      </c>
    </row>
    <row r="198" spans="1:7" ht="27" customHeight="1">
      <c r="A198" s="64" t="s">
        <v>187</v>
      </c>
      <c r="B198" s="65" t="s">
        <v>420</v>
      </c>
      <c r="C198" s="66" t="s">
        <v>531</v>
      </c>
      <c r="D198" s="67">
        <v>2</v>
      </c>
      <c r="E198" s="51"/>
      <c r="F198" s="16">
        <f t="shared" si="3"/>
        <v>0</v>
      </c>
      <c r="G198" s="57" t="s">
        <v>534</v>
      </c>
    </row>
    <row r="199" spans="1:7" ht="27" customHeight="1">
      <c r="A199" s="64" t="s">
        <v>188</v>
      </c>
      <c r="B199" s="65" t="s">
        <v>420</v>
      </c>
      <c r="C199" s="66" t="s">
        <v>531</v>
      </c>
      <c r="D199" s="67">
        <v>1</v>
      </c>
      <c r="E199" s="51"/>
      <c r="F199" s="16">
        <f t="shared" si="3"/>
        <v>0</v>
      </c>
      <c r="G199" s="57" t="s">
        <v>534</v>
      </c>
    </row>
    <row r="200" spans="1:7" ht="27" customHeight="1">
      <c r="A200" s="64" t="s">
        <v>189</v>
      </c>
      <c r="B200" s="65" t="s">
        <v>420</v>
      </c>
      <c r="C200" s="66" t="s">
        <v>531</v>
      </c>
      <c r="D200" s="67">
        <v>1</v>
      </c>
      <c r="E200" s="51"/>
      <c r="F200" s="16">
        <f t="shared" si="3"/>
        <v>0</v>
      </c>
      <c r="G200" s="57" t="s">
        <v>534</v>
      </c>
    </row>
    <row r="201" spans="1:7" ht="27" customHeight="1">
      <c r="A201" s="64" t="s">
        <v>190</v>
      </c>
      <c r="B201" s="65" t="s">
        <v>421</v>
      </c>
      <c r="C201" s="66" t="s">
        <v>530</v>
      </c>
      <c r="D201" s="67">
        <v>1</v>
      </c>
      <c r="E201" s="51"/>
      <c r="F201" s="16">
        <f t="shared" si="3"/>
        <v>0</v>
      </c>
      <c r="G201" s="57" t="s">
        <v>534</v>
      </c>
    </row>
    <row r="202" spans="1:7" ht="27" customHeight="1">
      <c r="A202" s="64" t="s">
        <v>191</v>
      </c>
      <c r="B202" s="65" t="s">
        <v>422</v>
      </c>
      <c r="C202" s="66" t="s">
        <v>25</v>
      </c>
      <c r="D202" s="67">
        <v>12</v>
      </c>
      <c r="E202" s="51"/>
      <c r="F202" s="16">
        <f t="shared" si="3"/>
        <v>0</v>
      </c>
      <c r="G202" s="57" t="s">
        <v>534</v>
      </c>
    </row>
    <row r="203" spans="1:7" ht="27" customHeight="1">
      <c r="A203" s="64" t="s">
        <v>192</v>
      </c>
      <c r="B203" s="65" t="s">
        <v>423</v>
      </c>
      <c r="C203" s="66" t="s">
        <v>25</v>
      </c>
      <c r="D203" s="67">
        <v>24</v>
      </c>
      <c r="E203" s="51"/>
      <c r="F203" s="16">
        <f t="shared" si="3"/>
        <v>0</v>
      </c>
      <c r="G203" s="57" t="s">
        <v>534</v>
      </c>
    </row>
    <row r="204" spans="1:7" ht="27" customHeight="1">
      <c r="A204" s="64" t="s">
        <v>193</v>
      </c>
      <c r="B204" s="65" t="s">
        <v>424</v>
      </c>
      <c r="C204" s="66" t="s">
        <v>25</v>
      </c>
      <c r="D204" s="67">
        <v>8</v>
      </c>
      <c r="E204" s="51"/>
      <c r="F204" s="16">
        <f t="shared" si="3"/>
        <v>0</v>
      </c>
      <c r="G204" s="57" t="s">
        <v>534</v>
      </c>
    </row>
    <row r="205" spans="1:7" ht="27" customHeight="1">
      <c r="A205" s="64" t="s">
        <v>194</v>
      </c>
      <c r="B205" s="65" t="s">
        <v>425</v>
      </c>
      <c r="C205" s="66" t="s">
        <v>25</v>
      </c>
      <c r="D205" s="67">
        <v>19</v>
      </c>
      <c r="E205" s="51"/>
      <c r="F205" s="16">
        <f t="shared" si="3"/>
        <v>0</v>
      </c>
      <c r="G205" s="57" t="s">
        <v>534</v>
      </c>
    </row>
    <row r="206" spans="1:7" ht="27" customHeight="1">
      <c r="A206" s="64" t="s">
        <v>195</v>
      </c>
      <c r="B206" s="65" t="s">
        <v>426</v>
      </c>
      <c r="C206" s="66" t="s">
        <v>25</v>
      </c>
      <c r="D206" s="67">
        <v>6</v>
      </c>
      <c r="E206" s="51"/>
      <c r="F206" s="16">
        <f t="shared" si="3"/>
        <v>0</v>
      </c>
      <c r="G206" s="57" t="s">
        <v>534</v>
      </c>
    </row>
    <row r="207" spans="1:7" ht="27" customHeight="1">
      <c r="A207" s="64" t="s">
        <v>196</v>
      </c>
      <c r="B207" s="65" t="s">
        <v>427</v>
      </c>
      <c r="C207" s="66" t="s">
        <v>25</v>
      </c>
      <c r="D207" s="67">
        <v>2</v>
      </c>
      <c r="E207" s="51"/>
      <c r="F207" s="16">
        <f t="shared" si="3"/>
        <v>0</v>
      </c>
      <c r="G207" s="57" t="s">
        <v>534</v>
      </c>
    </row>
    <row r="208" spans="1:7" ht="27" customHeight="1">
      <c r="A208" s="64" t="s">
        <v>197</v>
      </c>
      <c r="B208" s="65" t="s">
        <v>428</v>
      </c>
      <c r="C208" s="66" t="s">
        <v>25</v>
      </c>
      <c r="D208" s="67">
        <v>56</v>
      </c>
      <c r="E208" s="51"/>
      <c r="F208" s="16">
        <f t="shared" si="3"/>
        <v>0</v>
      </c>
      <c r="G208" s="57" t="s">
        <v>534</v>
      </c>
    </row>
    <row r="209" spans="1:7" ht="27" customHeight="1">
      <c r="A209" s="64" t="s">
        <v>198</v>
      </c>
      <c r="B209" s="65" t="s">
        <v>429</v>
      </c>
      <c r="C209" s="66" t="s">
        <v>25</v>
      </c>
      <c r="D209" s="67">
        <v>14</v>
      </c>
      <c r="E209" s="51"/>
      <c r="F209" s="16">
        <f t="shared" si="3"/>
        <v>0</v>
      </c>
      <c r="G209" s="57" t="s">
        <v>534</v>
      </c>
    </row>
    <row r="210" spans="1:7" ht="27" customHeight="1">
      <c r="A210" s="64" t="s">
        <v>199</v>
      </c>
      <c r="B210" s="65" t="s">
        <v>430</v>
      </c>
      <c r="C210" s="66" t="s">
        <v>531</v>
      </c>
      <c r="D210" s="67">
        <v>1</v>
      </c>
      <c r="E210" s="51"/>
      <c r="F210" s="16">
        <f t="shared" si="3"/>
        <v>0</v>
      </c>
      <c r="G210" s="57" t="s">
        <v>534</v>
      </c>
    </row>
    <row r="211" spans="1:7" ht="27" customHeight="1">
      <c r="A211" s="64" t="s">
        <v>200</v>
      </c>
      <c r="B211" s="65" t="s">
        <v>431</v>
      </c>
      <c r="C211" s="66" t="s">
        <v>531</v>
      </c>
      <c r="D211" s="67">
        <v>1</v>
      </c>
      <c r="E211" s="51"/>
      <c r="F211" s="16">
        <f t="shared" si="3"/>
        <v>0</v>
      </c>
      <c r="G211" s="57" t="s">
        <v>534</v>
      </c>
    </row>
    <row r="212" spans="1:7" ht="27" customHeight="1">
      <c r="A212" s="64" t="s">
        <v>201</v>
      </c>
      <c r="B212" s="65" t="s">
        <v>432</v>
      </c>
      <c r="C212" s="66" t="s">
        <v>531</v>
      </c>
      <c r="D212" s="67">
        <v>2</v>
      </c>
      <c r="E212" s="51"/>
      <c r="F212" s="16">
        <f t="shared" si="3"/>
        <v>0</v>
      </c>
      <c r="G212" s="57" t="s">
        <v>534</v>
      </c>
    </row>
    <row r="213" spans="1:7" ht="27" customHeight="1">
      <c r="A213" s="64" t="s">
        <v>202</v>
      </c>
      <c r="B213" s="65" t="s">
        <v>433</v>
      </c>
      <c r="C213" s="66" t="s">
        <v>531</v>
      </c>
      <c r="D213" s="67">
        <v>2</v>
      </c>
      <c r="E213" s="51"/>
      <c r="F213" s="16">
        <f t="shared" si="3"/>
        <v>0</v>
      </c>
      <c r="G213" s="57" t="s">
        <v>534</v>
      </c>
    </row>
    <row r="214" spans="1:7" ht="27" customHeight="1">
      <c r="A214" s="64" t="s">
        <v>203</v>
      </c>
      <c r="B214" s="65" t="s">
        <v>434</v>
      </c>
      <c r="C214" s="66" t="s">
        <v>531</v>
      </c>
      <c r="D214" s="67">
        <v>2</v>
      </c>
      <c r="E214" s="51"/>
      <c r="F214" s="16">
        <f t="shared" si="3"/>
        <v>0</v>
      </c>
      <c r="G214" s="57" t="s">
        <v>534</v>
      </c>
    </row>
    <row r="215" spans="1:7" ht="27" customHeight="1">
      <c r="A215" s="64" t="s">
        <v>204</v>
      </c>
      <c r="B215" s="65" t="s">
        <v>435</v>
      </c>
      <c r="C215" s="66" t="s">
        <v>531</v>
      </c>
      <c r="D215" s="67">
        <v>1</v>
      </c>
      <c r="E215" s="51"/>
      <c r="F215" s="16">
        <f t="shared" si="3"/>
        <v>0</v>
      </c>
      <c r="G215" s="57" t="s">
        <v>534</v>
      </c>
    </row>
    <row r="216" spans="1:7" ht="27" customHeight="1">
      <c r="A216" s="64" t="s">
        <v>205</v>
      </c>
      <c r="B216" s="65" t="s">
        <v>436</v>
      </c>
      <c r="C216" s="66" t="s">
        <v>531</v>
      </c>
      <c r="D216" s="67">
        <v>1</v>
      </c>
      <c r="E216" s="51"/>
      <c r="F216" s="16">
        <f t="shared" si="3"/>
        <v>0</v>
      </c>
      <c r="G216" s="57" t="s">
        <v>534</v>
      </c>
    </row>
    <row r="217" spans="1:7" ht="27" customHeight="1">
      <c r="A217" s="64" t="s">
        <v>206</v>
      </c>
      <c r="B217" s="65" t="s">
        <v>436</v>
      </c>
      <c r="C217" s="66" t="s">
        <v>531</v>
      </c>
      <c r="D217" s="67">
        <v>1</v>
      </c>
      <c r="E217" s="51"/>
      <c r="F217" s="16">
        <f t="shared" si="3"/>
        <v>0</v>
      </c>
      <c r="G217" s="57" t="s">
        <v>534</v>
      </c>
    </row>
    <row r="218" spans="1:7" ht="27" customHeight="1">
      <c r="A218" s="64" t="s">
        <v>207</v>
      </c>
      <c r="B218" s="65" t="s">
        <v>437</v>
      </c>
      <c r="C218" s="66" t="s">
        <v>531</v>
      </c>
      <c r="D218" s="67">
        <v>7</v>
      </c>
      <c r="E218" s="51"/>
      <c r="F218" s="16">
        <f t="shared" si="3"/>
        <v>0</v>
      </c>
      <c r="G218" s="57" t="s">
        <v>534</v>
      </c>
    </row>
    <row r="219" spans="1:7" ht="27" customHeight="1">
      <c r="A219" s="64" t="s">
        <v>208</v>
      </c>
      <c r="B219" s="65" t="s">
        <v>438</v>
      </c>
      <c r="C219" s="66" t="s">
        <v>531</v>
      </c>
      <c r="D219" s="67">
        <v>2</v>
      </c>
      <c r="E219" s="51"/>
      <c r="F219" s="16">
        <f t="shared" si="3"/>
        <v>0</v>
      </c>
      <c r="G219" s="57" t="s">
        <v>534</v>
      </c>
    </row>
    <row r="220" spans="1:7" ht="27" customHeight="1">
      <c r="A220" s="64" t="s">
        <v>209</v>
      </c>
      <c r="B220" s="65" t="s">
        <v>439</v>
      </c>
      <c r="C220" s="66" t="s">
        <v>531</v>
      </c>
      <c r="D220" s="67">
        <v>2</v>
      </c>
      <c r="E220" s="51"/>
      <c r="F220" s="16">
        <f t="shared" si="3"/>
        <v>0</v>
      </c>
      <c r="G220" s="57" t="s">
        <v>534</v>
      </c>
    </row>
    <row r="221" spans="1:7" ht="27" customHeight="1">
      <c r="A221" s="64" t="s">
        <v>210</v>
      </c>
      <c r="B221" s="65" t="s">
        <v>440</v>
      </c>
      <c r="C221" s="66" t="s">
        <v>531</v>
      </c>
      <c r="D221" s="67">
        <v>1</v>
      </c>
      <c r="E221" s="51"/>
      <c r="F221" s="16">
        <f t="shared" si="3"/>
        <v>0</v>
      </c>
      <c r="G221" s="57" t="s">
        <v>534</v>
      </c>
    </row>
    <row r="222" spans="1:7" ht="27" customHeight="1">
      <c r="A222" s="64" t="s">
        <v>211</v>
      </c>
      <c r="B222" s="65" t="s">
        <v>441</v>
      </c>
      <c r="C222" s="66" t="s">
        <v>531</v>
      </c>
      <c r="D222" s="67">
        <v>1</v>
      </c>
      <c r="E222" s="51"/>
      <c r="F222" s="16">
        <f t="shared" si="3"/>
        <v>0</v>
      </c>
      <c r="G222" s="57" t="s">
        <v>534</v>
      </c>
    </row>
    <row r="223" spans="1:7" ht="27" customHeight="1">
      <c r="A223" s="64" t="s">
        <v>212</v>
      </c>
      <c r="B223" s="70" t="s">
        <v>213</v>
      </c>
      <c r="C223" s="66" t="s">
        <v>531</v>
      </c>
      <c r="D223" s="67">
        <v>2</v>
      </c>
      <c r="E223" s="51"/>
      <c r="F223" s="16">
        <f t="shared" si="3"/>
        <v>0</v>
      </c>
      <c r="G223" s="57" t="s">
        <v>534</v>
      </c>
    </row>
    <row r="224" spans="1:7" ht="27" customHeight="1">
      <c r="A224" s="64" t="s">
        <v>214</v>
      </c>
      <c r="B224" s="65" t="s">
        <v>442</v>
      </c>
      <c r="C224" s="66" t="s">
        <v>531</v>
      </c>
      <c r="D224" s="67">
        <v>1</v>
      </c>
      <c r="E224" s="51"/>
      <c r="F224" s="16">
        <f t="shared" si="3"/>
        <v>0</v>
      </c>
      <c r="G224" s="57" t="s">
        <v>534</v>
      </c>
    </row>
    <row r="225" spans="1:7" ht="27" customHeight="1">
      <c r="A225" s="64" t="s">
        <v>215</v>
      </c>
      <c r="B225" s="65" t="s">
        <v>443</v>
      </c>
      <c r="C225" s="66" t="s">
        <v>530</v>
      </c>
      <c r="D225" s="67">
        <v>1</v>
      </c>
      <c r="E225" s="51"/>
      <c r="F225" s="16">
        <f t="shared" si="3"/>
        <v>0</v>
      </c>
      <c r="G225" s="57" t="s">
        <v>534</v>
      </c>
    </row>
    <row r="226" spans="1:7" ht="27" customHeight="1">
      <c r="A226" s="64" t="s">
        <v>216</v>
      </c>
      <c r="B226" s="65" t="s">
        <v>444</v>
      </c>
      <c r="C226" s="66" t="s">
        <v>530</v>
      </c>
      <c r="D226" s="67">
        <v>1</v>
      </c>
      <c r="E226" s="51"/>
      <c r="F226" s="16">
        <f t="shared" si="3"/>
        <v>0</v>
      </c>
      <c r="G226" s="57" t="s">
        <v>534</v>
      </c>
    </row>
    <row r="227" spans="1:7" ht="27" customHeight="1">
      <c r="A227" s="64" t="s">
        <v>217</v>
      </c>
      <c r="B227" s="65" t="s">
        <v>445</v>
      </c>
      <c r="C227" s="66" t="s">
        <v>531</v>
      </c>
      <c r="D227" s="67">
        <v>6</v>
      </c>
      <c r="E227" s="51"/>
      <c r="F227" s="16">
        <f t="shared" si="3"/>
        <v>0</v>
      </c>
      <c r="G227" s="57" t="s">
        <v>534</v>
      </c>
    </row>
    <row r="228" spans="1:7" ht="27" customHeight="1">
      <c r="A228" s="64" t="s">
        <v>218</v>
      </c>
      <c r="B228" s="65" t="s">
        <v>446</v>
      </c>
      <c r="C228" s="66" t="s">
        <v>531</v>
      </c>
      <c r="D228" s="67">
        <v>6</v>
      </c>
      <c r="E228" s="51"/>
      <c r="F228" s="16">
        <f t="shared" si="3"/>
        <v>0</v>
      </c>
      <c r="G228" s="57" t="s">
        <v>534</v>
      </c>
    </row>
    <row r="229" spans="1:7" ht="27" customHeight="1">
      <c r="A229" s="64" t="s">
        <v>219</v>
      </c>
      <c r="B229" s="65" t="s">
        <v>447</v>
      </c>
      <c r="C229" s="66" t="s">
        <v>531</v>
      </c>
      <c r="D229" s="67">
        <v>7</v>
      </c>
      <c r="E229" s="51"/>
      <c r="F229" s="16">
        <f t="shared" si="3"/>
        <v>0</v>
      </c>
      <c r="G229" s="57" t="s">
        <v>534</v>
      </c>
    </row>
    <row r="230" spans="1:7" ht="27" customHeight="1">
      <c r="A230" s="64" t="s">
        <v>220</v>
      </c>
      <c r="B230" s="65" t="s">
        <v>448</v>
      </c>
      <c r="C230" s="66" t="s">
        <v>531</v>
      </c>
      <c r="D230" s="67">
        <v>11</v>
      </c>
      <c r="E230" s="51"/>
      <c r="F230" s="16">
        <f t="shared" si="3"/>
        <v>0</v>
      </c>
      <c r="G230" s="57" t="s">
        <v>534</v>
      </c>
    </row>
    <row r="231" spans="1:7" ht="27" customHeight="1">
      <c r="A231" s="64" t="s">
        <v>221</v>
      </c>
      <c r="B231" s="65" t="s">
        <v>449</v>
      </c>
      <c r="C231" s="66" t="s">
        <v>531</v>
      </c>
      <c r="D231" s="67">
        <v>9</v>
      </c>
      <c r="E231" s="51"/>
      <c r="F231" s="16">
        <f t="shared" si="3"/>
        <v>0</v>
      </c>
      <c r="G231" s="57" t="s">
        <v>534</v>
      </c>
    </row>
    <row r="232" spans="1:7" ht="27" customHeight="1">
      <c r="A232" s="64" t="s">
        <v>222</v>
      </c>
      <c r="B232" s="65" t="s">
        <v>450</v>
      </c>
      <c r="C232" s="66" t="s">
        <v>26</v>
      </c>
      <c r="D232" s="67">
        <v>55</v>
      </c>
      <c r="E232" s="51"/>
      <c r="F232" s="16">
        <f t="shared" si="3"/>
        <v>0</v>
      </c>
      <c r="G232" s="57" t="s">
        <v>534</v>
      </c>
    </row>
    <row r="233" spans="1:7" ht="27" customHeight="1">
      <c r="A233" s="64" t="s">
        <v>223</v>
      </c>
      <c r="B233" s="65" t="s">
        <v>450</v>
      </c>
      <c r="C233" s="66" t="s">
        <v>26</v>
      </c>
      <c r="D233" s="67">
        <v>2</v>
      </c>
      <c r="E233" s="51"/>
      <c r="F233" s="16">
        <f t="shared" si="3"/>
        <v>0</v>
      </c>
      <c r="G233" s="57" t="s">
        <v>534</v>
      </c>
    </row>
    <row r="234" spans="1:7" ht="27" customHeight="1">
      <c r="A234" s="64" t="s">
        <v>224</v>
      </c>
      <c r="B234" s="65" t="s">
        <v>451</v>
      </c>
      <c r="C234" s="66" t="s">
        <v>530</v>
      </c>
      <c r="D234" s="67">
        <v>1</v>
      </c>
      <c r="E234" s="51"/>
      <c r="F234" s="16">
        <f t="shared" si="3"/>
        <v>0</v>
      </c>
      <c r="G234" s="57" t="s">
        <v>534</v>
      </c>
    </row>
    <row r="235" spans="1:7" ht="27" customHeight="1">
      <c r="A235" s="64" t="s">
        <v>225</v>
      </c>
      <c r="B235" s="65" t="s">
        <v>452</v>
      </c>
      <c r="C235" s="66" t="s">
        <v>530</v>
      </c>
      <c r="D235" s="67">
        <v>1</v>
      </c>
      <c r="E235" s="51"/>
      <c r="F235" s="16">
        <f t="shared" si="3"/>
        <v>0</v>
      </c>
      <c r="G235" s="57" t="s">
        <v>534</v>
      </c>
    </row>
    <row r="236" spans="1:7" ht="27" customHeight="1">
      <c r="A236" s="64" t="s">
        <v>226</v>
      </c>
      <c r="B236" s="65" t="s">
        <v>479</v>
      </c>
      <c r="C236" s="66" t="s">
        <v>530</v>
      </c>
      <c r="D236" s="67">
        <v>1</v>
      </c>
      <c r="E236" s="51"/>
      <c r="F236" s="16">
        <f t="shared" si="3"/>
        <v>0</v>
      </c>
      <c r="G236" s="57" t="s">
        <v>534</v>
      </c>
    </row>
    <row r="237" spans="1:7" ht="27" customHeight="1">
      <c r="A237" s="64" t="s">
        <v>227</v>
      </c>
      <c r="B237" s="65" t="s">
        <v>399</v>
      </c>
      <c r="C237" s="66" t="s">
        <v>523</v>
      </c>
      <c r="D237" s="67">
        <v>20</v>
      </c>
      <c r="E237" s="51"/>
      <c r="F237" s="16">
        <f t="shared" si="3"/>
        <v>0</v>
      </c>
      <c r="G237" s="57" t="s">
        <v>534</v>
      </c>
    </row>
    <row r="238" spans="1:7" ht="27" customHeight="1">
      <c r="A238" s="64" t="s">
        <v>228</v>
      </c>
      <c r="B238" s="65" t="s">
        <v>400</v>
      </c>
      <c r="C238" s="66" t="s">
        <v>523</v>
      </c>
      <c r="D238" s="67">
        <v>20</v>
      </c>
      <c r="E238" s="51"/>
      <c r="F238" s="16">
        <f t="shared" si="3"/>
        <v>0</v>
      </c>
      <c r="G238" s="57" t="s">
        <v>534</v>
      </c>
    </row>
    <row r="239" spans="1:7" ht="27" customHeight="1">
      <c r="A239" s="64" t="s">
        <v>229</v>
      </c>
      <c r="B239" s="65" t="s">
        <v>401</v>
      </c>
      <c r="C239" s="66" t="s">
        <v>523</v>
      </c>
      <c r="D239" s="67">
        <v>20</v>
      </c>
      <c r="E239" s="51"/>
      <c r="F239" s="16">
        <f t="shared" si="3"/>
        <v>0</v>
      </c>
      <c r="G239" s="57" t="s">
        <v>534</v>
      </c>
    </row>
    <row r="240" spans="1:7" ht="27" customHeight="1">
      <c r="A240" s="64" t="s">
        <v>230</v>
      </c>
      <c r="B240" s="65" t="s">
        <v>453</v>
      </c>
      <c r="C240" s="66" t="s">
        <v>528</v>
      </c>
      <c r="D240" s="67">
        <v>1</v>
      </c>
      <c r="E240" s="51"/>
      <c r="F240" s="16">
        <f t="shared" si="3"/>
        <v>0</v>
      </c>
      <c r="G240" s="57" t="s">
        <v>534</v>
      </c>
    </row>
    <row r="241" spans="1:7" ht="27" customHeight="1">
      <c r="A241" s="64" t="s">
        <v>231</v>
      </c>
      <c r="B241" s="65" t="s">
        <v>454</v>
      </c>
      <c r="C241" s="66" t="s">
        <v>528</v>
      </c>
      <c r="D241" s="67">
        <v>3</v>
      </c>
      <c r="E241" s="51"/>
      <c r="F241" s="16">
        <f t="shared" si="3"/>
        <v>0</v>
      </c>
      <c r="G241" s="57" t="s">
        <v>534</v>
      </c>
    </row>
    <row r="242" spans="1:7" ht="27" customHeight="1">
      <c r="A242" s="64" t="s">
        <v>232</v>
      </c>
      <c r="B242" s="65" t="s">
        <v>454</v>
      </c>
      <c r="C242" s="66" t="s">
        <v>528</v>
      </c>
      <c r="D242" s="67">
        <v>3</v>
      </c>
      <c r="E242" s="51"/>
      <c r="F242" s="16">
        <f t="shared" si="3"/>
        <v>0</v>
      </c>
      <c r="G242" s="57" t="s">
        <v>534</v>
      </c>
    </row>
    <row r="243" spans="1:7" ht="27" customHeight="1">
      <c r="A243" s="64" t="s">
        <v>233</v>
      </c>
      <c r="B243" s="65" t="s">
        <v>455</v>
      </c>
      <c r="C243" s="66" t="s">
        <v>528</v>
      </c>
      <c r="D243" s="67">
        <v>1</v>
      </c>
      <c r="E243" s="51"/>
      <c r="F243" s="16">
        <f t="shared" si="3"/>
        <v>0</v>
      </c>
      <c r="G243" s="57" t="s">
        <v>534</v>
      </c>
    </row>
    <row r="244" spans="1:7" ht="27" customHeight="1">
      <c r="A244" s="64" t="s">
        <v>234</v>
      </c>
      <c r="B244" s="65" t="s">
        <v>456</v>
      </c>
      <c r="C244" s="66" t="s">
        <v>528</v>
      </c>
      <c r="D244" s="67">
        <v>1</v>
      </c>
      <c r="E244" s="51"/>
      <c r="F244" s="16">
        <f t="shared" si="3"/>
        <v>0</v>
      </c>
      <c r="G244" s="57" t="s">
        <v>534</v>
      </c>
    </row>
    <row r="245" spans="1:7" ht="27" customHeight="1">
      <c r="A245" s="64" t="s">
        <v>235</v>
      </c>
      <c r="B245" s="65" t="s">
        <v>457</v>
      </c>
      <c r="C245" s="66" t="s">
        <v>528</v>
      </c>
      <c r="D245" s="67">
        <v>1</v>
      </c>
      <c r="E245" s="51"/>
      <c r="F245" s="16">
        <f t="shared" si="3"/>
        <v>0</v>
      </c>
      <c r="G245" s="57" t="s">
        <v>534</v>
      </c>
    </row>
    <row r="246" spans="1:7" ht="27" customHeight="1">
      <c r="A246" s="64" t="s">
        <v>236</v>
      </c>
      <c r="B246" s="65" t="s">
        <v>458</v>
      </c>
      <c r="C246" s="66" t="s">
        <v>528</v>
      </c>
      <c r="D246" s="67">
        <v>4</v>
      </c>
      <c r="E246" s="51"/>
      <c r="F246" s="16">
        <f t="shared" si="3"/>
        <v>0</v>
      </c>
      <c r="G246" s="57" t="s">
        <v>534</v>
      </c>
    </row>
    <row r="247" spans="1:7" ht="27" customHeight="1">
      <c r="A247" s="64" t="s">
        <v>237</v>
      </c>
      <c r="B247" s="65" t="s">
        <v>459</v>
      </c>
      <c r="C247" s="66" t="s">
        <v>528</v>
      </c>
      <c r="D247" s="67">
        <v>4</v>
      </c>
      <c r="E247" s="51"/>
      <c r="F247" s="16">
        <f t="shared" si="3"/>
        <v>0</v>
      </c>
      <c r="G247" s="57" t="s">
        <v>534</v>
      </c>
    </row>
    <row r="248" spans="1:7" ht="27" customHeight="1">
      <c r="A248" s="64" t="s">
        <v>238</v>
      </c>
      <c r="B248" s="65" t="s">
        <v>460</v>
      </c>
      <c r="C248" s="66" t="s">
        <v>528</v>
      </c>
      <c r="D248" s="67">
        <v>4</v>
      </c>
      <c r="E248" s="51"/>
      <c r="F248" s="16">
        <f t="shared" si="3"/>
        <v>0</v>
      </c>
      <c r="G248" s="57" t="s">
        <v>534</v>
      </c>
    </row>
    <row r="249" spans="1:7" ht="27" customHeight="1">
      <c r="A249" s="64" t="s">
        <v>239</v>
      </c>
      <c r="B249" s="65" t="s">
        <v>461</v>
      </c>
      <c r="C249" s="66" t="s">
        <v>528</v>
      </c>
      <c r="D249" s="67">
        <v>1</v>
      </c>
      <c r="E249" s="51"/>
      <c r="F249" s="16">
        <f t="shared" si="3"/>
        <v>0</v>
      </c>
      <c r="G249" s="57" t="s">
        <v>534</v>
      </c>
    </row>
    <row r="250" spans="1:7" ht="27" customHeight="1">
      <c r="A250" s="64" t="s">
        <v>240</v>
      </c>
      <c r="B250" s="65" t="s">
        <v>462</v>
      </c>
      <c r="C250" s="66" t="s">
        <v>528</v>
      </c>
      <c r="D250" s="67">
        <v>2</v>
      </c>
      <c r="E250" s="51"/>
      <c r="F250" s="16">
        <f t="shared" si="3"/>
        <v>0</v>
      </c>
      <c r="G250" s="57" t="s">
        <v>534</v>
      </c>
    </row>
    <row r="251" spans="1:7" ht="27" customHeight="1">
      <c r="A251" s="64" t="s">
        <v>241</v>
      </c>
      <c r="B251" s="65" t="s">
        <v>451</v>
      </c>
      <c r="C251" s="66" t="s">
        <v>528</v>
      </c>
      <c r="D251" s="67">
        <v>4</v>
      </c>
      <c r="E251" s="51"/>
      <c r="F251" s="16">
        <f t="shared" si="3"/>
        <v>0</v>
      </c>
      <c r="G251" s="57" t="s">
        <v>534</v>
      </c>
    </row>
    <row r="252" spans="1:7" ht="27" customHeight="1">
      <c r="A252" s="64" t="s">
        <v>242</v>
      </c>
      <c r="B252" s="65" t="s">
        <v>463</v>
      </c>
      <c r="C252" s="66" t="s">
        <v>528</v>
      </c>
      <c r="D252" s="67">
        <v>2</v>
      </c>
      <c r="E252" s="51"/>
      <c r="F252" s="16">
        <f t="shared" si="3"/>
        <v>0</v>
      </c>
      <c r="G252" s="57" t="s">
        <v>534</v>
      </c>
    </row>
    <row r="253" spans="1:7" ht="27" customHeight="1">
      <c r="A253" s="64" t="s">
        <v>243</v>
      </c>
      <c r="B253" s="65" t="s">
        <v>464</v>
      </c>
      <c r="C253" s="66" t="s">
        <v>25</v>
      </c>
      <c r="D253" s="67">
        <v>2</v>
      </c>
      <c r="E253" s="51"/>
      <c r="F253" s="16">
        <f t="shared" si="3"/>
        <v>0</v>
      </c>
      <c r="G253" s="57" t="s">
        <v>534</v>
      </c>
    </row>
    <row r="254" spans="1:7" ht="27" customHeight="1">
      <c r="A254" s="64" t="s">
        <v>244</v>
      </c>
      <c r="B254" s="65" t="s">
        <v>464</v>
      </c>
      <c r="C254" s="66" t="s">
        <v>25</v>
      </c>
      <c r="D254" s="67">
        <v>6</v>
      </c>
      <c r="E254" s="51"/>
      <c r="F254" s="16">
        <f t="shared" si="3"/>
        <v>0</v>
      </c>
      <c r="G254" s="57" t="s">
        <v>534</v>
      </c>
    </row>
    <row r="255" spans="1:7" ht="27" customHeight="1">
      <c r="A255" s="64" t="s">
        <v>245</v>
      </c>
      <c r="B255" s="65" t="s">
        <v>464</v>
      </c>
      <c r="C255" s="66" t="s">
        <v>25</v>
      </c>
      <c r="D255" s="67">
        <v>25</v>
      </c>
      <c r="E255" s="51"/>
      <c r="F255" s="16">
        <f t="shared" si="3"/>
        <v>0</v>
      </c>
      <c r="G255" s="57" t="s">
        <v>534</v>
      </c>
    </row>
    <row r="256" spans="1:7" ht="27" customHeight="1">
      <c r="A256" s="64" t="s">
        <v>246</v>
      </c>
      <c r="B256" s="65" t="s">
        <v>465</v>
      </c>
      <c r="C256" s="66" t="s">
        <v>25</v>
      </c>
      <c r="D256" s="67">
        <v>2</v>
      </c>
      <c r="E256" s="51"/>
      <c r="F256" s="16">
        <f t="shared" si="3"/>
        <v>0</v>
      </c>
      <c r="G256" s="57" t="s">
        <v>534</v>
      </c>
    </row>
    <row r="257" spans="1:7" ht="27" customHeight="1">
      <c r="A257" s="64" t="s">
        <v>247</v>
      </c>
      <c r="B257" s="65" t="s">
        <v>465</v>
      </c>
      <c r="C257" s="66" t="s">
        <v>25</v>
      </c>
      <c r="D257" s="67">
        <v>6</v>
      </c>
      <c r="E257" s="51"/>
      <c r="F257" s="16">
        <f t="shared" si="3"/>
        <v>0</v>
      </c>
      <c r="G257" s="57" t="s">
        <v>534</v>
      </c>
    </row>
    <row r="258" spans="1:7" ht="27" customHeight="1">
      <c r="A258" s="64" t="s">
        <v>248</v>
      </c>
      <c r="B258" s="65" t="s">
        <v>249</v>
      </c>
      <c r="C258" s="66" t="s">
        <v>25</v>
      </c>
      <c r="D258" s="67">
        <v>25</v>
      </c>
      <c r="E258" s="51"/>
      <c r="F258" s="16">
        <f t="shared" si="3"/>
        <v>0</v>
      </c>
      <c r="G258" s="57" t="s">
        <v>534</v>
      </c>
    </row>
    <row r="259" spans="1:7" ht="27" customHeight="1">
      <c r="A259" s="64" t="s">
        <v>250</v>
      </c>
      <c r="B259" s="65" t="s">
        <v>251</v>
      </c>
      <c r="C259" s="66" t="s">
        <v>528</v>
      </c>
      <c r="D259" s="67">
        <v>1</v>
      </c>
      <c r="E259" s="51"/>
      <c r="F259" s="16">
        <f t="shared" si="3"/>
        <v>0</v>
      </c>
      <c r="G259" s="57" t="s">
        <v>534</v>
      </c>
    </row>
    <row r="260" spans="1:7" ht="27" customHeight="1">
      <c r="A260" s="64" t="s">
        <v>252</v>
      </c>
      <c r="B260" s="65" t="s">
        <v>253</v>
      </c>
      <c r="C260" s="66" t="s">
        <v>27</v>
      </c>
      <c r="D260" s="67">
        <v>1950</v>
      </c>
      <c r="E260" s="51"/>
      <c r="F260" s="16">
        <f t="shared" si="3"/>
        <v>0</v>
      </c>
      <c r="G260" s="57" t="s">
        <v>534</v>
      </c>
    </row>
    <row r="261" spans="1:7" ht="27" customHeight="1">
      <c r="A261" s="64" t="s">
        <v>254</v>
      </c>
      <c r="B261" s="65" t="s">
        <v>255</v>
      </c>
      <c r="C261" s="66" t="s">
        <v>528</v>
      </c>
      <c r="D261" s="67">
        <v>2</v>
      </c>
      <c r="E261" s="51"/>
      <c r="F261" s="16">
        <f t="shared" si="3"/>
        <v>0</v>
      </c>
      <c r="G261" s="57" t="s">
        <v>534</v>
      </c>
    </row>
    <row r="262" spans="1:7" ht="27" customHeight="1">
      <c r="A262" s="64" t="s">
        <v>256</v>
      </c>
      <c r="B262" s="65" t="s">
        <v>466</v>
      </c>
      <c r="C262" s="66" t="s">
        <v>528</v>
      </c>
      <c r="D262" s="67">
        <v>2</v>
      </c>
      <c r="E262" s="51"/>
      <c r="F262" s="16">
        <f t="shared" si="3"/>
        <v>0</v>
      </c>
      <c r="G262" s="57" t="s">
        <v>534</v>
      </c>
    </row>
    <row r="263" spans="1:7" ht="27" customHeight="1">
      <c r="A263" s="64" t="s">
        <v>257</v>
      </c>
      <c r="B263" s="65" t="s">
        <v>467</v>
      </c>
      <c r="C263" s="66" t="s">
        <v>528</v>
      </c>
      <c r="D263" s="67">
        <v>8</v>
      </c>
      <c r="E263" s="51"/>
      <c r="F263" s="16">
        <f t="shared" si="3"/>
        <v>0</v>
      </c>
      <c r="G263" s="57" t="s">
        <v>534</v>
      </c>
    </row>
    <row r="264" spans="1:7" ht="27" customHeight="1">
      <c r="A264" s="64" t="s">
        <v>258</v>
      </c>
      <c r="B264" s="65" t="s">
        <v>467</v>
      </c>
      <c r="C264" s="66" t="s">
        <v>528</v>
      </c>
      <c r="D264" s="67">
        <v>3</v>
      </c>
      <c r="E264" s="51"/>
      <c r="F264" s="16">
        <f t="shared" si="3"/>
        <v>0</v>
      </c>
      <c r="G264" s="57" t="s">
        <v>534</v>
      </c>
    </row>
    <row r="265" spans="1:7" ht="27" customHeight="1">
      <c r="A265" s="64" t="s">
        <v>259</v>
      </c>
      <c r="B265" s="65" t="s">
        <v>467</v>
      </c>
      <c r="C265" s="66" t="s">
        <v>528</v>
      </c>
      <c r="D265" s="67">
        <v>12</v>
      </c>
      <c r="E265" s="51"/>
      <c r="F265" s="16">
        <f t="shared" si="3"/>
        <v>0</v>
      </c>
      <c r="G265" s="57" t="s">
        <v>534</v>
      </c>
    </row>
    <row r="266" spans="1:7" ht="27" customHeight="1">
      <c r="A266" s="64" t="s">
        <v>260</v>
      </c>
      <c r="B266" s="65" t="s">
        <v>468</v>
      </c>
      <c r="C266" s="66" t="s">
        <v>528</v>
      </c>
      <c r="D266" s="67">
        <v>4</v>
      </c>
      <c r="E266" s="51"/>
      <c r="F266" s="16">
        <f t="shared" si="3"/>
        <v>0</v>
      </c>
      <c r="G266" s="57" t="s">
        <v>534</v>
      </c>
    </row>
    <row r="267" spans="1:7" ht="27" customHeight="1">
      <c r="A267" s="64" t="s">
        <v>261</v>
      </c>
      <c r="B267" s="65" t="s">
        <v>469</v>
      </c>
      <c r="C267" s="66" t="s">
        <v>528</v>
      </c>
      <c r="D267" s="67">
        <v>1</v>
      </c>
      <c r="E267" s="51"/>
      <c r="F267" s="16">
        <f t="shared" si="3"/>
        <v>0</v>
      </c>
      <c r="G267" s="57" t="s">
        <v>534</v>
      </c>
    </row>
    <row r="268" spans="1:7" ht="27" customHeight="1">
      <c r="A268" s="64" t="s">
        <v>262</v>
      </c>
      <c r="B268" s="65" t="s">
        <v>470</v>
      </c>
      <c r="C268" s="66" t="s">
        <v>528</v>
      </c>
      <c r="D268" s="67">
        <v>1</v>
      </c>
      <c r="E268" s="51"/>
      <c r="F268" s="16">
        <f t="shared" si="3"/>
        <v>0</v>
      </c>
      <c r="G268" s="57" t="s">
        <v>534</v>
      </c>
    </row>
    <row r="269" spans="1:7" ht="27" customHeight="1">
      <c r="A269" s="64" t="s">
        <v>263</v>
      </c>
      <c r="B269" s="65" t="s">
        <v>471</v>
      </c>
      <c r="C269" s="66" t="s">
        <v>528</v>
      </c>
      <c r="D269" s="67">
        <v>1</v>
      </c>
      <c r="E269" s="51"/>
      <c r="F269" s="16">
        <f t="shared" si="3"/>
        <v>0</v>
      </c>
      <c r="G269" s="57" t="s">
        <v>534</v>
      </c>
    </row>
    <row r="270" spans="1:7" ht="27" customHeight="1">
      <c r="A270" s="64" t="s">
        <v>264</v>
      </c>
      <c r="B270" s="65" t="s">
        <v>472</v>
      </c>
      <c r="C270" s="66" t="s">
        <v>528</v>
      </c>
      <c r="D270" s="67">
        <v>1</v>
      </c>
      <c r="E270" s="51"/>
      <c r="F270" s="16">
        <f t="shared" si="3"/>
        <v>0</v>
      </c>
      <c r="G270" s="57" t="s">
        <v>534</v>
      </c>
    </row>
    <row r="271" spans="1:7" ht="27" customHeight="1">
      <c r="A271" s="64" t="s">
        <v>265</v>
      </c>
      <c r="B271" s="65" t="s">
        <v>473</v>
      </c>
      <c r="C271" s="66" t="s">
        <v>528</v>
      </c>
      <c r="D271" s="67">
        <v>1</v>
      </c>
      <c r="E271" s="51"/>
      <c r="F271" s="16">
        <f t="shared" si="3"/>
        <v>0</v>
      </c>
      <c r="G271" s="57" t="s">
        <v>534</v>
      </c>
    </row>
    <row r="272" spans="1:7" ht="27" customHeight="1">
      <c r="A272" s="64" t="s">
        <v>266</v>
      </c>
      <c r="B272" s="65" t="s">
        <v>474</v>
      </c>
      <c r="C272" s="66" t="s">
        <v>528</v>
      </c>
      <c r="D272" s="67">
        <v>3</v>
      </c>
      <c r="E272" s="51"/>
      <c r="F272" s="16">
        <f t="shared" si="3"/>
        <v>0</v>
      </c>
      <c r="G272" s="57" t="s">
        <v>534</v>
      </c>
    </row>
    <row r="273" spans="1:7" ht="27" customHeight="1">
      <c r="A273" s="64" t="s">
        <v>267</v>
      </c>
      <c r="B273" s="65" t="s">
        <v>475</v>
      </c>
      <c r="C273" s="66" t="s">
        <v>25</v>
      </c>
      <c r="D273" s="67">
        <v>20</v>
      </c>
      <c r="E273" s="51"/>
      <c r="F273" s="16">
        <f t="shared" si="3"/>
        <v>0</v>
      </c>
      <c r="G273" s="57" t="s">
        <v>534</v>
      </c>
    </row>
    <row r="274" spans="1:7" ht="27" customHeight="1">
      <c r="A274" s="64" t="s">
        <v>268</v>
      </c>
      <c r="B274" s="65" t="s">
        <v>476</v>
      </c>
      <c r="C274" s="66" t="s">
        <v>528</v>
      </c>
      <c r="D274" s="67">
        <v>2</v>
      </c>
      <c r="E274" s="51"/>
      <c r="F274" s="16">
        <f t="shared" si="3"/>
        <v>0</v>
      </c>
      <c r="G274" s="57" t="s">
        <v>534</v>
      </c>
    </row>
    <row r="275" spans="1:7" ht="27" customHeight="1">
      <c r="A275" s="64" t="s">
        <v>269</v>
      </c>
      <c r="B275" s="65" t="s">
        <v>477</v>
      </c>
      <c r="C275" s="66" t="s">
        <v>528</v>
      </c>
      <c r="D275" s="67">
        <v>2</v>
      </c>
      <c r="E275" s="51"/>
      <c r="F275" s="16">
        <f t="shared" si="3"/>
        <v>0</v>
      </c>
      <c r="G275" s="57" t="s">
        <v>534</v>
      </c>
    </row>
    <row r="276" spans="1:7" ht="27" customHeight="1">
      <c r="A276" s="64" t="s">
        <v>270</v>
      </c>
      <c r="B276" s="65" t="s">
        <v>478</v>
      </c>
      <c r="C276" s="66" t="s">
        <v>528</v>
      </c>
      <c r="D276" s="67">
        <v>1</v>
      </c>
      <c r="E276" s="51"/>
      <c r="F276" s="16">
        <f t="shared" si="3"/>
        <v>0</v>
      </c>
      <c r="G276" s="57" t="s">
        <v>534</v>
      </c>
    </row>
    <row r="277" spans="1:7" ht="27" customHeight="1">
      <c r="A277" s="64" t="s">
        <v>271</v>
      </c>
      <c r="B277" s="65" t="s">
        <v>479</v>
      </c>
      <c r="C277" s="66" t="s">
        <v>530</v>
      </c>
      <c r="D277" s="67">
        <v>1</v>
      </c>
      <c r="E277" s="51"/>
      <c r="F277" s="16">
        <f t="shared" si="3"/>
        <v>0</v>
      </c>
      <c r="G277" s="57" t="s">
        <v>534</v>
      </c>
    </row>
    <row r="278" spans="1:7" ht="27" customHeight="1">
      <c r="A278" s="64" t="s">
        <v>272</v>
      </c>
      <c r="B278" s="65" t="s">
        <v>480</v>
      </c>
      <c r="C278" s="66" t="s">
        <v>528</v>
      </c>
      <c r="D278" s="67">
        <v>30</v>
      </c>
      <c r="E278" s="51"/>
      <c r="F278" s="16">
        <f t="shared" si="3"/>
        <v>0</v>
      </c>
      <c r="G278" s="57" t="s">
        <v>535</v>
      </c>
    </row>
    <row r="279" spans="1:7" ht="27" customHeight="1">
      <c r="A279" s="64" t="s">
        <v>273</v>
      </c>
      <c r="B279" s="65" t="s">
        <v>481</v>
      </c>
      <c r="C279" s="66" t="s">
        <v>25</v>
      </c>
      <c r="D279" s="67">
        <v>75</v>
      </c>
      <c r="E279" s="51"/>
      <c r="F279" s="16">
        <f t="shared" si="3"/>
        <v>0</v>
      </c>
      <c r="G279" s="57" t="s">
        <v>535</v>
      </c>
    </row>
    <row r="280" spans="1:7" ht="27" customHeight="1">
      <c r="A280" s="64" t="s">
        <v>550</v>
      </c>
      <c r="B280" s="65" t="s">
        <v>482</v>
      </c>
      <c r="C280" s="66" t="s">
        <v>528</v>
      </c>
      <c r="D280" s="67">
        <v>3</v>
      </c>
      <c r="E280" s="51"/>
      <c r="F280" s="16">
        <f t="shared" si="3"/>
        <v>0</v>
      </c>
      <c r="G280" s="57" t="s">
        <v>535</v>
      </c>
    </row>
    <row r="281" spans="1:7" ht="27" customHeight="1">
      <c r="A281" s="64" t="s">
        <v>551</v>
      </c>
      <c r="B281" s="65" t="s">
        <v>483</v>
      </c>
      <c r="C281" s="66" t="s">
        <v>528</v>
      </c>
      <c r="D281" s="67">
        <v>8</v>
      </c>
      <c r="E281" s="51"/>
      <c r="F281" s="16">
        <f t="shared" si="3"/>
        <v>0</v>
      </c>
      <c r="G281" s="57" t="s">
        <v>535</v>
      </c>
    </row>
    <row r="282" spans="1:7" ht="27" customHeight="1">
      <c r="A282" s="64" t="s">
        <v>552</v>
      </c>
      <c r="B282" s="65" t="s">
        <v>484</v>
      </c>
      <c r="C282" s="66" t="s">
        <v>528</v>
      </c>
      <c r="D282" s="67">
        <v>1</v>
      </c>
      <c r="E282" s="51"/>
      <c r="F282" s="16">
        <f t="shared" si="3"/>
        <v>0</v>
      </c>
      <c r="G282" s="57" t="s">
        <v>535</v>
      </c>
    </row>
    <row r="283" spans="1:7" ht="27" customHeight="1">
      <c r="A283" s="64" t="s">
        <v>553</v>
      </c>
      <c r="B283" s="65" t="s">
        <v>485</v>
      </c>
      <c r="C283" s="66" t="s">
        <v>528</v>
      </c>
      <c r="D283" s="67">
        <v>29</v>
      </c>
      <c r="E283" s="51"/>
      <c r="F283" s="16">
        <f t="shared" si="3"/>
        <v>0</v>
      </c>
      <c r="G283" s="57" t="s">
        <v>535</v>
      </c>
    </row>
    <row r="284" spans="1:7" ht="27" customHeight="1">
      <c r="A284" s="64" t="s">
        <v>554</v>
      </c>
      <c r="B284" s="65" t="s">
        <v>486</v>
      </c>
      <c r="C284" s="66" t="s">
        <v>528</v>
      </c>
      <c r="D284" s="67">
        <v>6</v>
      </c>
      <c r="E284" s="51"/>
      <c r="F284" s="16">
        <f t="shared" si="3"/>
        <v>0</v>
      </c>
      <c r="G284" s="57" t="s">
        <v>535</v>
      </c>
    </row>
    <row r="285" spans="1:7" ht="27" customHeight="1">
      <c r="A285" s="64" t="s">
        <v>555</v>
      </c>
      <c r="B285" s="65" t="s">
        <v>486</v>
      </c>
      <c r="C285" s="66" t="s">
        <v>528</v>
      </c>
      <c r="D285" s="67">
        <v>6</v>
      </c>
      <c r="E285" s="51"/>
      <c r="F285" s="16">
        <f t="shared" si="3"/>
        <v>0</v>
      </c>
      <c r="G285" s="57" t="s">
        <v>535</v>
      </c>
    </row>
    <row r="286" spans="1:7" ht="27" customHeight="1">
      <c r="A286" s="64" t="s">
        <v>556</v>
      </c>
      <c r="B286" s="65" t="s">
        <v>487</v>
      </c>
      <c r="C286" s="66" t="s">
        <v>528</v>
      </c>
      <c r="D286" s="67">
        <v>36</v>
      </c>
      <c r="E286" s="51"/>
      <c r="F286" s="16">
        <f t="shared" si="3"/>
        <v>0</v>
      </c>
      <c r="G286" s="57" t="s">
        <v>535</v>
      </c>
    </row>
    <row r="287" spans="1:7" ht="27" customHeight="1">
      <c r="A287" s="64" t="s">
        <v>557</v>
      </c>
      <c r="B287" s="65" t="s">
        <v>487</v>
      </c>
      <c r="C287" s="66" t="s">
        <v>528</v>
      </c>
      <c r="D287" s="67">
        <v>1</v>
      </c>
      <c r="E287" s="51"/>
      <c r="F287" s="16">
        <f t="shared" si="3"/>
        <v>0</v>
      </c>
      <c r="G287" s="57" t="s">
        <v>535</v>
      </c>
    </row>
    <row r="288" spans="1:7" ht="27" customHeight="1">
      <c r="A288" s="64" t="s">
        <v>558</v>
      </c>
      <c r="B288" s="65" t="s">
        <v>487</v>
      </c>
      <c r="C288" s="66" t="s">
        <v>528</v>
      </c>
      <c r="D288" s="67">
        <v>29</v>
      </c>
      <c r="E288" s="51"/>
      <c r="F288" s="16">
        <f t="shared" si="3"/>
        <v>0</v>
      </c>
      <c r="G288" s="57" t="s">
        <v>535</v>
      </c>
    </row>
    <row r="289" spans="1:7" ht="27" customHeight="1">
      <c r="A289" s="64" t="s">
        <v>559</v>
      </c>
      <c r="B289" s="65" t="s">
        <v>487</v>
      </c>
      <c r="C289" s="66" t="s">
        <v>528</v>
      </c>
      <c r="D289" s="67">
        <v>4</v>
      </c>
      <c r="E289" s="51"/>
      <c r="F289" s="16">
        <f t="shared" si="3"/>
        <v>0</v>
      </c>
      <c r="G289" s="57" t="s">
        <v>535</v>
      </c>
    </row>
    <row r="290" spans="1:7" ht="27" customHeight="1">
      <c r="A290" s="64" t="s">
        <v>560</v>
      </c>
      <c r="B290" s="65" t="s">
        <v>487</v>
      </c>
      <c r="C290" s="66" t="s">
        <v>528</v>
      </c>
      <c r="D290" s="67">
        <v>4</v>
      </c>
      <c r="E290" s="51"/>
      <c r="F290" s="16">
        <f t="shared" si="3"/>
        <v>0</v>
      </c>
      <c r="G290" s="57" t="s">
        <v>535</v>
      </c>
    </row>
    <row r="291" spans="1:7" ht="27" customHeight="1">
      <c r="A291" s="64" t="s">
        <v>561</v>
      </c>
      <c r="B291" s="65" t="s">
        <v>487</v>
      </c>
      <c r="C291" s="66" t="s">
        <v>528</v>
      </c>
      <c r="D291" s="67">
        <v>1</v>
      </c>
      <c r="E291" s="51"/>
      <c r="F291" s="16">
        <f t="shared" si="3"/>
        <v>0</v>
      </c>
      <c r="G291" s="57" t="s">
        <v>535</v>
      </c>
    </row>
    <row r="292" spans="1:7" ht="27" customHeight="1">
      <c r="A292" s="64" t="s">
        <v>562</v>
      </c>
      <c r="B292" s="65" t="s">
        <v>487</v>
      </c>
      <c r="C292" s="66" t="s">
        <v>528</v>
      </c>
      <c r="D292" s="67">
        <v>64</v>
      </c>
      <c r="E292" s="51"/>
      <c r="F292" s="16">
        <f t="shared" si="3"/>
        <v>0</v>
      </c>
      <c r="G292" s="57" t="s">
        <v>535</v>
      </c>
    </row>
    <row r="293" spans="1:7" ht="27" customHeight="1">
      <c r="A293" s="64" t="s">
        <v>563</v>
      </c>
      <c r="B293" s="65" t="s">
        <v>487</v>
      </c>
      <c r="C293" s="66" t="s">
        <v>528</v>
      </c>
      <c r="D293" s="67">
        <v>4</v>
      </c>
      <c r="E293" s="51"/>
      <c r="F293" s="16">
        <f t="shared" si="3"/>
        <v>0</v>
      </c>
      <c r="G293" s="57" t="s">
        <v>535</v>
      </c>
    </row>
    <row r="294" spans="1:7" ht="27" customHeight="1">
      <c r="A294" s="64" t="s">
        <v>564</v>
      </c>
      <c r="B294" s="65" t="s">
        <v>487</v>
      </c>
      <c r="C294" s="66" t="s">
        <v>528</v>
      </c>
      <c r="D294" s="67">
        <v>2</v>
      </c>
      <c r="E294" s="51"/>
      <c r="F294" s="16">
        <f t="shared" si="3"/>
        <v>0</v>
      </c>
      <c r="G294" s="57" t="s">
        <v>535</v>
      </c>
    </row>
    <row r="295" spans="1:7" ht="27" customHeight="1">
      <c r="A295" s="64" t="s">
        <v>565</v>
      </c>
      <c r="B295" s="65" t="s">
        <v>487</v>
      </c>
      <c r="C295" s="66" t="s">
        <v>528</v>
      </c>
      <c r="D295" s="67">
        <v>1</v>
      </c>
      <c r="E295" s="51"/>
      <c r="F295" s="16">
        <f t="shared" si="3"/>
        <v>0</v>
      </c>
      <c r="G295" s="57" t="s">
        <v>535</v>
      </c>
    </row>
    <row r="296" spans="1:7" ht="27" customHeight="1">
      <c r="A296" s="64" t="s">
        <v>274</v>
      </c>
      <c r="B296" s="65" t="s">
        <v>488</v>
      </c>
      <c r="C296" s="66" t="s">
        <v>528</v>
      </c>
      <c r="D296" s="67">
        <v>8</v>
      </c>
      <c r="E296" s="51"/>
      <c r="F296" s="16">
        <f t="shared" si="3"/>
        <v>0</v>
      </c>
      <c r="G296" s="57" t="s">
        <v>535</v>
      </c>
    </row>
    <row r="297" spans="1:7" ht="27" customHeight="1">
      <c r="A297" s="64" t="s">
        <v>275</v>
      </c>
      <c r="B297" s="65" t="s">
        <v>489</v>
      </c>
      <c r="C297" s="66" t="s">
        <v>25</v>
      </c>
      <c r="D297" s="67">
        <v>80</v>
      </c>
      <c r="E297" s="51"/>
      <c r="F297" s="16">
        <f t="shared" si="3"/>
        <v>0</v>
      </c>
      <c r="G297" s="57" t="s">
        <v>535</v>
      </c>
    </row>
    <row r="298" spans="1:7" ht="27" customHeight="1">
      <c r="A298" s="64" t="s">
        <v>276</v>
      </c>
      <c r="B298" s="65" t="s">
        <v>490</v>
      </c>
      <c r="C298" s="66" t="s">
        <v>528</v>
      </c>
      <c r="D298" s="67">
        <v>4</v>
      </c>
      <c r="E298" s="51"/>
      <c r="F298" s="16">
        <f t="shared" si="3"/>
        <v>0</v>
      </c>
      <c r="G298" s="57" t="s">
        <v>535</v>
      </c>
    </row>
    <row r="299" spans="1:7" ht="27" customHeight="1">
      <c r="A299" s="64" t="s">
        <v>277</v>
      </c>
      <c r="B299" s="65" t="s">
        <v>491</v>
      </c>
      <c r="C299" s="66" t="s">
        <v>528</v>
      </c>
      <c r="D299" s="67">
        <v>2</v>
      </c>
      <c r="E299" s="51"/>
      <c r="F299" s="16">
        <f t="shared" si="3"/>
        <v>0</v>
      </c>
      <c r="G299" s="57" t="s">
        <v>535</v>
      </c>
    </row>
    <row r="300" spans="1:7" ht="27" customHeight="1">
      <c r="A300" s="64" t="s">
        <v>278</v>
      </c>
      <c r="B300" s="65" t="s">
        <v>492</v>
      </c>
      <c r="C300" s="66" t="s">
        <v>528</v>
      </c>
      <c r="D300" s="67">
        <v>1</v>
      </c>
      <c r="E300" s="51"/>
      <c r="F300" s="16">
        <f t="shared" si="3"/>
        <v>0</v>
      </c>
      <c r="G300" s="57" t="s">
        <v>535</v>
      </c>
    </row>
    <row r="301" spans="1:7" ht="27" customHeight="1">
      <c r="A301" s="64" t="s">
        <v>567</v>
      </c>
      <c r="B301" s="65" t="s">
        <v>493</v>
      </c>
      <c r="C301" s="66" t="s">
        <v>530</v>
      </c>
      <c r="D301" s="67">
        <v>1</v>
      </c>
      <c r="E301" s="51"/>
      <c r="F301" s="16">
        <f t="shared" si="3"/>
        <v>0</v>
      </c>
      <c r="G301" s="57" t="s">
        <v>535</v>
      </c>
    </row>
    <row r="302" spans="1:7" ht="27" customHeight="1">
      <c r="A302" s="64" t="s">
        <v>568</v>
      </c>
      <c r="B302" s="65" t="s">
        <v>494</v>
      </c>
      <c r="C302" s="66" t="s">
        <v>530</v>
      </c>
      <c r="D302" s="67">
        <v>1</v>
      </c>
      <c r="E302" s="51"/>
      <c r="F302" s="16">
        <f t="shared" si="3"/>
        <v>0</v>
      </c>
      <c r="G302" s="57" t="s">
        <v>535</v>
      </c>
    </row>
    <row r="303" spans="1:7" ht="27" customHeight="1">
      <c r="A303" s="64" t="s">
        <v>569</v>
      </c>
      <c r="B303" s="65" t="s">
        <v>495</v>
      </c>
      <c r="C303" s="66" t="s">
        <v>528</v>
      </c>
      <c r="D303" s="67">
        <v>2</v>
      </c>
      <c r="E303" s="51"/>
      <c r="F303" s="16">
        <f t="shared" si="3"/>
        <v>0</v>
      </c>
      <c r="G303" s="57" t="s">
        <v>535</v>
      </c>
    </row>
    <row r="304" spans="1:7" ht="27" customHeight="1">
      <c r="A304" s="64" t="s">
        <v>570</v>
      </c>
      <c r="B304" s="65" t="s">
        <v>496</v>
      </c>
      <c r="C304" s="66" t="s">
        <v>528</v>
      </c>
      <c r="D304" s="67">
        <v>2</v>
      </c>
      <c r="E304" s="51"/>
      <c r="F304" s="16">
        <f t="shared" si="3"/>
        <v>0</v>
      </c>
      <c r="G304" s="57" t="s">
        <v>535</v>
      </c>
    </row>
    <row r="305" spans="1:7" ht="27" customHeight="1">
      <c r="A305" s="64" t="s">
        <v>571</v>
      </c>
      <c r="B305" s="65" t="s">
        <v>495</v>
      </c>
      <c r="C305" s="66" t="s">
        <v>528</v>
      </c>
      <c r="D305" s="67">
        <v>2</v>
      </c>
      <c r="E305" s="51"/>
      <c r="F305" s="16">
        <f t="shared" si="3"/>
        <v>0</v>
      </c>
      <c r="G305" s="57" t="s">
        <v>535</v>
      </c>
    </row>
    <row r="306" spans="1:7" ht="27" customHeight="1">
      <c r="A306" s="64" t="s">
        <v>572</v>
      </c>
      <c r="B306" s="65" t="s">
        <v>495</v>
      </c>
      <c r="C306" s="66" t="s">
        <v>528</v>
      </c>
      <c r="D306" s="67">
        <v>1</v>
      </c>
      <c r="E306" s="51"/>
      <c r="F306" s="16">
        <f t="shared" si="3"/>
        <v>0</v>
      </c>
      <c r="G306" s="57" t="s">
        <v>535</v>
      </c>
    </row>
    <row r="307" spans="1:7" ht="27" customHeight="1">
      <c r="A307" s="64" t="s">
        <v>573</v>
      </c>
      <c r="B307" s="65" t="s">
        <v>497</v>
      </c>
      <c r="C307" s="66" t="s">
        <v>530</v>
      </c>
      <c r="D307" s="67">
        <v>1</v>
      </c>
      <c r="E307" s="51"/>
      <c r="F307" s="16">
        <f t="shared" si="3"/>
        <v>0</v>
      </c>
      <c r="G307" s="57" t="s">
        <v>535</v>
      </c>
    </row>
    <row r="308" spans="1:7" ht="27" customHeight="1">
      <c r="A308" s="64" t="s">
        <v>574</v>
      </c>
      <c r="B308" s="65" t="s">
        <v>498</v>
      </c>
      <c r="C308" s="66" t="s">
        <v>530</v>
      </c>
      <c r="D308" s="67">
        <v>1</v>
      </c>
      <c r="E308" s="51"/>
      <c r="F308" s="16">
        <f t="shared" si="3"/>
        <v>0</v>
      </c>
      <c r="G308" s="57" t="s">
        <v>535</v>
      </c>
    </row>
    <row r="309" spans="1:7" ht="27" customHeight="1">
      <c r="A309" s="64" t="s">
        <v>575</v>
      </c>
      <c r="B309" s="65" t="s">
        <v>499</v>
      </c>
      <c r="C309" s="66" t="s">
        <v>530</v>
      </c>
      <c r="D309" s="67">
        <v>1</v>
      </c>
      <c r="E309" s="51"/>
      <c r="F309" s="16">
        <f t="shared" si="3"/>
        <v>0</v>
      </c>
      <c r="G309" s="57" t="s">
        <v>535</v>
      </c>
    </row>
    <row r="310" spans="1:7" ht="27" customHeight="1">
      <c r="A310" s="64" t="s">
        <v>576</v>
      </c>
      <c r="B310" s="65" t="s">
        <v>500</v>
      </c>
      <c r="C310" s="66" t="s">
        <v>530</v>
      </c>
      <c r="D310" s="67">
        <v>1</v>
      </c>
      <c r="E310" s="51"/>
      <c r="F310" s="16">
        <f t="shared" si="3"/>
        <v>0</v>
      </c>
      <c r="G310" s="57" t="s">
        <v>535</v>
      </c>
    </row>
    <row r="311" spans="1:7" ht="27" customHeight="1">
      <c r="A311" s="64" t="s">
        <v>577</v>
      </c>
      <c r="B311" s="65" t="s">
        <v>501</v>
      </c>
      <c r="C311" s="66" t="s">
        <v>530</v>
      </c>
      <c r="D311" s="67">
        <v>1</v>
      </c>
      <c r="E311" s="51"/>
      <c r="F311" s="16">
        <f t="shared" si="3"/>
        <v>0</v>
      </c>
      <c r="G311" s="57" t="s">
        <v>535</v>
      </c>
    </row>
    <row r="312" spans="1:7" ht="27" customHeight="1">
      <c r="A312" s="64" t="s">
        <v>566</v>
      </c>
      <c r="B312" s="65" t="s">
        <v>502</v>
      </c>
      <c r="C312" s="66" t="s">
        <v>25</v>
      </c>
      <c r="D312" s="67">
        <v>135</v>
      </c>
      <c r="E312" s="51"/>
      <c r="F312" s="16">
        <f t="shared" si="3"/>
        <v>0</v>
      </c>
      <c r="G312" s="57" t="s">
        <v>535</v>
      </c>
    </row>
    <row r="313" spans="1:7" ht="27" customHeight="1">
      <c r="A313" s="64" t="s">
        <v>578</v>
      </c>
      <c r="B313" s="65" t="s">
        <v>503</v>
      </c>
      <c r="C313" s="66" t="s">
        <v>25</v>
      </c>
      <c r="D313" s="67">
        <v>315</v>
      </c>
      <c r="E313" s="51"/>
      <c r="F313" s="16">
        <f t="shared" si="3"/>
        <v>0</v>
      </c>
      <c r="G313" s="57" t="s">
        <v>535</v>
      </c>
    </row>
    <row r="314" spans="1:7" ht="27" customHeight="1">
      <c r="A314" s="64" t="s">
        <v>579</v>
      </c>
      <c r="B314" s="65" t="s">
        <v>504</v>
      </c>
      <c r="C314" s="66" t="s">
        <v>25</v>
      </c>
      <c r="D314" s="67">
        <v>1765</v>
      </c>
      <c r="E314" s="51"/>
      <c r="F314" s="16">
        <f t="shared" si="3"/>
        <v>0</v>
      </c>
      <c r="G314" s="57" t="s">
        <v>535</v>
      </c>
    </row>
    <row r="315" spans="1:7" ht="27" customHeight="1">
      <c r="A315" s="64" t="s">
        <v>580</v>
      </c>
      <c r="B315" s="65" t="s">
        <v>505</v>
      </c>
      <c r="C315" s="66" t="s">
        <v>25</v>
      </c>
      <c r="D315" s="67">
        <v>1190</v>
      </c>
      <c r="E315" s="51"/>
      <c r="F315" s="16">
        <f t="shared" si="3"/>
        <v>0</v>
      </c>
      <c r="G315" s="57" t="s">
        <v>535</v>
      </c>
    </row>
    <row r="316" spans="1:7" ht="27" customHeight="1">
      <c r="A316" s="64" t="s">
        <v>581</v>
      </c>
      <c r="B316" s="65" t="s">
        <v>506</v>
      </c>
      <c r="C316" s="66" t="s">
        <v>25</v>
      </c>
      <c r="D316" s="67">
        <v>200</v>
      </c>
      <c r="E316" s="51"/>
      <c r="F316" s="16">
        <f t="shared" si="3"/>
        <v>0</v>
      </c>
      <c r="G316" s="57" t="s">
        <v>535</v>
      </c>
    </row>
    <row r="317" spans="1:7" ht="27" customHeight="1">
      <c r="A317" s="64" t="s">
        <v>582</v>
      </c>
      <c r="B317" s="65" t="s">
        <v>505</v>
      </c>
      <c r="C317" s="66" t="s">
        <v>25</v>
      </c>
      <c r="D317" s="67">
        <v>65</v>
      </c>
      <c r="E317" s="51"/>
      <c r="F317" s="16">
        <f t="shared" si="3"/>
        <v>0</v>
      </c>
      <c r="G317" s="57" t="s">
        <v>535</v>
      </c>
    </row>
    <row r="318" spans="1:7" ht="27" customHeight="1">
      <c r="A318" s="64" t="s">
        <v>583</v>
      </c>
      <c r="B318" s="65" t="s">
        <v>505</v>
      </c>
      <c r="C318" s="66" t="s">
        <v>25</v>
      </c>
      <c r="D318" s="67">
        <v>10</v>
      </c>
      <c r="E318" s="51"/>
      <c r="F318" s="16">
        <f t="shared" si="3"/>
        <v>0</v>
      </c>
      <c r="G318" s="57" t="s">
        <v>535</v>
      </c>
    </row>
    <row r="319" spans="1:7" ht="27" customHeight="1">
      <c r="A319" s="64" t="s">
        <v>584</v>
      </c>
      <c r="B319" s="65" t="s">
        <v>507</v>
      </c>
      <c r="C319" s="66" t="s">
        <v>25</v>
      </c>
      <c r="D319" s="67">
        <v>1105</v>
      </c>
      <c r="E319" s="51"/>
      <c r="F319" s="16">
        <f t="shared" si="3"/>
        <v>0</v>
      </c>
      <c r="G319" s="57" t="s">
        <v>535</v>
      </c>
    </row>
    <row r="320" spans="1:7" ht="27" customHeight="1">
      <c r="A320" s="64" t="s">
        <v>585</v>
      </c>
      <c r="B320" s="65" t="s">
        <v>507</v>
      </c>
      <c r="C320" s="66" t="s">
        <v>25</v>
      </c>
      <c r="D320" s="67">
        <v>20</v>
      </c>
      <c r="E320" s="51"/>
      <c r="F320" s="16">
        <f t="shared" si="3"/>
        <v>0</v>
      </c>
      <c r="G320" s="57" t="s">
        <v>535</v>
      </c>
    </row>
    <row r="321" spans="1:7" ht="27" customHeight="1">
      <c r="A321" s="64" t="s">
        <v>586</v>
      </c>
      <c r="B321" s="65" t="s">
        <v>507</v>
      </c>
      <c r="C321" s="66" t="s">
        <v>25</v>
      </c>
      <c r="D321" s="67">
        <v>30</v>
      </c>
      <c r="E321" s="51"/>
      <c r="F321" s="16">
        <f t="shared" si="3"/>
        <v>0</v>
      </c>
      <c r="G321" s="57" t="s">
        <v>535</v>
      </c>
    </row>
    <row r="322" spans="1:7" ht="27" customHeight="1">
      <c r="A322" s="64" t="s">
        <v>587</v>
      </c>
      <c r="B322" s="65" t="s">
        <v>507</v>
      </c>
      <c r="C322" s="66" t="s">
        <v>25</v>
      </c>
      <c r="D322" s="67">
        <v>10</v>
      </c>
      <c r="E322" s="51"/>
      <c r="F322" s="16">
        <f t="shared" si="3"/>
        <v>0</v>
      </c>
      <c r="G322" s="57" t="s">
        <v>535</v>
      </c>
    </row>
    <row r="323" spans="1:7" ht="27" customHeight="1">
      <c r="A323" s="64" t="s">
        <v>588</v>
      </c>
      <c r="B323" s="65" t="s">
        <v>508</v>
      </c>
      <c r="C323" s="66" t="s">
        <v>25</v>
      </c>
      <c r="D323" s="67">
        <v>2705</v>
      </c>
      <c r="E323" s="51"/>
      <c r="F323" s="16">
        <f t="shared" si="3"/>
        <v>0</v>
      </c>
      <c r="G323" s="57" t="s">
        <v>535</v>
      </c>
    </row>
    <row r="324" spans="1:7" ht="27" customHeight="1">
      <c r="A324" s="64" t="s">
        <v>589</v>
      </c>
      <c r="B324" s="65" t="s">
        <v>508</v>
      </c>
      <c r="C324" s="66" t="s">
        <v>25</v>
      </c>
      <c r="D324" s="67">
        <v>20</v>
      </c>
      <c r="E324" s="51"/>
      <c r="F324" s="16">
        <f t="shared" si="3"/>
        <v>0</v>
      </c>
      <c r="G324" s="57" t="s">
        <v>535</v>
      </c>
    </row>
    <row r="325" spans="1:7" ht="27" customHeight="1">
      <c r="A325" s="64" t="s">
        <v>590</v>
      </c>
      <c r="B325" s="65" t="s">
        <v>508</v>
      </c>
      <c r="C325" s="66" t="s">
        <v>25</v>
      </c>
      <c r="D325" s="67">
        <v>210</v>
      </c>
      <c r="E325" s="51"/>
      <c r="F325" s="16">
        <f t="shared" si="3"/>
        <v>0</v>
      </c>
      <c r="G325" s="57" t="s">
        <v>535</v>
      </c>
    </row>
    <row r="326" spans="1:7" ht="27" customHeight="1">
      <c r="A326" s="64" t="s">
        <v>591</v>
      </c>
      <c r="B326" s="65" t="s">
        <v>508</v>
      </c>
      <c r="C326" s="66" t="s">
        <v>25</v>
      </c>
      <c r="D326" s="67">
        <v>135</v>
      </c>
      <c r="E326" s="51"/>
      <c r="F326" s="16">
        <f t="shared" si="3"/>
        <v>0</v>
      </c>
      <c r="G326" s="57" t="s">
        <v>535</v>
      </c>
    </row>
    <row r="327" spans="1:7" ht="27" customHeight="1">
      <c r="A327" s="64" t="s">
        <v>592</v>
      </c>
      <c r="B327" s="65" t="s">
        <v>508</v>
      </c>
      <c r="C327" s="66" t="s">
        <v>25</v>
      </c>
      <c r="D327" s="67">
        <v>30</v>
      </c>
      <c r="E327" s="51"/>
      <c r="F327" s="16">
        <f t="shared" si="3"/>
        <v>0</v>
      </c>
      <c r="G327" s="57" t="s">
        <v>535</v>
      </c>
    </row>
    <row r="328" spans="1:7" ht="27" customHeight="1">
      <c r="A328" s="64" t="s">
        <v>593</v>
      </c>
      <c r="B328" s="65" t="s">
        <v>508</v>
      </c>
      <c r="C328" s="66" t="s">
        <v>25</v>
      </c>
      <c r="D328" s="67">
        <v>30</v>
      </c>
      <c r="E328" s="51"/>
      <c r="F328" s="16">
        <f t="shared" si="3"/>
        <v>0</v>
      </c>
      <c r="G328" s="57" t="s">
        <v>535</v>
      </c>
    </row>
    <row r="329" spans="1:7" ht="27" customHeight="1">
      <c r="A329" s="64" t="s">
        <v>594</v>
      </c>
      <c r="B329" s="65" t="s">
        <v>505</v>
      </c>
      <c r="C329" s="66" t="s">
        <v>25</v>
      </c>
      <c r="D329" s="67">
        <v>1515</v>
      </c>
      <c r="E329" s="51"/>
      <c r="F329" s="16">
        <f t="shared" si="3"/>
        <v>0</v>
      </c>
      <c r="G329" s="57" t="s">
        <v>535</v>
      </c>
    </row>
    <row r="330" spans="1:7" ht="27" customHeight="1">
      <c r="A330" s="64" t="s">
        <v>595</v>
      </c>
      <c r="B330" s="65" t="s">
        <v>505</v>
      </c>
      <c r="C330" s="66" t="s">
        <v>25</v>
      </c>
      <c r="D330" s="67">
        <v>65</v>
      </c>
      <c r="E330" s="51"/>
      <c r="F330" s="16">
        <f t="shared" si="3"/>
        <v>0</v>
      </c>
      <c r="G330" s="57" t="s">
        <v>535</v>
      </c>
    </row>
    <row r="331" spans="1:7" ht="27" customHeight="1">
      <c r="A331" s="64" t="s">
        <v>596</v>
      </c>
      <c r="B331" s="65" t="s">
        <v>505</v>
      </c>
      <c r="C331" s="66" t="s">
        <v>25</v>
      </c>
      <c r="D331" s="67">
        <v>315</v>
      </c>
      <c r="E331" s="51"/>
      <c r="F331" s="16">
        <f t="shared" si="3"/>
        <v>0</v>
      </c>
      <c r="G331" s="57" t="s">
        <v>535</v>
      </c>
    </row>
    <row r="332" spans="1:7" ht="27" customHeight="1">
      <c r="A332" s="64" t="s">
        <v>597</v>
      </c>
      <c r="B332" s="65" t="s">
        <v>504</v>
      </c>
      <c r="C332" s="66" t="s">
        <v>25</v>
      </c>
      <c r="D332" s="67">
        <v>655</v>
      </c>
      <c r="E332" s="51"/>
      <c r="F332" s="16">
        <f t="shared" si="3"/>
        <v>0</v>
      </c>
      <c r="G332" s="57" t="s">
        <v>535</v>
      </c>
    </row>
    <row r="333" spans="1:7" ht="27" customHeight="1">
      <c r="A333" s="64" t="s">
        <v>598</v>
      </c>
      <c r="B333" s="65" t="s">
        <v>507</v>
      </c>
      <c r="C333" s="66" t="s">
        <v>25</v>
      </c>
      <c r="D333" s="67">
        <v>110</v>
      </c>
      <c r="E333" s="51"/>
      <c r="F333" s="16">
        <f t="shared" si="3"/>
        <v>0</v>
      </c>
      <c r="G333" s="57" t="s">
        <v>535</v>
      </c>
    </row>
    <row r="334" spans="1:7" ht="27" customHeight="1">
      <c r="A334" s="64" t="s">
        <v>599</v>
      </c>
      <c r="B334" s="65" t="s">
        <v>507</v>
      </c>
      <c r="C334" s="66" t="s">
        <v>25</v>
      </c>
      <c r="D334" s="67">
        <v>40</v>
      </c>
      <c r="E334" s="51"/>
      <c r="F334" s="16">
        <f t="shared" si="3"/>
        <v>0</v>
      </c>
      <c r="G334" s="57" t="s">
        <v>535</v>
      </c>
    </row>
    <row r="335" spans="1:7" ht="27" customHeight="1">
      <c r="A335" s="64" t="s">
        <v>600</v>
      </c>
      <c r="B335" s="65" t="s">
        <v>507</v>
      </c>
      <c r="C335" s="66" t="s">
        <v>25</v>
      </c>
      <c r="D335" s="67">
        <v>20</v>
      </c>
      <c r="E335" s="51"/>
      <c r="F335" s="16">
        <f t="shared" si="3"/>
        <v>0</v>
      </c>
      <c r="G335" s="57" t="s">
        <v>535</v>
      </c>
    </row>
    <row r="336" spans="1:7" ht="27" customHeight="1">
      <c r="A336" s="64" t="s">
        <v>601</v>
      </c>
      <c r="B336" s="70" t="s">
        <v>279</v>
      </c>
      <c r="C336" s="66" t="s">
        <v>25</v>
      </c>
      <c r="D336" s="67">
        <v>145</v>
      </c>
      <c r="E336" s="51"/>
      <c r="F336" s="16">
        <f t="shared" si="3"/>
        <v>0</v>
      </c>
      <c r="G336" s="57" t="s">
        <v>535</v>
      </c>
    </row>
    <row r="337" spans="1:7" ht="27" customHeight="1">
      <c r="A337" s="64" t="s">
        <v>602</v>
      </c>
      <c r="B337" s="65" t="s">
        <v>509</v>
      </c>
      <c r="C337" s="66" t="s">
        <v>528</v>
      </c>
      <c r="D337" s="67">
        <v>27</v>
      </c>
      <c r="E337" s="51"/>
      <c r="F337" s="16">
        <f t="shared" si="3"/>
        <v>0</v>
      </c>
      <c r="G337" s="57" t="s">
        <v>535</v>
      </c>
    </row>
    <row r="338" spans="1:7" ht="27" customHeight="1">
      <c r="A338" s="64" t="s">
        <v>603</v>
      </c>
      <c r="B338" s="65" t="s">
        <v>510</v>
      </c>
      <c r="C338" s="66" t="s">
        <v>528</v>
      </c>
      <c r="D338" s="67">
        <v>3</v>
      </c>
      <c r="E338" s="51"/>
      <c r="F338" s="16">
        <f t="shared" si="3"/>
        <v>0</v>
      </c>
      <c r="G338" s="57" t="s">
        <v>535</v>
      </c>
    </row>
    <row r="339" spans="1:7" ht="27" customHeight="1">
      <c r="A339" s="64" t="s">
        <v>604</v>
      </c>
      <c r="B339" s="65" t="s">
        <v>511</v>
      </c>
      <c r="C339" s="66" t="s">
        <v>25</v>
      </c>
      <c r="D339" s="67">
        <v>45</v>
      </c>
      <c r="E339" s="51"/>
      <c r="F339" s="16">
        <f t="shared" si="3"/>
        <v>0</v>
      </c>
      <c r="G339" s="57" t="s">
        <v>535</v>
      </c>
    </row>
    <row r="340" spans="1:7" ht="27" customHeight="1">
      <c r="A340" s="64" t="s">
        <v>605</v>
      </c>
      <c r="B340" s="65" t="s">
        <v>512</v>
      </c>
      <c r="C340" s="66" t="s">
        <v>25</v>
      </c>
      <c r="D340" s="67">
        <v>120</v>
      </c>
      <c r="E340" s="51"/>
      <c r="F340" s="16">
        <f t="shared" si="3"/>
        <v>0</v>
      </c>
      <c r="G340" s="57" t="s">
        <v>535</v>
      </c>
    </row>
    <row r="341" spans="1:7" ht="27" customHeight="1">
      <c r="A341" s="64" t="s">
        <v>606</v>
      </c>
      <c r="B341" s="65" t="s">
        <v>513</v>
      </c>
      <c r="C341" s="66" t="s">
        <v>25</v>
      </c>
      <c r="D341" s="67">
        <v>50</v>
      </c>
      <c r="E341" s="51"/>
      <c r="F341" s="16">
        <f t="shared" si="3"/>
        <v>0</v>
      </c>
      <c r="G341" s="57" t="s">
        <v>535</v>
      </c>
    </row>
    <row r="342" spans="1:7" ht="27" customHeight="1">
      <c r="A342" s="64" t="s">
        <v>607</v>
      </c>
      <c r="B342" s="65" t="s">
        <v>514</v>
      </c>
      <c r="C342" s="66" t="s">
        <v>25</v>
      </c>
      <c r="D342" s="67">
        <v>30</v>
      </c>
      <c r="E342" s="51"/>
      <c r="F342" s="16">
        <f t="shared" si="3"/>
        <v>0</v>
      </c>
      <c r="G342" s="57" t="s">
        <v>535</v>
      </c>
    </row>
    <row r="343" spans="1:7" ht="27" customHeight="1">
      <c r="A343" s="64" t="s">
        <v>608</v>
      </c>
      <c r="B343" s="65" t="s">
        <v>515</v>
      </c>
      <c r="C343" s="66" t="s">
        <v>25</v>
      </c>
      <c r="D343" s="67">
        <v>30</v>
      </c>
      <c r="E343" s="51"/>
      <c r="F343" s="16">
        <f t="shared" si="3"/>
        <v>0</v>
      </c>
      <c r="G343" s="57" t="s">
        <v>535</v>
      </c>
    </row>
    <row r="344" spans="1:7" ht="27" customHeight="1">
      <c r="A344" s="64" t="s">
        <v>609</v>
      </c>
      <c r="B344" s="65" t="s">
        <v>515</v>
      </c>
      <c r="C344" s="66" t="s">
        <v>25</v>
      </c>
      <c r="D344" s="67">
        <v>30</v>
      </c>
      <c r="E344" s="51"/>
      <c r="F344" s="16">
        <f t="shared" si="3"/>
        <v>0</v>
      </c>
      <c r="G344" s="57" t="s">
        <v>535</v>
      </c>
    </row>
    <row r="345" spans="1:7" ht="27" customHeight="1">
      <c r="A345" s="64" t="s">
        <v>610</v>
      </c>
      <c r="B345" s="65" t="s">
        <v>516</v>
      </c>
      <c r="C345" s="66" t="s">
        <v>530</v>
      </c>
      <c r="D345" s="67">
        <v>1</v>
      </c>
      <c r="E345" s="51"/>
      <c r="F345" s="16">
        <f t="shared" si="3"/>
        <v>0</v>
      </c>
      <c r="G345" s="57" t="s">
        <v>535</v>
      </c>
    </row>
    <row r="346" spans="1:7" ht="27" customHeight="1">
      <c r="A346" s="64" t="s">
        <v>611</v>
      </c>
      <c r="B346" s="65" t="s">
        <v>517</v>
      </c>
      <c r="C346" s="66" t="s">
        <v>530</v>
      </c>
      <c r="D346" s="67">
        <v>1</v>
      </c>
      <c r="E346" s="51"/>
      <c r="F346" s="16">
        <f t="shared" si="3"/>
        <v>0</v>
      </c>
      <c r="G346" s="57" t="s">
        <v>535</v>
      </c>
    </row>
    <row r="347" spans="1:7" ht="27" customHeight="1">
      <c r="A347" s="64" t="s">
        <v>612</v>
      </c>
      <c r="B347" s="65" t="s">
        <v>518</v>
      </c>
      <c r="C347" s="66" t="s">
        <v>530</v>
      </c>
      <c r="D347" s="67">
        <v>1</v>
      </c>
      <c r="E347" s="51"/>
      <c r="F347" s="16">
        <f t="shared" si="3"/>
        <v>0</v>
      </c>
      <c r="G347" s="57" t="s">
        <v>535</v>
      </c>
    </row>
    <row r="348" spans="1:7" ht="27" customHeight="1">
      <c r="A348" s="71" t="s">
        <v>613</v>
      </c>
      <c r="B348" s="65" t="s">
        <v>519</v>
      </c>
      <c r="C348" s="66" t="s">
        <v>530</v>
      </c>
      <c r="D348" s="67">
        <v>18</v>
      </c>
      <c r="E348" s="51"/>
      <c r="F348" s="16">
        <f t="shared" si="3"/>
        <v>0</v>
      </c>
      <c r="G348" s="57" t="s">
        <v>535</v>
      </c>
    </row>
    <row r="349" spans="1:7" ht="27" customHeight="1">
      <c r="A349" s="64" t="s">
        <v>614</v>
      </c>
      <c r="B349" s="65" t="s">
        <v>520</v>
      </c>
      <c r="C349" s="66" t="s">
        <v>530</v>
      </c>
      <c r="D349" s="67">
        <v>5</v>
      </c>
      <c r="E349" s="51"/>
      <c r="F349" s="16">
        <f t="shared" si="3"/>
        <v>0</v>
      </c>
      <c r="G349" s="57" t="s">
        <v>535</v>
      </c>
    </row>
    <row r="350" spans="1:7" ht="27" customHeight="1">
      <c r="A350" s="64" t="s">
        <v>615</v>
      </c>
      <c r="B350" s="65" t="s">
        <v>520</v>
      </c>
      <c r="C350" s="66" t="s">
        <v>530</v>
      </c>
      <c r="D350" s="67">
        <v>11</v>
      </c>
      <c r="E350" s="51"/>
      <c r="F350" s="16">
        <f t="shared" si="3"/>
        <v>0</v>
      </c>
      <c r="G350" s="57" t="s">
        <v>535</v>
      </c>
    </row>
    <row r="351" spans="1:7" ht="27" customHeight="1">
      <c r="A351" s="64" t="s">
        <v>616</v>
      </c>
      <c r="B351" s="65" t="s">
        <v>521</v>
      </c>
      <c r="C351" s="66" t="s">
        <v>530</v>
      </c>
      <c r="D351" s="67">
        <v>5</v>
      </c>
      <c r="E351" s="51"/>
      <c r="F351" s="16">
        <f t="shared" si="3"/>
        <v>0</v>
      </c>
      <c r="G351" s="57" t="s">
        <v>535</v>
      </c>
    </row>
    <row r="352" spans="1:7" ht="27" customHeight="1">
      <c r="A352" s="64" t="s">
        <v>617</v>
      </c>
      <c r="B352" s="65" t="s">
        <v>522</v>
      </c>
      <c r="C352" s="66" t="s">
        <v>530</v>
      </c>
      <c r="D352" s="67">
        <v>1</v>
      </c>
      <c r="E352" s="51"/>
      <c r="F352" s="16">
        <f t="shared" si="3"/>
        <v>0</v>
      </c>
      <c r="G352" s="57" t="s">
        <v>535</v>
      </c>
    </row>
    <row r="353" spans="1:7" ht="12" customHeight="1">
      <c r="A353" s="14"/>
      <c r="B353" s="15"/>
      <c r="C353" s="15"/>
      <c r="D353" s="48"/>
      <c r="E353" s="48"/>
      <c r="F353" s="16"/>
      <c r="G353" s="57"/>
    </row>
    <row r="354" spans="1:7" ht="27" customHeight="1">
      <c r="A354" s="84" t="s">
        <v>33</v>
      </c>
      <c r="B354" s="84"/>
      <c r="C354" s="84"/>
      <c r="D354" s="84"/>
      <c r="E354" s="84"/>
      <c r="F354" s="84"/>
      <c r="G354" s="84"/>
    </row>
    <row r="355" spans="1:7" ht="27" customHeight="1">
      <c r="A355" s="49"/>
      <c r="B355" s="49"/>
      <c r="C355" s="50"/>
      <c r="D355" s="24"/>
      <c r="E355" s="51"/>
      <c r="F355" s="73">
        <f aca="true" t="shared" si="4" ref="F355:F360">E355*D355</f>
        <v>0</v>
      </c>
      <c r="G355" s="58"/>
    </row>
    <row r="356" spans="1:7" ht="27" customHeight="1">
      <c r="A356" s="49"/>
      <c r="B356" s="49"/>
      <c r="C356" s="50"/>
      <c r="D356" s="24"/>
      <c r="E356" s="51"/>
      <c r="F356" s="73">
        <f t="shared" si="4"/>
        <v>0</v>
      </c>
      <c r="G356" s="58"/>
    </row>
    <row r="357" spans="1:7" ht="27" customHeight="1">
      <c r="A357" s="49"/>
      <c r="B357" s="49"/>
      <c r="C357" s="50"/>
      <c r="D357" s="24"/>
      <c r="E357" s="51"/>
      <c r="F357" s="73">
        <f t="shared" si="4"/>
        <v>0</v>
      </c>
      <c r="G357" s="58"/>
    </row>
    <row r="358" spans="1:7" ht="27" customHeight="1">
      <c r="A358" s="49"/>
      <c r="B358" s="49"/>
      <c r="C358" s="50"/>
      <c r="D358" s="24"/>
      <c r="E358" s="51"/>
      <c r="F358" s="73">
        <f t="shared" si="4"/>
        <v>0</v>
      </c>
      <c r="G358" s="58"/>
    </row>
    <row r="359" spans="1:7" ht="27" customHeight="1">
      <c r="A359" s="49"/>
      <c r="B359" s="49"/>
      <c r="C359" s="50"/>
      <c r="D359" s="24"/>
      <c r="E359" s="51"/>
      <c r="F359" s="73">
        <f t="shared" si="4"/>
        <v>0</v>
      </c>
      <c r="G359" s="58"/>
    </row>
    <row r="360" spans="1:7" ht="27" customHeight="1">
      <c r="A360" s="49"/>
      <c r="B360" s="49"/>
      <c r="C360" s="50"/>
      <c r="D360" s="24"/>
      <c r="E360" s="51"/>
      <c r="F360" s="73">
        <f t="shared" si="4"/>
        <v>0</v>
      </c>
      <c r="G360" s="58"/>
    </row>
    <row r="361" spans="1:7" ht="36" customHeight="1">
      <c r="A361" s="83" t="s">
        <v>31</v>
      </c>
      <c r="B361" s="83"/>
      <c r="C361" s="83"/>
      <c r="D361" s="83"/>
      <c r="E361" s="83"/>
      <c r="F361" s="83"/>
      <c r="G361" s="83"/>
    </row>
    <row r="362" spans="1:7" ht="28.5" customHeight="1">
      <c r="A362" s="52" t="s">
        <v>0</v>
      </c>
      <c r="B362" s="43" t="s">
        <v>18</v>
      </c>
      <c r="C362" s="44"/>
      <c r="D362" s="44"/>
      <c r="E362" s="45"/>
      <c r="F362" s="92">
        <f>SUM(F23:F360)</f>
        <v>20500</v>
      </c>
      <c r="G362" s="93"/>
    </row>
    <row r="363" spans="1:7" ht="28.5" customHeight="1">
      <c r="A363" s="53" t="s">
        <v>1</v>
      </c>
      <c r="B363" s="17" t="s">
        <v>19</v>
      </c>
      <c r="C363" s="18"/>
      <c r="D363" s="18"/>
      <c r="E363" s="42"/>
      <c r="F363" s="85">
        <v>1325869.57</v>
      </c>
      <c r="G363" s="86"/>
    </row>
    <row r="364" spans="1:7" ht="28.5" customHeight="1">
      <c r="A364" s="53" t="s">
        <v>4</v>
      </c>
      <c r="B364" s="17" t="s">
        <v>20</v>
      </c>
      <c r="C364" s="18"/>
      <c r="D364" s="18"/>
      <c r="E364" s="42"/>
      <c r="F364" s="90">
        <f>(F363-F362)/F363</f>
        <v>0.9845384489818255</v>
      </c>
      <c r="G364" s="91"/>
    </row>
    <row r="365" spans="1:7" ht="28.5" customHeight="1">
      <c r="A365" s="54"/>
      <c r="B365" s="17" t="s">
        <v>21</v>
      </c>
      <c r="C365" s="87"/>
      <c r="D365" s="88"/>
      <c r="E365" s="88"/>
      <c r="F365" s="88"/>
      <c r="G365" s="89"/>
    </row>
    <row r="366" spans="1:7" ht="28.5" customHeight="1">
      <c r="A366" s="53" t="s">
        <v>2</v>
      </c>
      <c r="B366" s="17" t="s">
        <v>22</v>
      </c>
      <c r="C366" s="18"/>
      <c r="D366" s="18"/>
      <c r="E366" s="42"/>
      <c r="F366" s="85">
        <v>61351.82</v>
      </c>
      <c r="G366" s="86"/>
    </row>
    <row r="367" spans="1:7" ht="28.5" customHeight="1">
      <c r="A367" s="53" t="s">
        <v>3</v>
      </c>
      <c r="B367" s="17" t="s">
        <v>23</v>
      </c>
      <c r="C367" s="18"/>
      <c r="D367" s="18"/>
      <c r="E367" s="42"/>
      <c r="F367" s="85">
        <f>F362+F366</f>
        <v>81851.82</v>
      </c>
      <c r="G367" s="86"/>
    </row>
    <row r="368" spans="2:5" ht="12.75">
      <c r="B368" s="19"/>
      <c r="C368" s="7"/>
      <c r="D368" s="7"/>
      <c r="E368" s="20"/>
    </row>
    <row r="369" spans="1:5" ht="12.75">
      <c r="A369" s="7"/>
      <c r="B369" s="21"/>
      <c r="C369" s="8"/>
      <c r="D369" s="22"/>
      <c r="E369" s="22"/>
    </row>
    <row r="370" ht="12.75">
      <c r="A370" s="23" t="s">
        <v>24</v>
      </c>
    </row>
  </sheetData>
  <sheetProtection password="C62A" sheet="1"/>
  <mergeCells count="16">
    <mergeCell ref="A361:G361"/>
    <mergeCell ref="A354:G354"/>
    <mergeCell ref="F366:G366"/>
    <mergeCell ref="F367:G367"/>
    <mergeCell ref="C16:G16"/>
    <mergeCell ref="C18:G18"/>
    <mergeCell ref="C365:G365"/>
    <mergeCell ref="F363:G363"/>
    <mergeCell ref="F364:G364"/>
    <mergeCell ref="F362:G362"/>
    <mergeCell ref="E12:G12"/>
    <mergeCell ref="C20:G20"/>
    <mergeCell ref="A2:G2"/>
    <mergeCell ref="B4:G4"/>
    <mergeCell ref="E8:G8"/>
    <mergeCell ref="E10:G10"/>
  </mergeCells>
  <conditionalFormatting sqref="E17">
    <cfRule type="cellIs" priority="5" dxfId="0" operator="notEqual" stopIfTrue="1">
      <formula>""</formula>
    </cfRule>
  </conditionalFormatting>
  <conditionalFormatting sqref="E10">
    <cfRule type="cellIs" priority="4" dxfId="0" operator="notEqual" stopIfTrue="1">
      <formula>""</formula>
    </cfRule>
  </conditionalFormatting>
  <conditionalFormatting sqref="D8">
    <cfRule type="cellIs" priority="2" dxfId="0" operator="notEqual" stopIfTrue="1">
      <formula>""</formula>
    </cfRule>
  </conditionalFormatting>
  <printOptions/>
  <pageMargins left="0.7086614173228347" right="0.7086614173228347" top="0.8267716535433072" bottom="0.9055118110236221" header="0.31496062992125984" footer="0.31496062992125984"/>
  <pageSetup horizontalDpi="600" verticalDpi="600" orientation="portrait" paperSize="9" scale="59" r:id="rId1"/>
  <headerFooter scaleWithDoc="0" alignWithMargins="0">
    <oddHeader>&amp;LECOCENTER – OPTIEMIRUNG DER KLÄRANLAGE ST. PANKRAZ (BZ)&amp;"Arial,Corsivo"
PRAT. 0326&amp;C
ANGEBOT</oddHeader>
    <oddFooter>&amp;CFIRMA
&amp;RPAG.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Cappella</dc:creator>
  <cp:keywords/>
  <dc:description/>
  <cp:lastModifiedBy>Giammarco Almici</cp:lastModifiedBy>
  <cp:lastPrinted>2017-09-28T07:30:44Z</cp:lastPrinted>
  <dcterms:created xsi:type="dcterms:W3CDTF">2008-01-25T11:56:16Z</dcterms:created>
  <dcterms:modified xsi:type="dcterms:W3CDTF">2019-03-05T13:20:13Z</dcterms:modified>
  <cp:category/>
  <cp:version/>
  <cp:contentType/>
  <cp:contentStatus/>
</cp:coreProperties>
</file>