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65" windowWidth="25605" windowHeight="15540" activeTab="0"/>
  </bookViews>
  <sheets>
    <sheet name="L 2" sheetId="1" r:id="rId1"/>
  </sheets>
  <definedNames>
    <definedName name="_xlnm.Print_Area" localSheetId="0">'L 2'!$A$1:$L$43</definedName>
  </definedNames>
  <calcPr fullCalcOnLoad="1"/>
</workbook>
</file>

<file path=xl/sharedStrings.xml><?xml version="1.0" encoding="utf-8"?>
<sst xmlns="http://schemas.openxmlformats.org/spreadsheetml/2006/main" count="86" uniqueCount="66">
  <si>
    <t>Devono esser compilati i campi evidenziati in azzurro</t>
  </si>
  <si>
    <t>Die Felder in hellblau müssen ausgefüllt werden</t>
  </si>
  <si>
    <t>Elenco prestazioni testo breve - offerta  - Leistungsverzeichnis Kurztext - Angebot</t>
  </si>
  <si>
    <t xml:space="preserve">ACQUISTO di veicoli - attrezzature NUOVI/E
ANKAUF von NEUEN Fahrzeugen - Geräten </t>
  </si>
  <si>
    <t>Veicoli in PERMUTA
EINZUTAUSCHENDE Fahrzeuge</t>
  </si>
  <si>
    <r>
      <t xml:space="preserve">TOTALE
nuovi </t>
    </r>
    <r>
      <rPr>
        <b/>
        <sz val="12"/>
        <color indexed="10"/>
        <rFont val="Arial"/>
        <family val="2"/>
      </rPr>
      <t>-</t>
    </r>
    <r>
      <rPr>
        <b/>
        <sz val="10"/>
        <rFont val="Arial"/>
        <family val="2"/>
      </rPr>
      <t xml:space="preserve"> usato
Gesamt
neu - gebraucht</t>
    </r>
  </si>
  <si>
    <t>veicolo - attrezzatura
 richiesto/a 
verlangtes Fahrzeug - Gerät</t>
  </si>
  <si>
    <t>UM
ME</t>
  </si>
  <si>
    <t>quantità
Menge</t>
  </si>
  <si>
    <t xml:space="preserve">N.
 Pos. </t>
  </si>
  <si>
    <t xml:space="preserve">veicolo
in permuta 
einzutauschendes Fahrzeug </t>
  </si>
  <si>
    <t>Nr.</t>
  </si>
  <si>
    <t>Totale Nuovo / Gesamt neu</t>
  </si>
  <si>
    <t>Totale Usato  /  Gesamt gebraucht</t>
  </si>
  <si>
    <t>N.B.
Pena l'esclusione, il prezzo complessivo offerto per il lotto, indipendentemente dall'offerta per le permute, deve essere inferiore all'importo a base d'asta del lotto stesso.
Bei sonstigem Ausschluss muss der angebotene Gesamtpreis für das Los, unabhängig vom Angebot für die Gebrauchtfahrzeuge, den Ausschreibungsbetrag des Loses unterbieten.</t>
  </si>
  <si>
    <t>AUTONOME PROVINZ BOZEN - SÜDTIROL
Agentur für die Verfahren und die Aufsicht im Bereich öffentliche Bau-, Dienstleistungs- und Lieferaufträge
EVS-DL - Einheitliche Vergabestelle Dienstleistungen und Lieferungen</t>
  </si>
  <si>
    <t>PROVINCIA AUTONOMA DI BOLZANO - ALTO ADIGE
Agenzia per i procedimenti e la vigilanza in materia di contratti pubblici di lavori, servizi e forniture
SUA-SF - Stazione Unica Appaltante Servizi e Forniture</t>
  </si>
  <si>
    <t xml:space="preserve">der/die Unterfertigte 
il/la sottoscritto/a </t>
  </si>
  <si>
    <t>geboren in am
nato/a il a</t>
  </si>
  <si>
    <t>wohnhaft in der Gemeinde und Postleitzahl, Land
residente nel comune di e CAP, 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</si>
  <si>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</si>
  <si>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</si>
  <si>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</si>
  <si>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mit Rechtssitz in der Gemeinde 
con sede legale a </t>
  </si>
  <si>
    <t>prezzo unitario (senza IVA)
Einheitspreis (ohne MwSt.)</t>
  </si>
  <si>
    <t xml:space="preserve">Totale base d'asta / Ausschreibungsbetrag  </t>
  </si>
  <si>
    <t>gebotener Gesamtpreis Prezzo totale offerto</t>
  </si>
  <si>
    <t xml:space="preserve">Ausschreibungscode / Codice GARA AOV/SUA-SF       </t>
  </si>
  <si>
    <t>CIG</t>
  </si>
  <si>
    <t>Autocarro speciale tipo UNIMOG U430 o similare
Idrostatica e Sistema di sterzo variabile dx – sx + quattro ruote sterzanti
+ Spargitore mono camera da cassone V 2,5 mc con 1 coclea/nastro trasportatore e soluzione salina - Sensore termico
Speziallastkraftwagen Typ UNIMOG U430 oder ähnlich
Hydrostatik und Rechts/Links-Wechsellenkung + vier Lenkräder
+ Einkammer Aufbaustreugerät V. 2,5 m³, mit 1 Schnecke/Förderban und Feuchtsalz - Temperatursensor</t>
  </si>
  <si>
    <t>Z1 - Unimog 1200 (133)  BZ459285</t>
  </si>
  <si>
    <t>UNIMOG</t>
  </si>
  <si>
    <t>Lotto Los 5</t>
  </si>
  <si>
    <t>5a</t>
  </si>
  <si>
    <t>5b</t>
  </si>
  <si>
    <t>Importo complessivo a base d'asta    5a
Gesamter Ausschreibungsbetrag    5a</t>
  </si>
  <si>
    <t>Importo complessivo a base d'asta    5b
Gesamter Ausschreibungsbetrag    5b</t>
  </si>
  <si>
    <t>Z1 - Unimog 1200  410   BZ383964</t>
  </si>
  <si>
    <t>Importo complessivo a base d'asta    5c
Gesamter Ausschreibungsbetrag    5c</t>
  </si>
  <si>
    <t>Z2 - Unimog U 1600 - 1509 - ZA 953 ND</t>
  </si>
  <si>
    <t>5c</t>
  </si>
  <si>
    <t>5d</t>
  </si>
  <si>
    <t>Importo complessivo a base d'asta    5d
Gesamter Ausschreibungsbetrag    5d</t>
  </si>
  <si>
    <t>5e</t>
  </si>
  <si>
    <t>Z4 - Unimog 1600 - 595 - ZA286FA</t>
  </si>
  <si>
    <t>Autocarro speciale tipo UNIMOG U430 o similare
Idrostatica e Sistema di sterzo variabile dx – sx 
+ Spargitore mono camera da cassone V 3 mc con 1 coclea/nastro trasportatore e soluzione salina - Sensore termico
+ Lama spartineve da 3,2m
Speziallastkraftwagen Typ UNIMOG U430 oder ähnlich
Hydrostatik und Rechts/Links-Wechsellenkung 
+ Einkammer Aufbaustreugerät V. 3 m³, mit 1 Schnecke/Förderban und Feuchtsalz - Temperatursensor
+ Scheneepflug 3,2m</t>
  </si>
  <si>
    <t>5f</t>
  </si>
  <si>
    <t xml:space="preserve">Z5 - Unimog 1650 - ZA281FA </t>
  </si>
  <si>
    <t>Importo complessivo a base d'asta    5e
Gesamter Ausschreibungsbetrag    5e</t>
  </si>
  <si>
    <t>Importo complessivo a base d'asta    5f
Gesamter Ausschreibungsbetrag    5f</t>
  </si>
  <si>
    <t>5g</t>
  </si>
  <si>
    <t>5h</t>
  </si>
  <si>
    <t>Autocarro speciale tipo UNIMOG U430 o similare
Idrostatica e Sistema di sterzo variabile dx – sx + quattro ruote sterzanti
+ Spargitore mono camera da cassone V 2,5 mc con 1 coclea/nastro trasportatore e soluzione salina - Sensore termico
+ Lama spartineve da 3,2m
Speziallastkraftwagen Typ UNIMOG U430 oder ähnlich
Hydrostatik und Rechts/Links-Wechsellenkung + vier Lenkräder
+ Einkammer Aufbaustreugerät V. 2,5 m³, mit 1 Schnecke/Förderban und Feuchtsalz - Temperatursensor
+ Scheneepflug 3,2m</t>
  </si>
  <si>
    <t xml:space="preserve">Z6 - Unimog 1600 - 1350 - ZB 702 AR </t>
  </si>
  <si>
    <t>Autocarro speciale tipo UNIMOG U430 o similare
Idrostatica e Sistema di sterzo variabile dx – sx + quattro ruote sterzanti
+ Spargitore mono camera da cassone V 2,5 mc con 1 coclea/nastro trasportatore e soluzione salina - Sensore termico
+ Lama spartineve da 3,2m
+ Braccio falciante 6,5m per scarpata
Speziallastkraftwagen Typ UNIMOG U430 oder ähnlich
Hydrostatik und Rechts/Links-Wechsellenkung + vier Lenkräder
+ Einkammer Aufbaustreugerät V. 2,5 m³, mit 1 Schnecke/Förderban und Feuchtsalz - Temperatursensor
+ Scheneepflug 3,2m
Meharm 6,5m für Randstreifenmähgerät</t>
  </si>
  <si>
    <t>Z6 - Unimog 1600 - 594 - ZA 288 FA</t>
  </si>
  <si>
    <t>Importo complessivo a base d'asta    5g
Gesamter Ausschreibungsbetrag    5g</t>
  </si>
  <si>
    <t>Importo complessivo a base d'asta    5h
Gesamter Ausschreibungsbetrag    5h</t>
  </si>
  <si>
    <t>IMPORTO COMPLESSIVO OFFERTO (veicoli nuovi dedotto degli usati)
GEBOTENER GESAMTBETRAG (neue Fahrzeuge abzüglich Gebrauchtfahrzeuge)</t>
  </si>
  <si>
    <t>122102.000000.80.02005</t>
  </si>
  <si>
    <t>Autocarro speciale tipo UNIMOG U430 o similare
Idrostatica e Sistema di sterzo variabile dx – sx 
+ Spargitore mono camera da cassone V 2,5 mc con 1 coclea/nastro trasportatore e soluzione salina - Sensore termico
Speziallastkraftwagen Typ UNIMOG U430 oder ähnlich
Hydrostatik und Rechts/Links-Wechsellenkung 
+ Einkammer Aufbaustreugerät V. 2,5 m³, mit 1 Schnecke/Förderban und Feuchtsalz - Temperatursensor</t>
  </si>
  <si>
    <t>005/2021</t>
  </si>
  <si>
    <t>8599880D78</t>
  </si>
  <si>
    <t>Autocarro speciale tipo UNIMOG U430 o similare
Idrostatica e Sistema di sterzo variabile dx – sx 
+ Spargitore doppia camera da cassone V 2,5 mc con 2 coclee/nastri trasportatori e soluzione salina - Sensore termico
+ Lama spartineve da 3,0m
Speziallastkraftwagen Typ UNIMOG U430 oder ähnlich
Hydrostatik und Rechts/Links-Wechsellenkung 
+ Doppelkammer Aufbaustreugerät V. 2,5 m³, mit 2 Schnecken/Förderbänden und Feuchtsalz - Temperatursensor
+ Scheneepflug 3,0m"</t>
  </si>
  <si>
    <t>Autocarro speciale tipo UNIMOG U430 o similare
Idrostatica e Sistema di sterzo variabile dx – sx 
+ Spargitore doppia camera da cassone V 2,5 mc con 2 coclee/nastri trasportatori e soluzione salina - Sensore termico
+ Lama spartineve da 3,0m
+ Braccio falciante 6,5m per scarpata
Speziallastkraftwagen Typ UNIMOG U430 oder ähnlich
Hydrostatik und Rechts/Links-Wechsellenkung 
+ Doppelkammer Aufbaustreugerät V. 2,5 m³, mit 2 Schnecken/Förderbänden und Feuchtsalz - Temperatursensor
+ Scheneepflug 3,0m
+ Meharm 6,5m für Randstreifenmähgerät</t>
  </si>
  <si>
    <t>Z1 - Unimog 1600  1242  ZA 764 FA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</si>
</sst>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  <numFmt numFmtId="181" formatCode="#,##0.00\ &quot;€&quot;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25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25"/>
      <color rgb="FFFF0000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left" vertical="center" wrapText="1"/>
    </xf>
    <xf numFmtId="0" fontId="0" fillId="0" borderId="15" xfId="0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vertical="center"/>
    </xf>
    <xf numFmtId="0" fontId="0" fillId="0" borderId="16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4" fontId="5" fillId="34" borderId="21" xfId="0" applyNumberFormat="1" applyFont="1" applyFill="1" applyBorder="1" applyAlignment="1">
      <alignment horizontal="center" vertical="center"/>
    </xf>
    <xf numFmtId="4" fontId="5" fillId="34" borderId="20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5" fillId="34" borderId="22" xfId="0" applyNumberFormat="1" applyFont="1" applyFill="1" applyBorder="1" applyAlignment="1" applyProtection="1">
      <alignment horizontal="center" vertical="center" wrapText="1"/>
      <protection/>
    </xf>
    <xf numFmtId="4" fontId="5" fillId="34" borderId="23" xfId="0" applyNumberFormat="1" applyFont="1" applyFill="1" applyBorder="1" applyAlignment="1" applyProtection="1">
      <alignment horizontal="center" vertical="center"/>
      <protection/>
    </xf>
    <xf numFmtId="4" fontId="5" fillId="34" borderId="24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4" fontId="5" fillId="0" borderId="21" xfId="0" applyNumberFormat="1" applyFont="1" applyFill="1" applyBorder="1" applyAlignment="1" applyProtection="1">
      <alignment horizontal="center" vertical="center"/>
      <protection/>
    </xf>
    <xf numFmtId="4" fontId="5" fillId="0" borderId="23" xfId="0" applyNumberFormat="1" applyFont="1" applyFill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0</xdr:row>
      <xdr:rowOff>161925</xdr:rowOff>
    </xdr:from>
    <xdr:to>
      <xdr:col>5</xdr:col>
      <xdr:colOff>238125</xdr:colOff>
      <xdr:row>0</xdr:row>
      <xdr:rowOff>161925</xdr:rowOff>
    </xdr:to>
    <xdr:pic>
      <xdr:nvPicPr>
        <xdr:cNvPr id="1" name="Picture 1" descr="LW_Adler_SW_8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619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800100</xdr:colOff>
      <xdr:row>0</xdr:row>
      <xdr:rowOff>28575</xdr:rowOff>
    </xdr:from>
    <xdr:to>
      <xdr:col>6</xdr:col>
      <xdr:colOff>457200</xdr:colOff>
      <xdr:row>4</xdr:row>
      <xdr:rowOff>0</xdr:rowOff>
    </xdr:to>
    <xdr:pic>
      <xdr:nvPicPr>
        <xdr:cNvPr id="2" name="Picture 1" descr="LW_Adler_SW_8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28575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43"/>
  <sheetViews>
    <sheetView tabSelected="1" view="pageBreakPreview" zoomScale="70" zoomScaleSheetLayoutView="70" zoomScalePageLayoutView="0" workbookViewId="0" topLeftCell="A18">
      <selection activeCell="E22" sqref="E22"/>
    </sheetView>
  </sheetViews>
  <sheetFormatPr defaultColWidth="11.421875" defaultRowHeight="12.75"/>
  <cols>
    <col min="1" max="1" width="5.140625" style="1" bestFit="1" customWidth="1"/>
    <col min="2" max="2" width="44.140625" style="1" customWidth="1"/>
    <col min="3" max="3" width="3.8515625" style="1" bestFit="1" customWidth="1"/>
    <col min="4" max="4" width="8.421875" style="1" customWidth="1"/>
    <col min="5" max="5" width="12.7109375" style="1" customWidth="1"/>
    <col min="6" max="6" width="15.421875" style="1" customWidth="1"/>
    <col min="7" max="7" width="18.28125" style="1" customWidth="1"/>
    <col min="8" max="8" width="3.8515625" style="1" bestFit="1" customWidth="1"/>
    <col min="9" max="9" width="7.421875" style="1" customWidth="1"/>
    <col min="10" max="11" width="12.7109375" style="1" customWidth="1"/>
    <col min="12" max="12" width="18.421875" style="1" customWidth="1"/>
    <col min="13" max="16384" width="11.421875" style="1" customWidth="1"/>
  </cols>
  <sheetData>
    <row r="1" spans="2:12" ht="12.75" customHeight="1">
      <c r="B1" s="31" t="s">
        <v>15</v>
      </c>
      <c r="C1" s="31"/>
      <c r="D1" s="31"/>
      <c r="E1" s="31"/>
      <c r="F1" s="7"/>
      <c r="H1" s="31" t="s">
        <v>16</v>
      </c>
      <c r="I1" s="31"/>
      <c r="J1" s="31"/>
      <c r="K1" s="31"/>
      <c r="L1" s="31"/>
    </row>
    <row r="2" spans="2:12" ht="12.75">
      <c r="B2" s="31"/>
      <c r="C2" s="31"/>
      <c r="D2" s="31"/>
      <c r="E2" s="31"/>
      <c r="H2" s="31"/>
      <c r="I2" s="31"/>
      <c r="J2" s="31"/>
      <c r="K2" s="31"/>
      <c r="L2" s="31"/>
    </row>
    <row r="3" spans="2:12" ht="12.75">
      <c r="B3" s="31"/>
      <c r="C3" s="31"/>
      <c r="D3" s="31"/>
      <c r="E3" s="31"/>
      <c r="H3" s="31"/>
      <c r="I3" s="31"/>
      <c r="J3" s="31"/>
      <c r="K3" s="31"/>
      <c r="L3" s="31"/>
    </row>
    <row r="4" spans="2:12" ht="12.75">
      <c r="B4" s="31"/>
      <c r="C4" s="31"/>
      <c r="D4" s="31"/>
      <c r="E4" s="31"/>
      <c r="H4" s="31"/>
      <c r="I4" s="31"/>
      <c r="J4" s="31"/>
      <c r="K4" s="31"/>
      <c r="L4" s="31"/>
    </row>
    <row r="5" spans="2:12" ht="12.75">
      <c r="B5" s="31"/>
      <c r="C5" s="31"/>
      <c r="D5" s="31"/>
      <c r="E5" s="31"/>
      <c r="H5" s="31"/>
      <c r="I5" s="31"/>
      <c r="J5" s="31"/>
      <c r="K5" s="31"/>
      <c r="L5" s="31"/>
    </row>
    <row r="7" spans="2:7" ht="15.75" customHeight="1">
      <c r="B7" s="32" t="s">
        <v>27</v>
      </c>
      <c r="C7" s="33"/>
      <c r="D7" s="33"/>
      <c r="E7" s="34"/>
      <c r="F7" s="38" t="s">
        <v>61</v>
      </c>
      <c r="G7" s="39"/>
    </row>
    <row r="8" spans="2:7" ht="14.25" customHeight="1">
      <c r="B8" s="32" t="s">
        <v>28</v>
      </c>
      <c r="C8" s="33"/>
      <c r="D8" s="33"/>
      <c r="E8" s="34"/>
      <c r="F8" s="38" t="s">
        <v>62</v>
      </c>
      <c r="G8" s="39"/>
    </row>
    <row r="9" spans="2:12" ht="24" customHeight="1">
      <c r="B9" s="26" t="s">
        <v>17</v>
      </c>
      <c r="C9" s="27"/>
      <c r="D9" s="27"/>
      <c r="E9" s="9"/>
      <c r="F9" s="35"/>
      <c r="G9" s="36"/>
      <c r="H9" s="36"/>
      <c r="I9" s="36"/>
      <c r="J9" s="36"/>
      <c r="K9" s="36"/>
      <c r="L9" s="37"/>
    </row>
    <row r="10" spans="2:12" ht="24" customHeight="1">
      <c r="B10" s="26" t="s">
        <v>18</v>
      </c>
      <c r="C10" s="27"/>
      <c r="D10" s="27"/>
      <c r="E10" s="9"/>
      <c r="F10" s="35"/>
      <c r="G10" s="36"/>
      <c r="H10" s="36"/>
      <c r="I10" s="36"/>
      <c r="J10" s="36"/>
      <c r="K10" s="36"/>
      <c r="L10" s="37"/>
    </row>
    <row r="11" spans="2:12" ht="26.25" customHeight="1">
      <c r="B11" s="26" t="s">
        <v>19</v>
      </c>
      <c r="C11" s="27"/>
      <c r="D11" s="27"/>
      <c r="E11" s="9"/>
      <c r="F11" s="35"/>
      <c r="G11" s="36"/>
      <c r="H11" s="36"/>
      <c r="I11" s="36"/>
      <c r="J11" s="36"/>
      <c r="K11" s="36"/>
      <c r="L11" s="37"/>
    </row>
    <row r="12" spans="2:12" ht="20.25" customHeight="1">
      <c r="B12" s="26" t="s">
        <v>20</v>
      </c>
      <c r="C12" s="27"/>
      <c r="D12" s="27"/>
      <c r="E12" s="9"/>
      <c r="F12" s="35"/>
      <c r="G12" s="36"/>
      <c r="H12" s="36"/>
      <c r="I12" s="36"/>
      <c r="J12" s="36"/>
      <c r="K12" s="36"/>
      <c r="L12" s="37"/>
    </row>
    <row r="13" spans="2:12" ht="23.25" customHeight="1">
      <c r="B13" s="26" t="s">
        <v>21</v>
      </c>
      <c r="C13" s="27"/>
      <c r="D13" s="27"/>
      <c r="E13" s="9"/>
      <c r="F13" s="35"/>
      <c r="G13" s="36"/>
      <c r="H13" s="36"/>
      <c r="I13" s="36"/>
      <c r="J13" s="36"/>
      <c r="K13" s="36"/>
      <c r="L13" s="37"/>
    </row>
    <row r="14" spans="2:12" ht="23.25" customHeight="1">
      <c r="B14" s="26" t="s">
        <v>22</v>
      </c>
      <c r="C14" s="27"/>
      <c r="D14" s="27"/>
      <c r="E14" s="9"/>
      <c r="F14" s="35"/>
      <c r="G14" s="36"/>
      <c r="H14" s="36"/>
      <c r="I14" s="36"/>
      <c r="J14" s="36"/>
      <c r="K14" s="36"/>
      <c r="L14" s="37"/>
    </row>
    <row r="15" spans="2:12" ht="24" customHeight="1">
      <c r="B15" s="26" t="s">
        <v>23</v>
      </c>
      <c r="C15" s="27"/>
      <c r="D15" s="27"/>
      <c r="E15" s="9"/>
      <c r="F15" s="35"/>
      <c r="G15" s="36"/>
      <c r="H15" s="36"/>
      <c r="I15" s="36"/>
      <c r="J15" s="36"/>
      <c r="K15" s="36"/>
      <c r="L15" s="37"/>
    </row>
    <row r="16" spans="2:4" ht="12.75">
      <c r="B16" s="8"/>
      <c r="C16" s="8"/>
      <c r="D16" s="8"/>
    </row>
    <row r="17" spans="1:12" ht="12.75">
      <c r="A17" s="49" t="s">
        <v>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33" customHeight="1">
      <c r="A18" s="56" t="s">
        <v>32</v>
      </c>
      <c r="B18" s="56"/>
      <c r="C18" s="55" t="s">
        <v>31</v>
      </c>
      <c r="D18" s="56"/>
      <c r="E18" s="56"/>
      <c r="F18" s="56"/>
      <c r="G18" s="56"/>
      <c r="H18" s="2"/>
      <c r="I18" s="2"/>
      <c r="J18" s="2"/>
      <c r="K18" s="57" t="s">
        <v>59</v>
      </c>
      <c r="L18" s="58"/>
    </row>
    <row r="19" spans="1:12" ht="41.25" customHeight="1">
      <c r="A19" s="43" t="s">
        <v>3</v>
      </c>
      <c r="B19" s="44"/>
      <c r="C19" s="44"/>
      <c r="D19" s="44"/>
      <c r="E19" s="44"/>
      <c r="F19" s="44"/>
      <c r="G19" s="43" t="s">
        <v>4</v>
      </c>
      <c r="H19" s="44"/>
      <c r="I19" s="44"/>
      <c r="J19" s="44"/>
      <c r="K19" s="44"/>
      <c r="L19" s="54" t="s">
        <v>5</v>
      </c>
    </row>
    <row r="20" spans="1:12" ht="63.75" customHeight="1">
      <c r="A20" s="4" t="s">
        <v>9</v>
      </c>
      <c r="B20" s="4" t="s">
        <v>6</v>
      </c>
      <c r="C20" s="4" t="s">
        <v>7</v>
      </c>
      <c r="D20" s="4" t="s">
        <v>8</v>
      </c>
      <c r="E20" s="10" t="s">
        <v>24</v>
      </c>
      <c r="F20" s="10" t="s">
        <v>26</v>
      </c>
      <c r="G20" s="4" t="s">
        <v>10</v>
      </c>
      <c r="H20" s="4" t="s">
        <v>7</v>
      </c>
      <c r="I20" s="4" t="s">
        <v>8</v>
      </c>
      <c r="J20" s="10" t="s">
        <v>24</v>
      </c>
      <c r="K20" s="10" t="s">
        <v>26</v>
      </c>
      <c r="L20" s="44"/>
    </row>
    <row r="21" spans="1:12" ht="213.75">
      <c r="A21" s="21" t="s">
        <v>33</v>
      </c>
      <c r="B21" s="15" t="s">
        <v>29</v>
      </c>
      <c r="C21" s="4" t="s">
        <v>11</v>
      </c>
      <c r="D21" s="4">
        <v>1</v>
      </c>
      <c r="E21" s="3"/>
      <c r="F21" s="25">
        <f aca="true" t="shared" si="0" ref="F21:F27">D21*E21</f>
        <v>0</v>
      </c>
      <c r="G21" s="19" t="s">
        <v>30</v>
      </c>
      <c r="H21" s="4" t="s">
        <v>11</v>
      </c>
      <c r="I21" s="6">
        <v>1</v>
      </c>
      <c r="J21" s="3"/>
      <c r="K21" s="12">
        <f aca="true" t="shared" si="1" ref="K21:K28">I21*J21</f>
        <v>0</v>
      </c>
      <c r="L21" s="25"/>
    </row>
    <row r="22" spans="1:12" ht="213.75">
      <c r="A22" s="18" t="s">
        <v>34</v>
      </c>
      <c r="B22" s="15" t="s">
        <v>60</v>
      </c>
      <c r="C22" s="4" t="s">
        <v>11</v>
      </c>
      <c r="D22" s="4">
        <v>1</v>
      </c>
      <c r="E22" s="3"/>
      <c r="F22" s="25">
        <f>D22*E22</f>
        <v>0</v>
      </c>
      <c r="G22" s="60" t="s">
        <v>65</v>
      </c>
      <c r="H22" s="4" t="s">
        <v>11</v>
      </c>
      <c r="I22" s="6">
        <v>1</v>
      </c>
      <c r="J22" s="3"/>
      <c r="K22" s="12">
        <f>I22*J22</f>
        <v>0</v>
      </c>
      <c r="L22" s="25"/>
    </row>
    <row r="23" spans="1:12" ht="242.25">
      <c r="A23" s="16" t="s">
        <v>40</v>
      </c>
      <c r="B23" s="15" t="s">
        <v>63</v>
      </c>
      <c r="C23" s="4" t="s">
        <v>11</v>
      </c>
      <c r="D23" s="4">
        <v>1</v>
      </c>
      <c r="E23" s="3"/>
      <c r="F23" s="25">
        <f>D23*E23</f>
        <v>0</v>
      </c>
      <c r="G23" s="19" t="s">
        <v>37</v>
      </c>
      <c r="H23" s="4" t="s">
        <v>11</v>
      </c>
      <c r="I23" s="6">
        <v>1</v>
      </c>
      <c r="J23" s="3"/>
      <c r="K23" s="12">
        <f>I23*J23</f>
        <v>0</v>
      </c>
      <c r="L23" s="25"/>
    </row>
    <row r="24" spans="1:12" ht="242.25">
      <c r="A24" s="16" t="s">
        <v>41</v>
      </c>
      <c r="B24" s="15" t="s">
        <v>63</v>
      </c>
      <c r="C24" s="4" t="s">
        <v>11</v>
      </c>
      <c r="D24" s="4">
        <v>1</v>
      </c>
      <c r="E24" s="3"/>
      <c r="F24" s="25">
        <f>D24*E24</f>
        <v>0</v>
      </c>
      <c r="G24" s="19" t="s">
        <v>39</v>
      </c>
      <c r="H24" s="4" t="s">
        <v>11</v>
      </c>
      <c r="I24" s="6">
        <v>1</v>
      </c>
      <c r="J24" s="3"/>
      <c r="K24" s="12">
        <f t="shared" si="1"/>
        <v>0</v>
      </c>
      <c r="L24" s="25"/>
    </row>
    <row r="25" spans="1:12" ht="242.25">
      <c r="A25" s="16" t="s">
        <v>43</v>
      </c>
      <c r="B25" s="15" t="s">
        <v>45</v>
      </c>
      <c r="C25" s="4" t="s">
        <v>11</v>
      </c>
      <c r="D25" s="4">
        <v>1</v>
      </c>
      <c r="E25" s="3"/>
      <c r="F25" s="25">
        <f t="shared" si="0"/>
        <v>0</v>
      </c>
      <c r="G25" s="19" t="s">
        <v>44</v>
      </c>
      <c r="H25" s="4" t="s">
        <v>11</v>
      </c>
      <c r="I25" s="6">
        <v>1</v>
      </c>
      <c r="J25" s="3"/>
      <c r="K25" s="12">
        <f t="shared" si="1"/>
        <v>0</v>
      </c>
      <c r="L25" s="25"/>
    </row>
    <row r="26" spans="1:12" ht="270.75">
      <c r="A26" s="16" t="s">
        <v>46</v>
      </c>
      <c r="B26" s="15" t="s">
        <v>64</v>
      </c>
      <c r="C26" s="4" t="s">
        <v>11</v>
      </c>
      <c r="D26" s="4">
        <v>1</v>
      </c>
      <c r="E26" s="3"/>
      <c r="F26" s="25">
        <f t="shared" si="0"/>
        <v>0</v>
      </c>
      <c r="G26" s="19" t="s">
        <v>47</v>
      </c>
      <c r="H26" s="4" t="s">
        <v>11</v>
      </c>
      <c r="I26" s="6">
        <v>1</v>
      </c>
      <c r="J26" s="3"/>
      <c r="K26" s="12">
        <f t="shared" si="1"/>
        <v>0</v>
      </c>
      <c r="L26" s="25"/>
    </row>
    <row r="27" spans="1:12" ht="242.25">
      <c r="A27" s="16" t="s">
        <v>50</v>
      </c>
      <c r="B27" s="15" t="s">
        <v>52</v>
      </c>
      <c r="C27" s="4" t="s">
        <v>11</v>
      </c>
      <c r="D27" s="4">
        <v>1</v>
      </c>
      <c r="E27" s="3"/>
      <c r="F27" s="25">
        <f t="shared" si="0"/>
        <v>0</v>
      </c>
      <c r="G27" s="19" t="s">
        <v>53</v>
      </c>
      <c r="H27" s="4" t="s">
        <v>11</v>
      </c>
      <c r="I27" s="6">
        <v>1</v>
      </c>
      <c r="J27" s="3"/>
      <c r="K27" s="12">
        <f t="shared" si="1"/>
        <v>0</v>
      </c>
      <c r="L27" s="25"/>
    </row>
    <row r="28" spans="1:12" ht="270.75">
      <c r="A28" s="16" t="s">
        <v>51</v>
      </c>
      <c r="B28" s="15" t="s">
        <v>54</v>
      </c>
      <c r="C28" s="4" t="s">
        <v>11</v>
      </c>
      <c r="D28" s="4">
        <v>1</v>
      </c>
      <c r="E28" s="3"/>
      <c r="F28" s="25">
        <f>D28*E28</f>
        <v>0</v>
      </c>
      <c r="G28" s="19" t="s">
        <v>55</v>
      </c>
      <c r="H28" s="4" t="s">
        <v>11</v>
      </c>
      <c r="I28" s="6">
        <v>1</v>
      </c>
      <c r="J28" s="3"/>
      <c r="K28" s="12">
        <f t="shared" si="1"/>
        <v>0</v>
      </c>
      <c r="L28" s="25"/>
    </row>
    <row r="29" spans="1:12" ht="39.75" customHeight="1">
      <c r="A29" s="51" t="s">
        <v>12</v>
      </c>
      <c r="B29" s="52"/>
      <c r="C29" s="52"/>
      <c r="D29" s="52"/>
      <c r="E29" s="53"/>
      <c r="F29" s="23">
        <f>SUM(F21:F28)</f>
        <v>0</v>
      </c>
      <c r="G29" s="48" t="s">
        <v>13</v>
      </c>
      <c r="H29" s="48"/>
      <c r="I29" s="48"/>
      <c r="J29" s="48"/>
      <c r="K29" s="24">
        <f>SUM(K21:K28)</f>
        <v>0</v>
      </c>
      <c r="L29" s="14"/>
    </row>
    <row r="30" spans="1:12" s="2" customFormat="1" ht="39.75" customHeight="1">
      <c r="A30" s="45" t="s">
        <v>35</v>
      </c>
      <c r="B30" s="46"/>
      <c r="C30" s="46"/>
      <c r="D30" s="46"/>
      <c r="E30" s="47"/>
      <c r="F30" s="13">
        <v>221300</v>
      </c>
      <c r="G30" s="59">
        <f>IF(F29&lt;F38,"","Importo troppo elevato - pena esclusione!!
Betrag zu hoch=Ausschluss!!")</f>
      </c>
      <c r="H30" s="59"/>
      <c r="I30" s="59"/>
      <c r="J30" s="59"/>
      <c r="K30" s="59"/>
      <c r="L30" s="11"/>
    </row>
    <row r="31" spans="1:12" s="2" customFormat="1" ht="39.75" customHeight="1">
      <c r="A31" s="45" t="s">
        <v>36</v>
      </c>
      <c r="B31" s="46"/>
      <c r="C31" s="46"/>
      <c r="D31" s="46"/>
      <c r="E31" s="47"/>
      <c r="F31" s="13">
        <v>196700</v>
      </c>
      <c r="G31" s="59"/>
      <c r="H31" s="59"/>
      <c r="I31" s="59"/>
      <c r="J31" s="59"/>
      <c r="K31" s="59"/>
      <c r="L31" s="11"/>
    </row>
    <row r="32" spans="1:13" s="2" customFormat="1" ht="39.75" customHeight="1">
      <c r="A32" s="45" t="s">
        <v>38</v>
      </c>
      <c r="B32" s="46"/>
      <c r="C32" s="46"/>
      <c r="D32" s="46"/>
      <c r="E32" s="47"/>
      <c r="F32" s="13">
        <v>209000</v>
      </c>
      <c r="G32" s="59"/>
      <c r="H32" s="59"/>
      <c r="I32" s="59"/>
      <c r="J32" s="59"/>
      <c r="K32" s="59"/>
      <c r="L32" s="11"/>
      <c r="M32" s="17"/>
    </row>
    <row r="33" spans="1:12" s="2" customFormat="1" ht="39.75" customHeight="1">
      <c r="A33" s="45" t="s">
        <v>42</v>
      </c>
      <c r="B33" s="46"/>
      <c r="C33" s="46"/>
      <c r="D33" s="46"/>
      <c r="E33" s="47"/>
      <c r="F33" s="13">
        <v>209000</v>
      </c>
      <c r="G33" s="59"/>
      <c r="H33" s="59"/>
      <c r="I33" s="59"/>
      <c r="J33" s="59"/>
      <c r="K33" s="59"/>
      <c r="L33" s="11"/>
    </row>
    <row r="34" spans="1:12" s="2" customFormat="1" ht="39.75" customHeight="1">
      <c r="A34" s="45" t="s">
        <v>48</v>
      </c>
      <c r="B34" s="46"/>
      <c r="C34" s="46"/>
      <c r="D34" s="46"/>
      <c r="E34" s="47"/>
      <c r="F34" s="13">
        <v>209000</v>
      </c>
      <c r="G34" s="59"/>
      <c r="H34" s="59"/>
      <c r="I34" s="59"/>
      <c r="J34" s="59"/>
      <c r="K34" s="59"/>
      <c r="L34" s="11"/>
    </row>
    <row r="35" spans="1:12" s="2" customFormat="1" ht="39.75" customHeight="1">
      <c r="A35" s="45" t="s">
        <v>49</v>
      </c>
      <c r="B35" s="46"/>
      <c r="C35" s="46"/>
      <c r="D35" s="46"/>
      <c r="E35" s="47"/>
      <c r="F35" s="13">
        <v>245900</v>
      </c>
      <c r="G35" s="59"/>
      <c r="H35" s="59"/>
      <c r="I35" s="59"/>
      <c r="J35" s="59"/>
      <c r="K35" s="59"/>
      <c r="L35" s="11"/>
    </row>
    <row r="36" spans="1:12" s="2" customFormat="1" ht="39.75" customHeight="1">
      <c r="A36" s="45" t="s">
        <v>56</v>
      </c>
      <c r="B36" s="46"/>
      <c r="C36" s="46"/>
      <c r="D36" s="46"/>
      <c r="E36" s="47"/>
      <c r="F36" s="13">
        <v>229500</v>
      </c>
      <c r="G36" s="59"/>
      <c r="H36" s="59"/>
      <c r="I36" s="59"/>
      <c r="J36" s="59"/>
      <c r="K36" s="59"/>
      <c r="L36" s="11"/>
    </row>
    <row r="37" spans="1:12" s="2" customFormat="1" ht="39.75" customHeight="1">
      <c r="A37" s="45" t="s">
        <v>57</v>
      </c>
      <c r="B37" s="46"/>
      <c r="C37" s="46"/>
      <c r="D37" s="46"/>
      <c r="E37" s="47"/>
      <c r="F37" s="13">
        <v>282700</v>
      </c>
      <c r="G37" s="59"/>
      <c r="H37" s="59"/>
      <c r="I37" s="59"/>
      <c r="J37" s="59"/>
      <c r="K37" s="59"/>
      <c r="L37" s="11"/>
    </row>
    <row r="38" spans="1:13" ht="39.75" customHeight="1">
      <c r="A38" s="28" t="s">
        <v>25</v>
      </c>
      <c r="B38" s="29"/>
      <c r="C38" s="29"/>
      <c r="D38" s="29"/>
      <c r="E38" s="30"/>
      <c r="F38" s="13">
        <f>SUM(F30:F37)</f>
        <v>1803100</v>
      </c>
      <c r="G38" s="59"/>
      <c r="H38" s="59"/>
      <c r="I38" s="59"/>
      <c r="J38" s="59"/>
      <c r="K38" s="59"/>
      <c r="L38" s="22"/>
      <c r="M38" s="17"/>
    </row>
    <row r="39" spans="1:12" ht="39" customHeight="1">
      <c r="A39" s="50" t="s">
        <v>58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20">
        <f>F29-K29</f>
        <v>0</v>
      </c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5" t="s">
        <v>0</v>
      </c>
      <c r="B41" s="2"/>
      <c r="C41" s="2"/>
      <c r="D41" s="2"/>
      <c r="E41" s="5" t="s">
        <v>1</v>
      </c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68.25" customHeight="1">
      <c r="A43" s="40" t="s">
        <v>14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2"/>
    </row>
  </sheetData>
  <sheetProtection password="C62E" sheet="1" selectLockedCells="1"/>
  <mergeCells count="41">
    <mergeCell ref="F9:L9"/>
    <mergeCell ref="F10:L10"/>
    <mergeCell ref="G30:K38"/>
    <mergeCell ref="A34:E34"/>
    <mergeCell ref="A35:E35"/>
    <mergeCell ref="B9:D9"/>
    <mergeCell ref="A31:E31"/>
    <mergeCell ref="B14:D14"/>
    <mergeCell ref="B15:D15"/>
    <mergeCell ref="A18:B18"/>
    <mergeCell ref="A33:E33"/>
    <mergeCell ref="A37:E37"/>
    <mergeCell ref="A36:E36"/>
    <mergeCell ref="F8:G8"/>
    <mergeCell ref="F13:L13"/>
    <mergeCell ref="F14:L14"/>
    <mergeCell ref="A29:E29"/>
    <mergeCell ref="A32:E32"/>
    <mergeCell ref="L19:L20"/>
    <mergeCell ref="C18:G18"/>
    <mergeCell ref="K18:L18"/>
    <mergeCell ref="F7:G7"/>
    <mergeCell ref="B13:D13"/>
    <mergeCell ref="A43:L43"/>
    <mergeCell ref="A19:F19"/>
    <mergeCell ref="G19:K19"/>
    <mergeCell ref="A30:E30"/>
    <mergeCell ref="G29:J29"/>
    <mergeCell ref="F15:L15"/>
    <mergeCell ref="A17:L17"/>
    <mergeCell ref="A39:K39"/>
    <mergeCell ref="B12:D12"/>
    <mergeCell ref="A38:E38"/>
    <mergeCell ref="B1:E5"/>
    <mergeCell ref="H1:L5"/>
    <mergeCell ref="B7:E7"/>
    <mergeCell ref="F12:L12"/>
    <mergeCell ref="B11:D11"/>
    <mergeCell ref="B10:D10"/>
    <mergeCell ref="B8:E8"/>
    <mergeCell ref="F11:L11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Wieser</dc:creator>
  <cp:keywords/>
  <dc:description/>
  <cp:lastModifiedBy>Lenisa, Alberto</cp:lastModifiedBy>
  <cp:lastPrinted>2019-11-07T15:50:29Z</cp:lastPrinted>
  <dcterms:created xsi:type="dcterms:W3CDTF">2011-11-02T09:50:47Z</dcterms:created>
  <dcterms:modified xsi:type="dcterms:W3CDTF">2021-02-24T15:30:34Z</dcterms:modified>
  <cp:category/>
  <cp:version/>
  <cp:contentType/>
  <cp:contentStatus/>
</cp:coreProperties>
</file>