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25" windowWidth="19170" windowHeight="4065" activeTab="1"/>
  </bookViews>
  <sheets>
    <sheet name="IT" sheetId="1" r:id="rId1"/>
    <sheet name="DE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<sst xmlns="http://schemas.openxmlformats.org/spreadsheetml/2006/main" count="76" uniqueCount="64">
  <si>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 xml:space="preserve">
RIEPILOGO
</t>
  </si>
  <si>
    <t xml:space="preserve">
Importo Lavori a CORPO
</t>
  </si>
  <si>
    <t>Importo a base d'asta senza oneri di sicurezza</t>
  </si>
  <si>
    <t>Ribasso d'asta in %</t>
  </si>
  <si>
    <t>Oneri di sicurezza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</si>
  <si>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</si>
  <si>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</si>
  <si>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</si>
  <si>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Data: </t>
  </si>
  <si>
    <t xml:space="preserve">
ALLEGATO C1 
LISTA DELLE CATEGORIE DI LAVORAZIONE E FORNITURE
OFFERTA CON PREZZI UNITARI
</t>
  </si>
  <si>
    <t>Importo oneri progettazione esecutiva</t>
  </si>
  <si>
    <t>Ribasso in lettere</t>
  </si>
  <si>
    <t xml:space="preserve">
ANLAGE C1 
LISTE DER VERARBEITUNGSKATEGORIEN UND LIEFERUNGEN
ANGEBOT MIT EINHEITSPREISEN
</t>
  </si>
  <si>
    <t xml:space="preserve">
ZUSAMMENFASSUNG
</t>
  </si>
  <si>
    <t>Betrag Ausgaben für Ausführungsplanung</t>
  </si>
  <si>
    <t>Abschlag in %</t>
  </si>
  <si>
    <t xml:space="preserve">Datum: </t>
  </si>
  <si>
    <t xml:space="preserve">
Kosten für Sicherheitsmaßnahmen
</t>
  </si>
  <si>
    <t>Abschlag in Buchstaben</t>
  </si>
  <si>
    <t>Ausschreibungssumme ohne Kosten für Sicherheitsmaßnahmen</t>
  </si>
  <si>
    <t xml:space="preserve">
Betrag der Arbeiten PAUSCHAL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</si>
  <si>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</si>
  <si>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</si>
  <si>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</si>
  <si>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>Gesamtbetrag der Arbeiten</t>
  </si>
  <si>
    <t xml:space="preserve">
GESAMTBETRAG des Angebots (ARBEITEN UND PLANUNG) OHNE SICHERHEITSKOSTEN</t>
  </si>
  <si>
    <t xml:space="preserve">
GESAMTBETRAG des Angebots (ARBEITEN UND PLANUNG) einschliesslich SICHERHEITSKOSTEN
</t>
  </si>
  <si>
    <t>Importo totale dei Lavori</t>
  </si>
  <si>
    <t xml:space="preserve">
IMPORTO TOTALE offerto (per LAVORI E PROGETTAZIONE) SENZA ONERI DI SICUREZZA
</t>
  </si>
  <si>
    <t xml:space="preserve">
IMPORTO TOTALE offerto (per LAVORI E PROGETTAZIONE) CON ONERI DI SICUREZZA
</t>
  </si>
  <si>
    <t xml:space="preserve">
CUP: B59D11000170000
22.01.108.008.01 – Abriss und Wiederaufbau der Schwarzensteinhütte in St. Johann - Ahrntal
</t>
  </si>
  <si>
    <t>CIG-Kodex: 5620716991</t>
  </si>
  <si>
    <t xml:space="preserve">
CUP: B59D11000170000
22.01.108.008.01 – Demolizione e ricostruzione del rifugio Vittori veneto al Sasso Nero a San Giovanni in Vall’Aurina
</t>
  </si>
  <si>
    <t>Codice CIG: 5620716991</t>
  </si>
  <si>
    <t>Maßeinheit</t>
  </si>
  <si>
    <t>Menge</t>
  </si>
  <si>
    <t>Einheitspreis</t>
  </si>
  <si>
    <t>Gesamtpreis</t>
  </si>
  <si>
    <t>Baumeisterarbeiten</t>
  </si>
  <si>
    <t>zB 99.99.99.99A</t>
  </si>
  <si>
    <t>Aggiungere voce X</t>
  </si>
  <si>
    <t>m²</t>
  </si>
  <si>
    <t>zB 99.99.99.99B</t>
  </si>
  <si>
    <t>Aggiungere voce Y</t>
  </si>
  <si>
    <t>pezzo</t>
  </si>
  <si>
    <t>Mechanische Anlagen/Thermo- Sanitäranlagen</t>
  </si>
  <si>
    <t>zB 99.99.99.99C</t>
  </si>
  <si>
    <t>Aggiungere voce Z</t>
  </si>
  <si>
    <t>Elektroanlagen</t>
  </si>
  <si>
    <t>Einfügen Pos X</t>
  </si>
  <si>
    <t>Einfügen Pos Y</t>
  </si>
  <si>
    <t>Einfügen Pos Z</t>
  </si>
  <si>
    <t>Einfügen Pos ZZ</t>
  </si>
  <si>
    <t>unità di misura</t>
  </si>
  <si>
    <t>quantità</t>
  </si>
  <si>
    <t>prezzo unitario</t>
  </si>
  <si>
    <t>totale</t>
  </si>
  <si>
    <t>Opere da impresario costruttore</t>
  </si>
  <si>
    <t>ad es 99.99.99.99A</t>
  </si>
  <si>
    <t>ad es 99.99.99.99B</t>
  </si>
  <si>
    <t>Opere da impiantista idraulico,termico,sanitario</t>
  </si>
  <si>
    <t>ad es 99.99.99.99C</t>
  </si>
  <si>
    <t>Opere da elettricista</t>
  </si>
  <si>
    <t>Stück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</si>
</sst>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175" fontId="2" fillId="20" borderId="10" xfId="47" applyNumberFormat="1" applyFont="1" applyFill="1" applyBorder="1" applyAlignment="1" applyProtection="1">
      <alignment horizontal="right" vertical="center"/>
      <protection/>
    </xf>
    <xf numFmtId="175" fontId="3" fillId="0" borderId="0" xfId="0" applyNumberFormat="1" applyFont="1" applyAlignment="1" applyProtection="1">
      <alignment vertical="center"/>
      <protection/>
    </xf>
    <xf numFmtId="10" fontId="2" fillId="20" borderId="10" xfId="51" applyNumberFormat="1" applyFont="1" applyFill="1" applyBorder="1" applyAlignment="1" applyProtection="1">
      <alignment horizontal="right" vertical="center"/>
      <protection/>
    </xf>
    <xf numFmtId="4" fontId="2" fillId="20" borderId="10" xfId="47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23" borderId="11" xfId="0" applyFont="1" applyFill="1" applyBorder="1" applyAlignment="1" applyProtection="1">
      <alignment vertical="center"/>
      <protection locked="0"/>
    </xf>
    <xf numFmtId="0" fontId="2" fillId="23" borderId="1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2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11" xfId="0" applyNumberFormat="1" applyFont="1" applyFill="1" applyBorder="1" applyAlignment="1" applyProtection="1">
      <alignment horizontal="left" vertical="center" wrapText="1"/>
      <protection locked="0"/>
    </xf>
    <xf numFmtId="175" fontId="2" fillId="20" borderId="10" xfId="47" applyNumberFormat="1" applyFont="1" applyFill="1" applyBorder="1" applyAlignment="1" applyProtection="1">
      <alignment vertical="center"/>
      <protection locked="0"/>
    </xf>
    <xf numFmtId="175" fontId="2" fillId="20" borderId="10" xfId="47" applyNumberFormat="1" applyFont="1" applyFill="1" applyBorder="1" applyAlignment="1" applyProtection="1">
      <alignment horizontal="right" vertical="center"/>
      <protection locked="0"/>
    </xf>
    <xf numFmtId="10" fontId="2" fillId="20" borderId="10" xfId="5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2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2" fillId="23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175" fontId="3" fillId="0" borderId="10" xfId="47" applyNumberFormat="1" applyFont="1" applyBorder="1" applyAlignment="1" applyProtection="1">
      <alignment horizontal="center" vertical="center" wrapText="1"/>
      <protection locked="0"/>
    </xf>
    <xf numFmtId="175" fontId="3" fillId="0" borderId="10" xfId="47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2" fillId="20" borderId="13" xfId="0" applyNumberFormat="1" applyFont="1" applyFill="1" applyBorder="1" applyAlignment="1" applyProtection="1">
      <alignment horizontal="left" vertical="center" wrapText="1"/>
      <protection/>
    </xf>
    <xf numFmtId="49" fontId="2" fillId="20" borderId="11" xfId="0" applyNumberFormat="1" applyFont="1" applyFill="1" applyBorder="1" applyAlignment="1" applyProtection="1">
      <alignment horizontal="left" vertical="center" wrapText="1"/>
      <protection/>
    </xf>
    <xf numFmtId="0" fontId="2" fillId="20" borderId="13" xfId="0" applyFont="1" applyFill="1" applyBorder="1" applyAlignment="1" applyProtection="1">
      <alignment horizontal="center" wrapText="1"/>
      <protection locked="0"/>
    </xf>
    <xf numFmtId="0" fontId="2" fillId="20" borderId="11" xfId="0" applyFont="1" applyFill="1" applyBorder="1" applyAlignment="1" applyProtection="1">
      <alignment horizontal="center" wrapText="1"/>
      <protection locked="0"/>
    </xf>
    <xf numFmtId="0" fontId="2" fillId="20" borderId="12" xfId="0" applyFont="1" applyFill="1" applyBorder="1" applyAlignment="1" applyProtection="1">
      <alignment horizontal="center" wrapText="1"/>
      <protection locked="0"/>
    </xf>
    <xf numFmtId="0" fontId="2" fillId="20" borderId="13" xfId="0" applyFont="1" applyFill="1" applyBorder="1" applyAlignment="1" applyProtection="1">
      <alignment horizontal="center" vertical="center" wrapText="1"/>
      <protection locked="0"/>
    </xf>
    <xf numFmtId="0" fontId="2" fillId="20" borderId="11" xfId="0" applyFont="1" applyFill="1" applyBorder="1" applyAlignment="1" applyProtection="1">
      <alignment horizontal="center" vertical="center" wrapText="1"/>
      <protection locked="0"/>
    </xf>
    <xf numFmtId="0" fontId="2" fillId="20" borderId="12" xfId="0" applyFont="1" applyFill="1" applyBorder="1" applyAlignment="1" applyProtection="1">
      <alignment horizontal="center" vertical="center" wrapText="1"/>
      <protection locked="0"/>
    </xf>
    <xf numFmtId="49" fontId="2" fillId="2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12" xfId="0" applyNumberFormat="1" applyFont="1" applyFill="1" applyBorder="1" applyAlignment="1" applyProtection="1">
      <alignment horizontal="left" vertical="center" wrapText="1"/>
      <protection/>
    </xf>
    <xf numFmtId="49" fontId="2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9" fontId="6" fillId="20" borderId="13" xfId="0" applyNumberFormat="1" applyFont="1" applyFill="1" applyBorder="1" applyAlignment="1" applyProtection="1">
      <alignment horizontal="left" vertical="center" wrapText="1"/>
      <protection/>
    </xf>
    <xf numFmtId="49" fontId="6" fillId="2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Hyperlink" xfId="41"/>
    <cellStyle name="Followed Hyperlink" xfId="42"/>
    <cellStyle name="Eingabe" xfId="43"/>
    <cellStyle name="Ergebnis" xfId="44"/>
    <cellStyle name="Erklärender Text" xfId="45"/>
    <cellStyle name="Gut" xfId="46"/>
    <cellStyle name="Comma" xfId="47"/>
    <cellStyle name="Comma [0]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Currency" xfId="58"/>
    <cellStyle name="Currency [0]" xfId="59"/>
    <cellStyle name="Verknüpfte Zelle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7109375" style="6" customWidth="1"/>
    <col min="2" max="2" width="12.7109375" style="6" customWidth="1"/>
    <col min="3" max="3" width="54.7109375" style="6" customWidth="1"/>
    <col min="4" max="6" width="14.7109375" style="6" customWidth="1"/>
    <col min="7" max="7" width="24.7109375" style="6" customWidth="1"/>
    <col min="8" max="16384" width="11.421875" style="6" customWidth="1"/>
  </cols>
  <sheetData>
    <row r="1" spans="1:7" ht="60" customHeight="1">
      <c r="A1" s="35" t="s">
        <v>9</v>
      </c>
      <c r="B1" s="36"/>
      <c r="C1" s="36"/>
      <c r="D1" s="36"/>
      <c r="E1" s="36"/>
      <c r="F1" s="36"/>
      <c r="G1" s="37"/>
    </row>
    <row r="3" spans="1:7" s="7" customFormat="1" ht="39.75" customHeight="1">
      <c r="A3" s="38" t="s">
        <v>32</v>
      </c>
      <c r="B3" s="39"/>
      <c r="C3" s="39"/>
      <c r="D3" s="39"/>
      <c r="E3" s="39"/>
      <c r="F3" s="39"/>
      <c r="G3" s="40"/>
    </row>
    <row r="5" spans="1:7" s="10" customFormat="1" ht="25.5" customHeight="1">
      <c r="A5" s="26" t="s">
        <v>33</v>
      </c>
      <c r="B5" s="8"/>
      <c r="C5" s="9"/>
      <c r="D5" s="27" t="s">
        <v>53</v>
      </c>
      <c r="E5" s="27" t="s">
        <v>54</v>
      </c>
      <c r="F5" s="27" t="s">
        <v>55</v>
      </c>
      <c r="G5" s="27" t="s">
        <v>56</v>
      </c>
    </row>
    <row r="6" spans="1:7" ht="12">
      <c r="A6" s="13"/>
      <c r="B6" s="11"/>
      <c r="C6" s="28" t="s">
        <v>57</v>
      </c>
      <c r="D6" s="12"/>
      <c r="E6" s="29"/>
      <c r="F6" s="30"/>
      <c r="G6" s="31"/>
    </row>
    <row r="7" spans="1:7" s="7" customFormat="1" ht="24">
      <c r="A7" s="13">
        <v>1</v>
      </c>
      <c r="B7" s="11" t="s">
        <v>58</v>
      </c>
      <c r="C7" s="11" t="s">
        <v>40</v>
      </c>
      <c r="D7" s="22" t="s">
        <v>41</v>
      </c>
      <c r="E7" s="29">
        <v>1</v>
      </c>
      <c r="F7" s="30">
        <v>0</v>
      </c>
      <c r="G7" s="31">
        <f>E7*F7</f>
        <v>0</v>
      </c>
    </row>
    <row r="8" spans="1:7" s="7" customFormat="1" ht="24">
      <c r="A8" s="13">
        <v>2</v>
      </c>
      <c r="B8" s="11" t="s">
        <v>59</v>
      </c>
      <c r="C8" s="11" t="s">
        <v>43</v>
      </c>
      <c r="D8" s="22" t="s">
        <v>44</v>
      </c>
      <c r="E8" s="29"/>
      <c r="F8" s="30"/>
      <c r="G8" s="31"/>
    </row>
    <row r="9" spans="1:7" s="7" customFormat="1" ht="12">
      <c r="A9" s="13"/>
      <c r="B9" s="11"/>
      <c r="C9" s="11"/>
      <c r="D9" s="22"/>
      <c r="E9" s="29"/>
      <c r="F9" s="30"/>
      <c r="G9" s="31"/>
    </row>
    <row r="10" spans="1:7" s="14" customFormat="1" ht="19.5" customHeight="1">
      <c r="A10" s="13"/>
      <c r="B10" s="11"/>
      <c r="C10" s="28" t="s">
        <v>60</v>
      </c>
      <c r="D10" s="22"/>
      <c r="E10" s="29"/>
      <c r="F10" s="30"/>
      <c r="G10" s="31"/>
    </row>
    <row r="11" spans="1:7" s="7" customFormat="1" ht="24">
      <c r="A11" s="13"/>
      <c r="B11" s="11" t="s">
        <v>61</v>
      </c>
      <c r="C11" s="11" t="s">
        <v>47</v>
      </c>
      <c r="D11" s="22"/>
      <c r="E11" s="29"/>
      <c r="F11" s="30"/>
      <c r="G11" s="31"/>
    </row>
    <row r="12" spans="1:7" s="14" customFormat="1" ht="19.5" customHeight="1">
      <c r="A12" s="13"/>
      <c r="B12" s="11"/>
      <c r="C12" s="11"/>
      <c r="D12" s="22"/>
      <c r="E12" s="29"/>
      <c r="F12" s="30"/>
      <c r="G12" s="31"/>
    </row>
    <row r="13" spans="1:7" s="14" customFormat="1" ht="19.5" customHeight="1">
      <c r="A13" s="13"/>
      <c r="B13" s="11"/>
      <c r="C13" s="11"/>
      <c r="D13" s="22"/>
      <c r="E13" s="29"/>
      <c r="F13" s="30"/>
      <c r="G13" s="31"/>
    </row>
    <row r="14" spans="1:7" s="14" customFormat="1" ht="19.5" customHeight="1">
      <c r="A14" s="13"/>
      <c r="B14" s="11"/>
      <c r="C14" s="28" t="s">
        <v>62</v>
      </c>
      <c r="D14" s="22"/>
      <c r="E14" s="29"/>
      <c r="F14" s="30"/>
      <c r="G14" s="31"/>
    </row>
    <row r="15" spans="1:7" s="7" customFormat="1" ht="24">
      <c r="A15" s="13"/>
      <c r="B15" s="11" t="s">
        <v>61</v>
      </c>
      <c r="C15" s="11" t="s">
        <v>47</v>
      </c>
      <c r="D15" s="22"/>
      <c r="E15" s="29"/>
      <c r="F15" s="30"/>
      <c r="G15" s="31"/>
    </row>
    <row r="16" spans="1:7" s="14" customFormat="1" ht="19.5" customHeight="1">
      <c r="A16" s="13"/>
      <c r="B16" s="11"/>
      <c r="C16" s="32"/>
      <c r="D16" s="22"/>
      <c r="E16" s="29"/>
      <c r="F16" s="30"/>
      <c r="G16" s="31"/>
    </row>
    <row r="17" spans="1:7" s="14" customFormat="1" ht="19.5" customHeight="1">
      <c r="A17" s="13"/>
      <c r="B17" s="11"/>
      <c r="C17" s="32"/>
      <c r="D17" s="22"/>
      <c r="E17" s="29"/>
      <c r="F17" s="30"/>
      <c r="G17" s="31"/>
    </row>
    <row r="18" spans="3:7" s="15" customFormat="1" ht="24" customHeight="1">
      <c r="C18" s="41" t="s">
        <v>27</v>
      </c>
      <c r="D18" s="42"/>
      <c r="E18" s="42"/>
      <c r="F18" s="43"/>
      <c r="G18" s="18">
        <f>SUM(G7:G17)</f>
        <v>0</v>
      </c>
    </row>
    <row r="22" spans="3:7" s="7" customFormat="1" ht="36" customHeight="1">
      <c r="C22" s="45" t="s">
        <v>0</v>
      </c>
      <c r="D22" s="46"/>
      <c r="E22" s="46"/>
      <c r="F22" s="46"/>
      <c r="G22" s="47"/>
    </row>
    <row r="24" spans="3:7" s="1" customFormat="1" ht="36" customHeight="1">
      <c r="C24" s="33" t="s">
        <v>1</v>
      </c>
      <c r="D24" s="34"/>
      <c r="E24" s="34"/>
      <c r="F24" s="34"/>
      <c r="G24" s="2">
        <f>G18</f>
        <v>0</v>
      </c>
    </row>
    <row r="25" spans="3:7" s="7" customFormat="1" ht="36" customHeight="1">
      <c r="C25" s="16" t="s">
        <v>10</v>
      </c>
      <c r="D25" s="17"/>
      <c r="E25" s="17"/>
      <c r="F25" s="17"/>
      <c r="G25" s="19">
        <v>0</v>
      </c>
    </row>
    <row r="26" spans="3:7" s="1" customFormat="1" ht="36" customHeight="1">
      <c r="C26" s="33" t="s">
        <v>28</v>
      </c>
      <c r="D26" s="34"/>
      <c r="E26" s="34"/>
      <c r="F26" s="44"/>
      <c r="G26" s="2">
        <f>G25+G24</f>
        <v>0</v>
      </c>
    </row>
    <row r="27" spans="3:11" s="1" customFormat="1" ht="36" customHeight="1">
      <c r="C27" s="33" t="s">
        <v>2</v>
      </c>
      <c r="D27" s="34"/>
      <c r="E27" s="34"/>
      <c r="F27" s="34"/>
      <c r="G27" s="2">
        <v>1641814.47</v>
      </c>
      <c r="K27" s="3"/>
    </row>
    <row r="28" spans="3:7" s="1" customFormat="1" ht="36" customHeight="1">
      <c r="C28" s="33" t="s">
        <v>3</v>
      </c>
      <c r="D28" s="34"/>
      <c r="E28" s="34"/>
      <c r="F28" s="34"/>
      <c r="G28" s="4">
        <f>1-(G26/G27)</f>
        <v>1</v>
      </c>
    </row>
    <row r="29" spans="3:7" s="7" customFormat="1" ht="36" customHeight="1">
      <c r="C29" s="16" t="s">
        <v>11</v>
      </c>
      <c r="D29" s="17"/>
      <c r="E29" s="17"/>
      <c r="F29" s="17"/>
      <c r="G29" s="20"/>
    </row>
    <row r="30" spans="3:7" s="1" customFormat="1" ht="36" customHeight="1">
      <c r="C30" s="33" t="s">
        <v>4</v>
      </c>
      <c r="D30" s="34"/>
      <c r="E30" s="34"/>
      <c r="F30" s="34"/>
      <c r="G30" s="2">
        <v>115000</v>
      </c>
    </row>
    <row r="31" spans="3:7" s="1" customFormat="1" ht="36" customHeight="1">
      <c r="C31" s="33" t="s">
        <v>29</v>
      </c>
      <c r="D31" s="34"/>
      <c r="E31" s="34"/>
      <c r="F31" s="44"/>
      <c r="G31" s="5">
        <f>G30+G26</f>
        <v>115000</v>
      </c>
    </row>
    <row r="34" ht="12">
      <c r="C34" s="10" t="s">
        <v>8</v>
      </c>
    </row>
    <row r="36" spans="3:7" ht="24" customHeight="1">
      <c r="C36" s="48" t="s">
        <v>5</v>
      </c>
      <c r="D36" s="48"/>
      <c r="E36" s="48"/>
      <c r="F36" s="48"/>
      <c r="G36" s="48"/>
    </row>
    <row r="37" spans="3:7" ht="12">
      <c r="C37" s="21"/>
      <c r="D37" s="21"/>
      <c r="E37" s="21"/>
      <c r="F37" s="21"/>
      <c r="G37" s="21"/>
    </row>
    <row r="38" spans="3:7" ht="24" customHeight="1">
      <c r="C38" s="48" t="s">
        <v>6</v>
      </c>
      <c r="D38" s="48"/>
      <c r="E38" s="48"/>
      <c r="F38" s="48"/>
      <c r="G38" s="48"/>
    </row>
    <row r="39" spans="3:7" ht="12">
      <c r="C39" s="21"/>
      <c r="D39" s="21"/>
      <c r="E39" s="21"/>
      <c r="F39" s="21"/>
      <c r="G39" s="21"/>
    </row>
    <row r="40" spans="3:7" ht="24" customHeight="1">
      <c r="C40" s="48" t="s">
        <v>7</v>
      </c>
      <c r="D40" s="48"/>
      <c r="E40" s="48"/>
      <c r="F40" s="48"/>
      <c r="G40" s="48"/>
    </row>
    <row r="41" spans="3:7" ht="12">
      <c r="C41" s="21"/>
      <c r="D41" s="21"/>
      <c r="E41" s="21"/>
      <c r="F41" s="21"/>
      <c r="G41" s="21"/>
    </row>
    <row r="42" spans="3:7" ht="24" customHeight="1">
      <c r="C42" s="48" t="s">
        <v>7</v>
      </c>
      <c r="D42" s="48"/>
      <c r="E42" s="48"/>
      <c r="F42" s="48"/>
      <c r="G42" s="48"/>
    </row>
    <row r="43" spans="3:7" ht="12">
      <c r="C43" s="21"/>
      <c r="D43" s="21"/>
      <c r="E43" s="21"/>
      <c r="F43" s="21"/>
      <c r="G43" s="21"/>
    </row>
    <row r="44" spans="3:7" ht="24" customHeight="1">
      <c r="C44" s="48" t="s">
        <v>7</v>
      </c>
      <c r="D44" s="48"/>
      <c r="E44" s="48"/>
      <c r="F44" s="48"/>
      <c r="G44" s="48"/>
    </row>
    <row r="45" spans="3:7" ht="12">
      <c r="C45" s="21"/>
      <c r="D45" s="21"/>
      <c r="E45" s="21"/>
      <c r="F45" s="21"/>
      <c r="G45" s="21"/>
    </row>
    <row r="46" spans="3:7" ht="24" customHeight="1">
      <c r="C46" s="48" t="s">
        <v>7</v>
      </c>
      <c r="D46" s="48"/>
      <c r="E46" s="48"/>
      <c r="F46" s="48"/>
      <c r="G46" s="48"/>
    </row>
    <row r="47" spans="3:7" ht="12">
      <c r="C47" s="21"/>
      <c r="D47" s="21"/>
      <c r="E47" s="21"/>
      <c r="F47" s="21"/>
      <c r="G47" s="21"/>
    </row>
    <row r="48" spans="3:7" ht="24" customHeight="1">
      <c r="C48" s="48" t="s">
        <v>7</v>
      </c>
      <c r="D48" s="48"/>
      <c r="E48" s="48"/>
      <c r="F48" s="48"/>
      <c r="G48" s="48"/>
    </row>
    <row r="51" spans="3:7" ht="24" customHeight="1">
      <c r="C51" s="49"/>
      <c r="D51" s="49"/>
      <c r="E51" s="49"/>
      <c r="F51" s="49"/>
      <c r="G51" s="49"/>
    </row>
  </sheetData>
  <sheetProtection password="CF33" sheet="1" objects="1" scenarios="1"/>
  <mergeCells count="18">
    <mergeCell ref="C51:G51"/>
    <mergeCell ref="C46:G46"/>
    <mergeCell ref="C48:G48"/>
    <mergeCell ref="C44:G44"/>
    <mergeCell ref="C36:G36"/>
    <mergeCell ref="C38:G38"/>
    <mergeCell ref="C40:G40"/>
    <mergeCell ref="C42:G42"/>
    <mergeCell ref="C31:F31"/>
    <mergeCell ref="C22:G22"/>
    <mergeCell ref="C26:F26"/>
    <mergeCell ref="C24:F24"/>
    <mergeCell ref="C30:F30"/>
    <mergeCell ref="C27:F27"/>
    <mergeCell ref="C28:F28"/>
    <mergeCell ref="A1:G1"/>
    <mergeCell ref="A3:G3"/>
    <mergeCell ref="C18:F18"/>
  </mergeCells>
  <printOptions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68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4.7109375" style="23" customWidth="1"/>
    <col min="2" max="2" width="12.7109375" style="23" customWidth="1"/>
    <col min="3" max="3" width="54.7109375" style="23" customWidth="1"/>
    <col min="4" max="6" width="14.7109375" style="23" customWidth="1"/>
    <col min="7" max="7" width="24.7109375" style="23" customWidth="1"/>
    <col min="8" max="16384" width="11.421875" style="23" customWidth="1"/>
  </cols>
  <sheetData>
    <row r="1" spans="1:7" ht="60.75" customHeight="1">
      <c r="A1" s="38" t="s">
        <v>12</v>
      </c>
      <c r="B1" s="39"/>
      <c r="C1" s="39"/>
      <c r="D1" s="39"/>
      <c r="E1" s="39"/>
      <c r="F1" s="39"/>
      <c r="G1" s="40"/>
    </row>
    <row r="2" spans="1:7" ht="12.75">
      <c r="A2" s="7"/>
      <c r="B2" s="7"/>
      <c r="C2" s="7"/>
      <c r="D2" s="7"/>
      <c r="E2" s="7"/>
      <c r="F2" s="7"/>
      <c r="G2" s="7"/>
    </row>
    <row r="3" spans="1:7" ht="39.75" customHeight="1">
      <c r="A3" s="38" t="s">
        <v>30</v>
      </c>
      <c r="B3" s="39"/>
      <c r="C3" s="39"/>
      <c r="D3" s="39"/>
      <c r="E3" s="39"/>
      <c r="F3" s="39"/>
      <c r="G3" s="40"/>
    </row>
    <row r="4" spans="1:7" ht="12.75">
      <c r="A4" s="7"/>
      <c r="B4" s="7"/>
      <c r="C4" s="7"/>
      <c r="D4" s="7"/>
      <c r="E4" s="7"/>
      <c r="F4" s="7"/>
      <c r="G4" s="7"/>
    </row>
    <row r="5" spans="1:7" s="10" customFormat="1" ht="25.5" customHeight="1">
      <c r="A5" s="26" t="s">
        <v>31</v>
      </c>
      <c r="B5" s="8"/>
      <c r="C5" s="9"/>
      <c r="D5" s="27" t="s">
        <v>34</v>
      </c>
      <c r="E5" s="27" t="s">
        <v>35</v>
      </c>
      <c r="F5" s="27" t="s">
        <v>36</v>
      </c>
      <c r="G5" s="27" t="s">
        <v>37</v>
      </c>
    </row>
    <row r="6" spans="1:7" s="6" customFormat="1" ht="12">
      <c r="A6" s="13"/>
      <c r="B6" s="11"/>
      <c r="C6" s="28" t="s">
        <v>38</v>
      </c>
      <c r="D6" s="12"/>
      <c r="E6" s="29"/>
      <c r="F6" s="30"/>
      <c r="G6" s="31"/>
    </row>
    <row r="7" spans="1:7" s="7" customFormat="1" ht="24">
      <c r="A7" s="13">
        <v>1</v>
      </c>
      <c r="B7" s="11" t="s">
        <v>39</v>
      </c>
      <c r="C7" s="11" t="s">
        <v>49</v>
      </c>
      <c r="D7" s="22" t="s">
        <v>41</v>
      </c>
      <c r="E7" s="29">
        <v>1</v>
      </c>
      <c r="F7" s="30">
        <v>1</v>
      </c>
      <c r="G7" s="31">
        <f>+E7*F7</f>
        <v>1</v>
      </c>
    </row>
    <row r="8" spans="1:7" s="7" customFormat="1" ht="24">
      <c r="A8" s="13">
        <v>2</v>
      </c>
      <c r="B8" s="11" t="s">
        <v>42</v>
      </c>
      <c r="C8" s="11" t="s">
        <v>50</v>
      </c>
      <c r="D8" s="22" t="s">
        <v>63</v>
      </c>
      <c r="E8" s="29"/>
      <c r="F8" s="30"/>
      <c r="G8" s="31"/>
    </row>
    <row r="9" spans="1:7" s="7" customFormat="1" ht="12">
      <c r="A9" s="13"/>
      <c r="B9" s="11"/>
      <c r="C9" s="11"/>
      <c r="D9" s="22"/>
      <c r="E9" s="29"/>
      <c r="F9" s="30"/>
      <c r="G9" s="31"/>
    </row>
    <row r="10" spans="1:7" s="14" customFormat="1" ht="19.5" customHeight="1">
      <c r="A10" s="13"/>
      <c r="B10" s="11"/>
      <c r="C10" s="28" t="s">
        <v>45</v>
      </c>
      <c r="D10" s="22"/>
      <c r="E10" s="29"/>
      <c r="F10" s="30"/>
      <c r="G10" s="31"/>
    </row>
    <row r="11" spans="1:7" s="7" customFormat="1" ht="24">
      <c r="A11" s="13"/>
      <c r="B11" s="11" t="s">
        <v>46</v>
      </c>
      <c r="C11" s="11" t="s">
        <v>51</v>
      </c>
      <c r="D11" s="22"/>
      <c r="E11" s="29"/>
      <c r="F11" s="30"/>
      <c r="G11" s="31"/>
    </row>
    <row r="12" spans="1:7" s="14" customFormat="1" ht="19.5" customHeight="1">
      <c r="A12" s="13"/>
      <c r="B12" s="11"/>
      <c r="C12" s="11"/>
      <c r="D12" s="22"/>
      <c r="E12" s="29"/>
      <c r="F12" s="30"/>
      <c r="G12" s="31"/>
    </row>
    <row r="13" spans="1:7" s="14" customFormat="1" ht="19.5" customHeight="1">
      <c r="A13" s="13"/>
      <c r="B13" s="11"/>
      <c r="C13" s="11"/>
      <c r="D13" s="22"/>
      <c r="E13" s="29"/>
      <c r="F13" s="30"/>
      <c r="G13" s="31"/>
    </row>
    <row r="14" spans="1:7" s="14" customFormat="1" ht="19.5" customHeight="1">
      <c r="A14" s="13"/>
      <c r="B14" s="11"/>
      <c r="C14" s="28" t="s">
        <v>48</v>
      </c>
      <c r="D14" s="22"/>
      <c r="E14" s="29"/>
      <c r="F14" s="30"/>
      <c r="G14" s="31"/>
    </row>
    <row r="15" spans="1:7" s="7" customFormat="1" ht="24">
      <c r="A15" s="13"/>
      <c r="B15" s="11" t="s">
        <v>46</v>
      </c>
      <c r="C15" s="11" t="s">
        <v>52</v>
      </c>
      <c r="D15" s="22"/>
      <c r="E15" s="29"/>
      <c r="F15" s="30"/>
      <c r="G15" s="31"/>
    </row>
    <row r="16" spans="1:7" s="14" customFormat="1" ht="19.5" customHeight="1">
      <c r="A16" s="13"/>
      <c r="B16" s="11"/>
      <c r="C16" s="32"/>
      <c r="D16" s="22"/>
      <c r="E16" s="29"/>
      <c r="F16" s="30"/>
      <c r="G16" s="31"/>
    </row>
    <row r="17" spans="1:7" s="14" customFormat="1" ht="19.5" customHeight="1">
      <c r="A17" s="13"/>
      <c r="B17" s="11"/>
      <c r="C17" s="32"/>
      <c r="D17" s="22"/>
      <c r="E17" s="29"/>
      <c r="F17" s="30"/>
      <c r="G17" s="31"/>
    </row>
    <row r="18" spans="1:7" ht="12.75">
      <c r="A18" s="15"/>
      <c r="B18" s="15"/>
      <c r="C18" s="41" t="s">
        <v>24</v>
      </c>
      <c r="D18" s="42"/>
      <c r="E18" s="42"/>
      <c r="F18" s="43"/>
      <c r="G18" s="18">
        <f>SUM(G7:G17)</f>
        <v>1</v>
      </c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28.5" customHeight="1">
      <c r="A22" s="7"/>
      <c r="B22" s="7"/>
      <c r="C22" s="45" t="s">
        <v>13</v>
      </c>
      <c r="D22" s="46"/>
      <c r="E22" s="46"/>
      <c r="F22" s="46"/>
      <c r="G22" s="47"/>
    </row>
    <row r="23" spans="1:7" ht="12.75">
      <c r="A23" s="7"/>
      <c r="B23" s="7"/>
      <c r="C23" s="7"/>
      <c r="D23" s="7"/>
      <c r="E23" s="7"/>
      <c r="F23" s="7"/>
      <c r="G23" s="7"/>
    </row>
    <row r="24" spans="1:7" s="25" customFormat="1" ht="27" customHeight="1">
      <c r="A24" s="1"/>
      <c r="B24" s="1"/>
      <c r="C24" s="33" t="s">
        <v>20</v>
      </c>
      <c r="D24" s="34"/>
      <c r="E24" s="34"/>
      <c r="F24" s="34"/>
      <c r="G24" s="2">
        <f>G18</f>
        <v>1</v>
      </c>
    </row>
    <row r="25" spans="1:7" ht="24" customHeight="1">
      <c r="A25" s="7"/>
      <c r="B25" s="7"/>
      <c r="C25" s="16" t="s">
        <v>14</v>
      </c>
      <c r="D25" s="17"/>
      <c r="E25" s="17"/>
      <c r="F25" s="17"/>
      <c r="G25" s="19">
        <v>0</v>
      </c>
    </row>
    <row r="26" spans="1:7" s="25" customFormat="1" ht="33.75" customHeight="1">
      <c r="A26" s="1"/>
      <c r="B26" s="1"/>
      <c r="C26" s="33" t="s">
        <v>25</v>
      </c>
      <c r="D26" s="34"/>
      <c r="E26" s="34"/>
      <c r="F26" s="44"/>
      <c r="G26" s="2">
        <f>G25+G24</f>
        <v>1</v>
      </c>
    </row>
    <row r="27" spans="1:7" s="25" customFormat="1" ht="18.75" customHeight="1">
      <c r="A27" s="1"/>
      <c r="B27" s="1"/>
      <c r="C27" s="33" t="s">
        <v>19</v>
      </c>
      <c r="D27" s="34"/>
      <c r="E27" s="34"/>
      <c r="F27" s="34"/>
      <c r="G27" s="2">
        <v>1641814.47</v>
      </c>
    </row>
    <row r="28" spans="1:7" s="25" customFormat="1" ht="21" customHeight="1">
      <c r="A28" s="1"/>
      <c r="B28" s="1"/>
      <c r="C28" s="33" t="s">
        <v>15</v>
      </c>
      <c r="D28" s="34"/>
      <c r="E28" s="34"/>
      <c r="F28" s="34"/>
      <c r="G28" s="4">
        <f>1-(G26/G27)</f>
        <v>0.9999993909177813</v>
      </c>
    </row>
    <row r="29" spans="1:7" ht="19.5" customHeight="1">
      <c r="A29" s="7"/>
      <c r="B29" s="7"/>
      <c r="C29" s="24" t="s">
        <v>18</v>
      </c>
      <c r="D29" s="17"/>
      <c r="E29" s="17"/>
      <c r="F29" s="17"/>
      <c r="G29" s="20"/>
    </row>
    <row r="30" spans="1:7" s="25" customFormat="1" ht="21.75" customHeight="1">
      <c r="A30" s="1"/>
      <c r="B30" s="1"/>
      <c r="C30" s="33" t="s">
        <v>17</v>
      </c>
      <c r="D30" s="34"/>
      <c r="E30" s="34"/>
      <c r="F30" s="34"/>
      <c r="G30" s="2">
        <v>115000</v>
      </c>
    </row>
    <row r="31" spans="1:7" s="25" customFormat="1" ht="32.25" customHeight="1">
      <c r="A31" s="1"/>
      <c r="B31" s="1"/>
      <c r="C31" s="51" t="s">
        <v>26</v>
      </c>
      <c r="D31" s="52"/>
      <c r="E31" s="52"/>
      <c r="F31" s="52"/>
      <c r="G31" s="5">
        <f>G30+G26</f>
        <v>115001</v>
      </c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15" t="s">
        <v>16</v>
      </c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50" t="s">
        <v>21</v>
      </c>
      <c r="D36" s="50"/>
      <c r="E36" s="50"/>
      <c r="F36" s="50"/>
      <c r="G36" s="50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50" t="s">
        <v>22</v>
      </c>
      <c r="D38" s="50"/>
      <c r="E38" s="50"/>
      <c r="F38" s="50"/>
      <c r="G38" s="50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50" t="s">
        <v>23</v>
      </c>
      <c r="D40" s="50"/>
      <c r="E40" s="50"/>
      <c r="F40" s="50"/>
      <c r="G40" s="50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50" t="s">
        <v>23</v>
      </c>
      <c r="D42" s="50"/>
      <c r="E42" s="50"/>
      <c r="F42" s="50"/>
      <c r="G42" s="50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50" t="s">
        <v>23</v>
      </c>
      <c r="D44" s="50"/>
      <c r="E44" s="50"/>
      <c r="F44" s="50"/>
      <c r="G44" s="50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50" t="s">
        <v>23</v>
      </c>
      <c r="D46" s="50"/>
      <c r="E46" s="50"/>
      <c r="F46" s="50"/>
      <c r="G46" s="50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50" t="s">
        <v>23</v>
      </c>
      <c r="D48" s="50"/>
      <c r="E48" s="50"/>
      <c r="F48" s="50"/>
      <c r="G48" s="50"/>
    </row>
  </sheetData>
  <sheetProtection password="CF33" sheet="1"/>
  <mergeCells count="17">
    <mergeCell ref="C31:F31"/>
    <mergeCell ref="C36:G36"/>
    <mergeCell ref="C48:G48"/>
    <mergeCell ref="C40:G40"/>
    <mergeCell ref="C42:G42"/>
    <mergeCell ref="C44:G44"/>
    <mergeCell ref="C46:G46"/>
    <mergeCell ref="C38:G38"/>
    <mergeCell ref="A1:G1"/>
    <mergeCell ref="A3:G3"/>
    <mergeCell ref="C18:F18"/>
    <mergeCell ref="C22:G22"/>
    <mergeCell ref="C24:F24"/>
    <mergeCell ref="C26:F26"/>
    <mergeCell ref="C27:F27"/>
    <mergeCell ref="C28:F28"/>
    <mergeCell ref="C30:F30"/>
  </mergeCells>
  <printOptions/>
  <pageMargins left="0.75" right="0.75" top="1" bottom="1" header="0.4921259845" footer="0.49212598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Elisa Rodaro</cp:lastModifiedBy>
  <cp:lastPrinted>2014-02-21T13:12:12Z</cp:lastPrinted>
  <dcterms:created xsi:type="dcterms:W3CDTF">2012-08-30T12:58:50Z</dcterms:created>
  <dcterms:modified xsi:type="dcterms:W3CDTF">2014-03-13T15:59:39Z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2024332689</vt:i4>
  </property>
  <property fmtid="{D5CDD505-2E9C-101B-9397-08002B2CF9AE}" pid="3" name="_EmailSubject">
    <vt:lpwstr>Allegato C1 - Anlage C1 - Rifugi</vt:lpwstr>
  </property>
  <property fmtid="{D5CDD505-2E9C-101B-9397-08002B2CF9AE}" pid="4" name="_AuthorEmail">
    <vt:lpwstr>Elisa.Rodaro@provincia.bz.it</vt:lpwstr>
  </property>
  <property fmtid="{D5CDD505-2E9C-101B-9397-08002B2CF9AE}" pid="5" name="_AuthorEmailDisplayName">
    <vt:lpwstr>Rodaro, Elisa</vt:lpwstr>
  </property>
  <property fmtid="{D5CDD505-2E9C-101B-9397-08002B2CF9AE}" pid="6" name="_PreviousAdHocReviewCycleID">
    <vt:i4>1531801514</vt:i4>
  </property>
  <property fmtid="{D5CDD505-2E9C-101B-9397-08002B2CF9AE}" pid="7" name="_ReviewingToolsShownOnce">
    <vt:lpwstr/>
  </property>
</Properties>
</file>