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600" windowHeight="11760" activeTab="0"/>
  </bookViews>
  <sheets>
    <sheet name="MODULO DELL’OFFERTA" sheetId="1" r:id="rId1"/>
  </sheets>
  <definedNames>
    <definedName name="_xlnm.Print_Area" localSheetId="0">'MODULO DELL’OFFERTA'!$A$1:$F$1408</definedName>
  </definedNames>
  <calcPr fullCalcOnLoad="1"/>
</workbook>
</file>

<file path=xl/sharedStrings.xml><?xml version="1.0" encoding="utf-8"?>
<sst xmlns="http://schemas.openxmlformats.org/spreadsheetml/2006/main" count="3449" uniqueCount="2531">
  <si>
    <t>13E.202.03.02.b*</t>
  </si>
  <si>
    <t xml:space="preserve">Ugello a piattello, diametro di montaggio 200 mm, con controtelaio di montaggio </t>
  </si>
  <si>
    <t>13E.202.03.02.c*</t>
  </si>
  <si>
    <t xml:space="preserve">Ugello a piattello, diametro di montaggio 160 mm, con controtelaio di montaggio </t>
  </si>
  <si>
    <t>13E.202.03.02.e*</t>
  </si>
  <si>
    <t xml:space="preserve">Ugello a piattello, diametro di montaggio 100 mm, con controtelaio di montaggio </t>
  </si>
  <si>
    <t>13E.202.10</t>
  </si>
  <si>
    <t>Griglie esterne per aspirazione o espulsione aria</t>
  </si>
  <si>
    <t>13E.202.10.01</t>
  </si>
  <si>
    <t>Griglia di protezione</t>
  </si>
  <si>
    <t>13E.202.10.01.a*</t>
  </si>
  <si>
    <t>Griglia di protezione in acciaio, 2500 x 1600 mm</t>
  </si>
  <si>
    <t>13E.203</t>
  </si>
  <si>
    <t>13E.203.01</t>
  </si>
  <si>
    <t>Canali a sezione rettangolare</t>
  </si>
  <si>
    <t>13E.203.01.01</t>
  </si>
  <si>
    <t>Canali di mandata e ripresa per impianti di ventilazione</t>
  </si>
  <si>
    <t>13E.203.01.01.a*</t>
  </si>
  <si>
    <t>Sezioni diverse</t>
  </si>
  <si>
    <t>13E.203.20</t>
  </si>
  <si>
    <t>Tubazioni in PE</t>
  </si>
  <si>
    <t>13E.203.20.10</t>
  </si>
  <si>
    <t>TUBO STRUTTURATO IN POLIETILENE AD ALTA DENSITÀ COESTRUSO A DOPPIA PARETE</t>
  </si>
  <si>
    <t>13E.203.20.10.aa*</t>
  </si>
  <si>
    <t>tubo con manicotto e guarnizione diametro nominale DN 1000 mm, diametro interno minimo Di 1025 mm, De 1200mm</t>
  </si>
  <si>
    <t>13E.203.20.10.ab*</t>
  </si>
  <si>
    <t>tubo con manicotto e guarnizione diametro nominale DN 930 mm, diametro interno minimo Di 800 mm, De 930mm</t>
  </si>
  <si>
    <t>13E.203.20.10.ac*</t>
  </si>
  <si>
    <t>curva 90° con manicotto e guarnizioni diametro nominale DN 800 mm, diametro interno minimo Di 678 mm, Da 800 mm</t>
  </si>
  <si>
    <t>13E.203.20.10.ad*</t>
  </si>
  <si>
    <t>curva 90° con manicotto e guarnizioni diametro nominale DN 700 mm, diametro interno minimo Di 600 mm, Da 700 mm</t>
  </si>
  <si>
    <t>13E.203.20.10.ae*</t>
  </si>
  <si>
    <t>curva 90° con manicotto e guarnizioni diametro nominale DN 500 mm, diametro interno minimo Di 427 mm, Da 500 mm</t>
  </si>
  <si>
    <t>13E.203.20.10.af*</t>
  </si>
  <si>
    <t>curva 90° con manicotto e guarnizioni diametro nominale DN 465 mm, diametro interno minimo Di 400 mm, Da 465 mm Di 427 mm, Da 500 mm</t>
  </si>
  <si>
    <t>13E.203.20.10.ag*</t>
  </si>
  <si>
    <t>curva 90° con manicotto e guarnizioni diametro nominale DN 400 mm, diametro interno minimo Di 343 mm, Da 400 mm</t>
  </si>
  <si>
    <t>13E.203.20.10.ah*</t>
  </si>
  <si>
    <t>curva 90° con manicotto e guarnizioni diametro nominale DN 350 mm, diametro interno minimo Di 300 mm, Da 350 mm</t>
  </si>
  <si>
    <t>13E.203.20.10.ba*</t>
  </si>
  <si>
    <t>curva 90° con manicotto e guarnizioni diametro nominale DN 1000 mm, diametro interno minimo Di 1025 mm, Da 1200 mm</t>
  </si>
  <si>
    <t>13E.203.20.10.bb*</t>
  </si>
  <si>
    <t>curva 90° con manicotto e guarnizioni diametro nominale DN 930 mm, diametro interno minimo Di 800 mm, Da 930 mm</t>
  </si>
  <si>
    <t>13E.203.20.10.bc*</t>
  </si>
  <si>
    <t>13E.203.20.10.bd*</t>
  </si>
  <si>
    <t>13E.203.20.10.be*</t>
  </si>
  <si>
    <t>13E.203.20.10.bf*</t>
  </si>
  <si>
    <t>curva 90° con manicotto e guarnizioni diametro nominale DN 465 mm, diametro interno minimo Di 400 mm, Da 465 mm</t>
  </si>
  <si>
    <t>13E.203.20.10.bg*</t>
  </si>
  <si>
    <t>13E.203.20.10.bh*</t>
  </si>
  <si>
    <t>13E.203.20.10.bk*</t>
  </si>
  <si>
    <t>curva 30° con manicotto e guarnizioni diametro nominale DN 800 mm, diametro interno minimo Di 678 mm, Da 800 mm</t>
  </si>
  <si>
    <t>13E.203.20.10.bl*</t>
  </si>
  <si>
    <t>curva 30° con manicotto e guarnizioni diametro nominale DN 700 mm, diametro interno minimo Di 600 mm, Da 700 mm</t>
  </si>
  <si>
    <t>13E.203.20.10.br*</t>
  </si>
  <si>
    <t>13E.203.20.20.g*</t>
  </si>
  <si>
    <t>Kit di allacciamento, diametro nominale DN 350 mm, diametro interno minimo Di 300 mm, Da 350 mm</t>
  </si>
  <si>
    <t>13E.204</t>
  </si>
  <si>
    <t>Isolazione, rivestimento  di canali ed accessori</t>
  </si>
  <si>
    <t>13E.204.10</t>
  </si>
  <si>
    <t>Rivestimenti di canali e tubazioni per ventilazione</t>
  </si>
  <si>
    <t>13E.204.10.01</t>
  </si>
  <si>
    <t>Isolazione esterna di canali di ventilazione</t>
  </si>
  <si>
    <t>13E.204.10.01.a*</t>
  </si>
  <si>
    <t>Isolazione esterna per canali di ventilazione, classe 1 norma UNI 8457, spessore 16 mm</t>
  </si>
  <si>
    <t>13E.500</t>
  </si>
  <si>
    <t>13E.500.03</t>
  </si>
  <si>
    <t>13E.500.03.50</t>
  </si>
  <si>
    <t>TARATURA E MESSA IN ESERCIZIO DELL'IMPIANTO DI VENTILAZIONE</t>
  </si>
  <si>
    <t>13E.500.03.50.a*</t>
  </si>
  <si>
    <t>Per l'impianto di ventilazione e l'unita trattamento aria impiegato</t>
  </si>
  <si>
    <t>14</t>
  </si>
  <si>
    <t>14.01</t>
  </si>
  <si>
    <t>14.01.02</t>
  </si>
  <si>
    <t>Riduttori di pressione</t>
  </si>
  <si>
    <t>14.01.02.01</t>
  </si>
  <si>
    <t>Riduttore di pressione a manicotto:</t>
  </si>
  <si>
    <t>14.01.02.01.f</t>
  </si>
  <si>
    <t>14.01.03</t>
  </si>
  <si>
    <t>Filtri d'acqua</t>
  </si>
  <si>
    <t>14.01.03.01</t>
  </si>
  <si>
    <t>Filtro d'acqua a controlavaggio a manicotto:</t>
  </si>
  <si>
    <t>14.01.03.01.d</t>
  </si>
  <si>
    <t>DN 50 - 2" - 17 m3/h</t>
  </si>
  <si>
    <t>14.01.03.06</t>
  </si>
  <si>
    <t>Filtro d'impurità con flange:</t>
  </si>
  <si>
    <t>14.01.03.06.e</t>
  </si>
  <si>
    <t>14.01.04</t>
  </si>
  <si>
    <t>14.01.04.04</t>
  </si>
  <si>
    <t>Valvola a manicotto con sede inclinata:</t>
  </si>
  <si>
    <t>14.01.04.04.a</t>
  </si>
  <si>
    <t>14.01.04.04.b</t>
  </si>
  <si>
    <t>14.01.04.04.c</t>
  </si>
  <si>
    <t>14.01.04.04.e</t>
  </si>
  <si>
    <t>14.01.04.04.f</t>
  </si>
  <si>
    <t>14.01.04.04.g</t>
  </si>
  <si>
    <t>14.01.04.07</t>
  </si>
  <si>
    <t>Valvola da incasso:</t>
  </si>
  <si>
    <t>14.01.04.07.a</t>
  </si>
  <si>
    <t>14.01.04.07.b</t>
  </si>
  <si>
    <t>14.01.04.07.c</t>
  </si>
  <si>
    <t>14.01.06</t>
  </si>
  <si>
    <t>Valvole miscelatrici per acqua sanitaria</t>
  </si>
  <si>
    <t>14.01.06.01</t>
  </si>
  <si>
    <t>Miscelatore termostatico:</t>
  </si>
  <si>
    <t>14.01.06.01.b</t>
  </si>
  <si>
    <t>14.01.08</t>
  </si>
  <si>
    <t>Disconnettore di rete</t>
  </si>
  <si>
    <t>14.01.08.02</t>
  </si>
  <si>
    <t>Disconnettore con flange:</t>
  </si>
  <si>
    <t>14.01.08.02.b</t>
  </si>
  <si>
    <t>14.01.09</t>
  </si>
  <si>
    <t>14.01.09.01</t>
  </si>
  <si>
    <t>Vaso d'espansione a membrana:</t>
  </si>
  <si>
    <t>14.01.09.01.e</t>
  </si>
  <si>
    <t>24 l</t>
  </si>
  <si>
    <t>14.02</t>
  </si>
  <si>
    <t>14.02.03</t>
  </si>
  <si>
    <t>Naspi</t>
  </si>
  <si>
    <t>14.02.03.01</t>
  </si>
  <si>
    <t>Cassetta antincendio con naspo:</t>
  </si>
  <si>
    <t>14.02.03.01.b</t>
  </si>
  <si>
    <t>UNI 25 - HH 25 m</t>
  </si>
  <si>
    <t>14.02.04</t>
  </si>
  <si>
    <t>Attacchi motopompa</t>
  </si>
  <si>
    <t>14.02.04.01</t>
  </si>
  <si>
    <t>Attacco motopompa:</t>
  </si>
  <si>
    <t>14.02.04.01.a</t>
  </si>
  <si>
    <t>Storz "B" - DN 50</t>
  </si>
  <si>
    <t>14.04</t>
  </si>
  <si>
    <t>14.04.01</t>
  </si>
  <si>
    <t>Tubazioni in acciaio inossidabile</t>
  </si>
  <si>
    <t>14.04.01.01</t>
  </si>
  <si>
    <t>Tubo d'acciaio - pressfitting :</t>
  </si>
  <si>
    <t>14.04.01.01.b</t>
  </si>
  <si>
    <t>DN 15 - ø 18x1,0</t>
  </si>
  <si>
    <t>14.04.01.01.c</t>
  </si>
  <si>
    <t>DN 20 - ø 22x1,2</t>
  </si>
  <si>
    <t>14.04.01.01.d</t>
  </si>
  <si>
    <t>DN 25 - ø 28x1,2</t>
  </si>
  <si>
    <t>14.04.01.01.e</t>
  </si>
  <si>
    <t>DN 32 - ø 35x1,5</t>
  </si>
  <si>
    <t>14.04.01.01.f</t>
  </si>
  <si>
    <t>DN 40 - ø 42x1,5</t>
  </si>
  <si>
    <t>14.04.01.01.g</t>
  </si>
  <si>
    <t>DN 50 - ø 54x1,5</t>
  </si>
  <si>
    <t>14.04.01.01.h</t>
  </si>
  <si>
    <t>DN 65 - ø 76x2,0</t>
  </si>
  <si>
    <t>14.04.02</t>
  </si>
  <si>
    <t>Tubazioni in acciaio</t>
  </si>
  <si>
    <t>14.04.02.01</t>
  </si>
  <si>
    <t>Tubo d'acciaio zincato senza saldatura:</t>
  </si>
  <si>
    <t>14.04.02.01.d</t>
  </si>
  <si>
    <t>14.04.02.01.e</t>
  </si>
  <si>
    <t>14.04.02.01.g</t>
  </si>
  <si>
    <t>14.04.04</t>
  </si>
  <si>
    <t>Tubazioni in plastica per acqua sanitaria</t>
  </si>
  <si>
    <t>14.04.04.01</t>
  </si>
  <si>
    <t>Tubo in polietilene (PE-Xa):</t>
  </si>
  <si>
    <t>14.04.04.01.a</t>
  </si>
  <si>
    <t>øa 16 * 2,2 mm</t>
  </si>
  <si>
    <t>14.04.04.01.b</t>
  </si>
  <si>
    <t>øa 20 * 2,8 mm</t>
  </si>
  <si>
    <t>14.04.04.01.c</t>
  </si>
  <si>
    <t>øa 25 * 3,5 mm</t>
  </si>
  <si>
    <t>14.04.04.01.d</t>
  </si>
  <si>
    <t>øa 32 * 4,4 mm</t>
  </si>
  <si>
    <t>Tipo DN 150, con tutte le connessioni necessarie, 2 x DN32, 1 x DN40, 1 x DN50, manicotto DN65 compreso coibentazione e base d'appoggio, 2 pozzetti per sensori di temperatura, 2 tronchetti per rubinetti di scarico</t>
  </si>
  <si>
    <t>13E.03</t>
  </si>
  <si>
    <t>13E.03.01</t>
  </si>
  <si>
    <t>Pannelli radianti a pavimenti ed accessori</t>
  </si>
  <si>
    <t>13E.03.01.101</t>
  </si>
  <si>
    <t>COLLETTORI PER RISCALDAMENTO A PARETE/PAVIMENTO</t>
  </si>
  <si>
    <t>13E.03.01.101.b*</t>
  </si>
  <si>
    <t>collettore per 13  gruppi (circuiti riscaldamento)</t>
  </si>
  <si>
    <t>13E.03.01.101.d*</t>
  </si>
  <si>
    <t>collettore per 15  gruppi (circuiti riscaldamento)</t>
  </si>
  <si>
    <t>13E.03.01.101.e*</t>
  </si>
  <si>
    <t>collettore per 16  gruppi (circuiti riscaldamento)</t>
  </si>
  <si>
    <t>13E.03.01.151</t>
  </si>
  <si>
    <t>CASSETTA PER COLLETTORE DI RISCALDAMENTO A PAVIMENTO</t>
  </si>
  <si>
    <t>13E.03.01.151.a*</t>
  </si>
  <si>
    <t>da 7 fino a 8 circuiti riscaldanti</t>
  </si>
  <si>
    <t>13E.03.01.151.b*</t>
  </si>
  <si>
    <t>da 9 fino a 10 circuiti riscaldanti</t>
  </si>
  <si>
    <t>13E.03.01.151.c*</t>
  </si>
  <si>
    <t>da 11 fino a 13 circuiti riscaldanti</t>
  </si>
  <si>
    <t>13E.03.01.151.d*</t>
  </si>
  <si>
    <t>da 14 fino a 16 circuiti riscaldanti</t>
  </si>
  <si>
    <t>13E.06</t>
  </si>
  <si>
    <t>13E.06.01</t>
  </si>
  <si>
    <t xml:space="preserve">Apparecchiature di regolazione elettronica </t>
  </si>
  <si>
    <t>13E.06.01.101</t>
  </si>
  <si>
    <t>STAZIONE AUTOMAZIONE</t>
  </si>
  <si>
    <t>13E.06.01.101.a*</t>
  </si>
  <si>
    <t>Gruppo di scarico</t>
  </si>
  <si>
    <t>14.09.06</t>
  </si>
  <si>
    <t>Vuotatoio</t>
  </si>
  <si>
    <t>14.09.06.02</t>
  </si>
  <si>
    <t>Vuotatoio a pavimento</t>
  </si>
  <si>
    <t>14.09.07</t>
  </si>
  <si>
    <t>Gruppi di allacciamento</t>
  </si>
  <si>
    <t>14.09.07.01</t>
  </si>
  <si>
    <t>Attacco in attesa per cucina</t>
  </si>
  <si>
    <t>14.09.09</t>
  </si>
  <si>
    <t>Apparecchiature per diversamente abili</t>
  </si>
  <si>
    <t>14.09.09.01</t>
  </si>
  <si>
    <t>WC per diversamente abili, esecuzione a pavimento</t>
  </si>
  <si>
    <t>14.09.09.04</t>
  </si>
  <si>
    <t>Lavabo per diversamente abili:</t>
  </si>
  <si>
    <t>14.09.09.05</t>
  </si>
  <si>
    <t>Maniglione per WC per diversamente abili:</t>
  </si>
  <si>
    <t>14.09.09.05.d</t>
  </si>
  <si>
    <t>L 845 mm - rigido</t>
  </si>
  <si>
    <t>14.09.09.05.e</t>
  </si>
  <si>
    <t>L 805 mm - ribaltabile</t>
  </si>
  <si>
    <t>14E</t>
  </si>
  <si>
    <t>14E.01</t>
  </si>
  <si>
    <t>14E.01.04</t>
  </si>
  <si>
    <t>14E.01.04.101</t>
  </si>
  <si>
    <t>RUBINETTO PORTAGOMMA ANTIGELO PER IRRIGAZIONE GIARDINO</t>
  </si>
  <si>
    <t>14E.01.04.101.a*</t>
  </si>
  <si>
    <t>rubinetto 1/2"x3/4", antigelo</t>
  </si>
  <si>
    <t>14E.01.11</t>
  </si>
  <si>
    <t>Accessori impianti sanitari</t>
  </si>
  <si>
    <t>14E.01.11.101</t>
  </si>
  <si>
    <t>VALVOLA DI SICUREZZA</t>
  </si>
  <si>
    <t>14E.01.11.101.a*</t>
  </si>
  <si>
    <t>Valvola di sicurezza a membrana, , 1 1/4" x 1 1/2" 10 bar</t>
  </si>
  <si>
    <t>14E.03</t>
  </si>
  <si>
    <t>14E.03.101</t>
  </si>
  <si>
    <t>Scarichi e pozetti</t>
  </si>
  <si>
    <t>14E.03.101.10</t>
  </si>
  <si>
    <t>POZZO PERDENTE</t>
  </si>
  <si>
    <t>14E.03.101.10.d*</t>
  </si>
  <si>
    <t>diametro 200cm, altezza 400cm, compreso coperchio carrabile, annello raggiungiquota e  coperchio in ghisa</t>
  </si>
  <si>
    <t>14E.04</t>
  </si>
  <si>
    <t>14E.04.11</t>
  </si>
  <si>
    <t>Accessori per tubazioni per impianti sanitari</t>
  </si>
  <si>
    <t>14E.04.11.101</t>
  </si>
  <si>
    <t>SFOGOCOLONNA</t>
  </si>
  <si>
    <t>14E.04.11.101.a*</t>
  </si>
  <si>
    <t>Sfogocolonna, DN 90</t>
  </si>
  <si>
    <t>14E.04.102</t>
  </si>
  <si>
    <t>Tubazioni di scarico in PP</t>
  </si>
  <si>
    <t>14E.04.102.01</t>
  </si>
  <si>
    <t>Tubo a manicotto</t>
  </si>
  <si>
    <t>14E.04.102.01.b*</t>
  </si>
  <si>
    <t>DN 40</t>
  </si>
  <si>
    <t>14E.04.102.01.c*</t>
  </si>
  <si>
    <t>DN 50</t>
  </si>
  <si>
    <t>14E.04.102.01.d*</t>
  </si>
  <si>
    <t>DN 75</t>
  </si>
  <si>
    <t>14E.04.102.01.e*</t>
  </si>
  <si>
    <t>DN 90</t>
  </si>
  <si>
    <t>14E.04.102.01.f*</t>
  </si>
  <si>
    <t>DN 110</t>
  </si>
  <si>
    <t>14E.04.102.01.h*</t>
  </si>
  <si>
    <t>DN 160</t>
  </si>
  <si>
    <t>14E.04.102.01.i*</t>
  </si>
  <si>
    <t>DN 200</t>
  </si>
  <si>
    <t>14E.04.102.01.j*</t>
  </si>
  <si>
    <t>DN 250</t>
  </si>
  <si>
    <t>14E.09</t>
  </si>
  <si>
    <t>14E.09.01</t>
  </si>
  <si>
    <t>Lavabi</t>
  </si>
  <si>
    <t>14E.09.01.101</t>
  </si>
  <si>
    <t>BATTERIA MONOFORO PER LAVABO</t>
  </si>
  <si>
    <t>14E.09.01.101.a*</t>
  </si>
  <si>
    <t>Batteria monoforo per lavabo</t>
  </si>
  <si>
    <t>14E.09.01.101.f*</t>
  </si>
  <si>
    <t>Batteria monoforo per lavabo, con inalzamento 3cm</t>
  </si>
  <si>
    <t>14E.09.01.110</t>
  </si>
  <si>
    <t>BATTERIA DI SCARICO A MURO CON BOCCA ORIENTABILE</t>
  </si>
  <si>
    <t>14E.09.01.110.a*</t>
  </si>
  <si>
    <t>Batteria monocmoando per lavatoi</t>
  </si>
  <si>
    <t>14E.09.04</t>
  </si>
  <si>
    <t>DOCCE</t>
  </si>
  <si>
    <t>14E.09.04.101</t>
  </si>
  <si>
    <t>SOFFIONE DOCCIA A MURO</t>
  </si>
  <si>
    <t>14E.09.04.101.a*</t>
  </si>
  <si>
    <t>Soffione doccia a muro, cromato</t>
  </si>
  <si>
    <t>14E.09.04.105</t>
  </si>
  <si>
    <t>MISCELATORE PER DOCCIA</t>
  </si>
  <si>
    <t>14E.09.04.105.a*</t>
  </si>
  <si>
    <t>Miscelatore doccia con componente in vista in ottone cromato</t>
  </si>
  <si>
    <t>14E.09.04.121</t>
  </si>
  <si>
    <t>BRACCIO DOCCIA</t>
  </si>
  <si>
    <t>14E.09.04.121.a*</t>
  </si>
  <si>
    <t>Braccio doccia</t>
  </si>
  <si>
    <t>14E.09.04.201</t>
  </si>
  <si>
    <t>POZZETTO A PAVIMENTO DN70</t>
  </si>
  <si>
    <t>14E.09.04.201.a*</t>
  </si>
  <si>
    <t>Griglia di sacrico doccia DN70, Lungehzza 1,3m</t>
  </si>
  <si>
    <t>14E.09.07</t>
  </si>
  <si>
    <t>14E.09.07.102</t>
  </si>
  <si>
    <t>ATTACCO IN ATTESA</t>
  </si>
  <si>
    <t>14E.09.07.102.a*</t>
  </si>
  <si>
    <t>Valvola ad angolo  1/2"</t>
  </si>
  <si>
    <t>15E.06.43.14.b*</t>
  </si>
  <si>
    <t>corrente nominale 4x40A, Idn 0,3A - A Sel - 4 unità modulari</t>
  </si>
  <si>
    <t>15E.06.44</t>
  </si>
  <si>
    <t>Blocco differenziale</t>
  </si>
  <si>
    <t>15E.06.44.10</t>
  </si>
  <si>
    <t>Blocco differenziale 2P 0,03A cl.A</t>
  </si>
  <si>
    <t>15E.06.44.10.a*</t>
  </si>
  <si>
    <t>Blocco differenziale 2Px1:32A 0,03A cl.A</t>
  </si>
  <si>
    <t>15E.06.44.20</t>
  </si>
  <si>
    <t>Blocco differenziale 4P 0,03A cl.A</t>
  </si>
  <si>
    <t>15E.06.44.20.a*</t>
  </si>
  <si>
    <t>Blocco differenziale 4Px1:32A 0,03A cl.A</t>
  </si>
  <si>
    <t>15E.06.44.30</t>
  </si>
  <si>
    <t>Blocco differenziale 2P 0,3A cl.A</t>
  </si>
  <si>
    <t>15E.06.44.30.a*</t>
  </si>
  <si>
    <t>Blocco differenziale 2Px1:32A 0,3A cl.A</t>
  </si>
  <si>
    <t>15E.06.44.40</t>
  </si>
  <si>
    <t>Blocco differenziale 4P 0,3A cl.A</t>
  </si>
  <si>
    <t>15E.06.44.40.a*</t>
  </si>
  <si>
    <t>Blocco differenziale 4Px1:32A 0,3A cl.A</t>
  </si>
  <si>
    <t>15E.06.44.40.b*</t>
  </si>
  <si>
    <t>Blocco differenziale 4Px40:63A 0,3A cl.A</t>
  </si>
  <si>
    <t>15E.06.54</t>
  </si>
  <si>
    <t>Protezioni automatici magnetotermici scatolati 36kA</t>
  </si>
  <si>
    <t>15E.06.54.02</t>
  </si>
  <si>
    <t>Interruttore magnetotermico 4 poli 36kA</t>
  </si>
  <si>
    <t>15E.06.54.02.f</t>
  </si>
  <si>
    <t>corrente nominale 4x200-250 A - 36kA</t>
  </si>
  <si>
    <t>15E.06.61</t>
  </si>
  <si>
    <t>Basi portafusibili</t>
  </si>
  <si>
    <t>15E.06.61.02</t>
  </si>
  <si>
    <t xml:space="preserve">Base portafusibili modulare + fusibile </t>
  </si>
  <si>
    <t>15E.06.61.02.d*</t>
  </si>
  <si>
    <t>Base portafusibili modulare + fusibile 3P+Nx40:125A</t>
  </si>
  <si>
    <t>15E.06.61.20</t>
  </si>
  <si>
    <t>Basi portafusibili a coltello</t>
  </si>
  <si>
    <t>15E.06.61.20.a*</t>
  </si>
  <si>
    <t>Basi portafusibili a coltello In da 125 a 250AgG</t>
  </si>
  <si>
    <t>15E.06.71</t>
  </si>
  <si>
    <t>15E.06.71.12</t>
  </si>
  <si>
    <t>Apparecchiature per l'inserimento o il disinserimento di circuitazioni con comando manuale</t>
  </si>
  <si>
    <t>15E.06.71.12.a*</t>
  </si>
  <si>
    <t>Contattore 2Nax fino 25A con comando manuale</t>
  </si>
  <si>
    <t>15E.06.72</t>
  </si>
  <si>
    <t>Strumenti di misura</t>
  </si>
  <si>
    <t>15E.06.72.05*</t>
  </si>
  <si>
    <t>Indicatore multifunzione con uscita Ethernet</t>
  </si>
  <si>
    <t>15E.08</t>
  </si>
  <si>
    <t>15E.08.01</t>
  </si>
  <si>
    <t>15E.08.11</t>
  </si>
  <si>
    <t>Cardini, angolari, mensole in acciaio inox V4A</t>
  </si>
  <si>
    <t>Ringhiera in vetro per esterni</t>
  </si>
  <si>
    <t>Esecuzione come voce 01.26.22*, ma con le seguenti modifiche</t>
  </si>
  <si>
    <t>Esecuzione come voce 01.26.22*, ma con le seguenti modifiche:</t>
  </si>
  <si>
    <t>Portone a libro, scorrevole</t>
  </si>
  <si>
    <t>Lamiera trapeziodale, 137/1,25mm</t>
  </si>
  <si>
    <t>Facciata in vetro con sottostruttura</t>
  </si>
  <si>
    <t>Sovrapprezzo per finestra / vetrata</t>
  </si>
  <si>
    <t>Sovrapprezzo per porta esterna 2-ante, AT2</t>
  </si>
  <si>
    <t>Sovrapprezzo per porta esterna a 2-ante, AT1</t>
  </si>
  <si>
    <t>Sovrapprezzo per porta esterna a 2-ante, AT10</t>
  </si>
  <si>
    <t>Facciata in vetro con sottostruttura, cortile primo interrato</t>
  </si>
  <si>
    <t>Sovrapprezzo per porta esterna ad 1-anta, AT9</t>
  </si>
  <si>
    <t>Porta esterna, 2-ante, AT3</t>
  </si>
  <si>
    <t>Elemento per porte esterne, con porte ad 1-anta o 2-ante, con elementi fissi, AT5</t>
  </si>
  <si>
    <t>Porta esterna, 1-anta, con elemento fisso, AT4</t>
  </si>
  <si>
    <t>Porta esterna, 1-anta, AT6</t>
  </si>
  <si>
    <t>Porta esterna, 1-anta, AT7</t>
  </si>
  <si>
    <t>Seduta in acciao e legno per esterni</t>
  </si>
  <si>
    <t>Elemento per bussola in acciaio, entrata principale</t>
  </si>
  <si>
    <t>Segnaletica in lamiera di acciaio per motopompa</t>
  </si>
  <si>
    <t>01.27</t>
  </si>
  <si>
    <t>OPERE DA FALEGNAME</t>
  </si>
  <si>
    <t>01.27.01.*</t>
  </si>
  <si>
    <t>01.27.02.*</t>
  </si>
  <si>
    <t>01.27.03.*</t>
  </si>
  <si>
    <t>01.27.04.*</t>
  </si>
  <si>
    <t>01.27.05.*</t>
  </si>
  <si>
    <t>01.27.06.*</t>
  </si>
  <si>
    <t>01.27.07.*</t>
  </si>
  <si>
    <t>01.27.08.*</t>
  </si>
  <si>
    <t>01.27.09.*</t>
  </si>
  <si>
    <t>01.27.10.*</t>
  </si>
  <si>
    <t>01.27.11.*</t>
  </si>
  <si>
    <t>01.27.12.*</t>
  </si>
  <si>
    <t>01.27.13.*</t>
  </si>
  <si>
    <t>01.27.14.*</t>
  </si>
  <si>
    <t>01.27.15.*</t>
  </si>
  <si>
    <t>01.27.16.*</t>
  </si>
  <si>
    <t>01.27.17.*</t>
  </si>
  <si>
    <t>01.27.18.*</t>
  </si>
  <si>
    <t>01.27.19.*</t>
  </si>
  <si>
    <t>01.27.20.*</t>
  </si>
  <si>
    <t>01.27.21.*</t>
  </si>
  <si>
    <t>01.27.22.*</t>
  </si>
  <si>
    <t>01.27.23.*</t>
  </si>
  <si>
    <t>01.27.24.*</t>
  </si>
  <si>
    <t>01.27.25.*</t>
  </si>
  <si>
    <t>01.27.26</t>
  </si>
  <si>
    <t>01.27.27.*</t>
  </si>
  <si>
    <t>01.27.28.*</t>
  </si>
  <si>
    <t>01.27.29.*</t>
  </si>
  <si>
    <t>01.27.30.*</t>
  </si>
  <si>
    <t>01.27.31.*</t>
  </si>
  <si>
    <t>01.27.32.*</t>
  </si>
  <si>
    <t>01.27.33.*</t>
  </si>
  <si>
    <t>01.27.34.*</t>
  </si>
  <si>
    <t>01.27.35.*</t>
  </si>
  <si>
    <t>01.27.36.*</t>
  </si>
  <si>
    <t>Elemento T5 porta per interni, a due battenti e due elementi fissi, con vetrata</t>
  </si>
  <si>
    <t>Porta interna T6, ad un battente, con vetrata</t>
  </si>
  <si>
    <t>Porta interna T1, ad un battente</t>
  </si>
  <si>
    <t>Porta interna T2, ad un battente</t>
  </si>
  <si>
    <t>Porta interna T14, ad un battente</t>
  </si>
  <si>
    <t>Porta interna T13, ad un battente</t>
  </si>
  <si>
    <t>Porta interna T3, ad un battente</t>
  </si>
  <si>
    <t>Porta interna T4, ad un battente</t>
  </si>
  <si>
    <t>Porta interna T7, ad un battente</t>
  </si>
  <si>
    <t>Porta interna T8, ad un battente</t>
  </si>
  <si>
    <t>Porta interna T9, ad un battente</t>
  </si>
  <si>
    <t>Porta interna T10, porta tagliafuoco EI 60, a due battenti</t>
  </si>
  <si>
    <t>Porta interna T11, porta tagliafuoco EI 60, a due battenti</t>
  </si>
  <si>
    <t>Porta interna T12, porta tagliafuoco EI 60, a due battenti</t>
  </si>
  <si>
    <t>Armadio con sottostruttura e frontale per naspo, estintore, collettore per riscaldamento a pav.</t>
  </si>
  <si>
    <t>Armadio con sottostruttura e frontale quadro elettrico</t>
  </si>
  <si>
    <t>Sottostruttura e formazione di compartimenti per controsoffitto luminoso</t>
  </si>
  <si>
    <t>Vetrata fissa d’altzezza vano, per interni, con sottostrutture</t>
  </si>
  <si>
    <t>Vetro temperato: D 6mm</t>
  </si>
  <si>
    <t>Vetrate fisse per sopraluci</t>
  </si>
  <si>
    <t>Sottostruttura in legno per formazione sopraluci</t>
  </si>
  <si>
    <t>Battiscopa</t>
  </si>
  <si>
    <t>Rivestimenti in pannelli MDF</t>
  </si>
  <si>
    <t>Elemento finestra, vano lavaggio / appigli</t>
  </si>
  <si>
    <t>Elemento finestra deposito / officina</t>
  </si>
  <si>
    <t>Impianto di chiusura, cilindro per porte interne ed esterne</t>
  </si>
  <si>
    <t>Impianto di chiusura, cilindro per anta/armadio, spessore anta 25mm</t>
  </si>
  <si>
    <t>Impianto di chiusura, chiavi</t>
  </si>
  <si>
    <t>01.28</t>
  </si>
  <si>
    <t>ASSISTENZE MURARIE</t>
  </si>
  <si>
    <t>01.28.01.*</t>
  </si>
  <si>
    <t>Assistenze murarie</t>
  </si>
  <si>
    <t>01.29</t>
  </si>
  <si>
    <t>ALLESTIMENTO CANTIERE</t>
  </si>
  <si>
    <t>01.29.01.*</t>
  </si>
  <si>
    <t>Allestimento cantiere</t>
  </si>
  <si>
    <t>01.30</t>
  </si>
  <si>
    <t>APPRESTAMENTI PREVISTI NEL PSC:</t>
  </si>
  <si>
    <t>01.30.01</t>
  </si>
  <si>
    <t>01.30.01.01.*</t>
  </si>
  <si>
    <t>01.30.01.04.*</t>
  </si>
  <si>
    <t>01.30.01.05.*</t>
  </si>
  <si>
    <t>01.30.01.06.*</t>
  </si>
  <si>
    <t>01.30.01.09</t>
  </si>
  <si>
    <t>01.30.01.10</t>
  </si>
  <si>
    <t>01.30.01.11</t>
  </si>
  <si>
    <t>01.30.01.12</t>
  </si>
  <si>
    <t>01.30.01.14</t>
  </si>
  <si>
    <t>01.30.01.18.*</t>
  </si>
  <si>
    <t>Recizioni - delimitazioni</t>
  </si>
  <si>
    <t>Delimitazione di aree di lavoro</t>
  </si>
  <si>
    <t>Cancello carrabile (il primo mese)</t>
  </si>
  <si>
    <t>Cancello carrabile (mese successivo)</t>
  </si>
  <si>
    <t>Portoncino per l'accesso pedonale (il primo mese)</t>
  </si>
  <si>
    <t>Portoncino per l'accesso pedonale (mese successivo)</t>
  </si>
  <si>
    <t>Messa a disposizione di locali nel cantiere</t>
  </si>
  <si>
    <t>Messa a disposizione di locali nel cantiere (giorno successivo)</t>
  </si>
  <si>
    <t>Monoblocco prefabbricato ad uso spogliatoio, ufficio, ecc.</t>
  </si>
  <si>
    <t>Monoblocco prefabbricato ad uso spogliatoio, ufficio, ecc. (giorno successivo)</t>
  </si>
  <si>
    <t>Monoblocco prefabbricato ad uso WC di cantiere</t>
  </si>
  <si>
    <t>Monoblocco prefabbricato ad uso WC di cantiere (giorno successivo)</t>
  </si>
  <si>
    <t>Parapetti</t>
  </si>
  <si>
    <t>Ponteggi perimetrale di sicurezza esterni</t>
  </si>
  <si>
    <t>Nolo di ponteggio (giorno successivo)</t>
  </si>
  <si>
    <t>Piani di lavoro per casseri rampanti</t>
  </si>
  <si>
    <t>Attrezzatura di puntellazione fino a 10m</t>
  </si>
  <si>
    <t>Base portafusibili a quattro poli fino a 25 A</t>
  </si>
  <si>
    <t>15.06.71</t>
  </si>
  <si>
    <t>Apparecchiature di comando</t>
  </si>
  <si>
    <t>15.06.71.11</t>
  </si>
  <si>
    <t>Apparecchiature per l'inserimento o il disinserimento di circuitazioni</t>
  </si>
  <si>
    <t>15.06.71.11.f</t>
  </si>
  <si>
    <t>contattore bipolare 20 A</t>
  </si>
  <si>
    <t>15.06.72.05</t>
  </si>
  <si>
    <t>Trasformatore</t>
  </si>
  <si>
    <t>15.06.72.05.b</t>
  </si>
  <si>
    <t>corrente primaria fino a 250 A</t>
  </si>
  <si>
    <t>15.06.81</t>
  </si>
  <si>
    <t>Limitatore di sovratensione / scaricatore di corrente da parafulmine</t>
  </si>
  <si>
    <t>15.06.81.03</t>
  </si>
  <si>
    <t>limitatore tipo 1 quadripolare TT</t>
  </si>
  <si>
    <t>15.06.81.14*</t>
  </si>
  <si>
    <t>limitatore tipo 2 quadripolare TT</t>
  </si>
  <si>
    <t>15.06.91</t>
  </si>
  <si>
    <t>Accessori</t>
  </si>
  <si>
    <t>15.06.91.11</t>
  </si>
  <si>
    <t>contatto ausiliario per montaggio su organi di comando</t>
  </si>
  <si>
    <t>15.06.91.21</t>
  </si>
  <si>
    <t>Trasformatore di sicurezza</t>
  </si>
  <si>
    <t>15.06.91.21.b</t>
  </si>
  <si>
    <t>monofase 230/12-24V 40VA</t>
  </si>
  <si>
    <t>15.08</t>
  </si>
  <si>
    <t>15.08.01</t>
  </si>
  <si>
    <t>Attacchi per impianti di illuminazione ordinaria</t>
  </si>
  <si>
    <t>15.08.01.31</t>
  </si>
  <si>
    <t>Punto luce con comando centralizzato in esecuzione sotto intonaco</t>
  </si>
  <si>
    <t>15.08.01.31.a</t>
  </si>
  <si>
    <t>Punto luce con comando centralizzato, sotto intonaco IP40</t>
  </si>
  <si>
    <t>15.08.01.32</t>
  </si>
  <si>
    <t>Punto luce con comando centralizzato in esecuzione a vista</t>
  </si>
  <si>
    <t>15.08.01.32.a</t>
  </si>
  <si>
    <t>Punto luce con comando centralizzato a parete IP40 - linea N07K-V o FROR450/750V</t>
  </si>
  <si>
    <t>15.10</t>
  </si>
  <si>
    <t>15.10.01</t>
  </si>
  <si>
    <t>Attacchi per impianti forza motrice</t>
  </si>
  <si>
    <t>15.10.01.11</t>
  </si>
  <si>
    <t>Punto presa di corrente bipolare 16 A, sotto intonaco</t>
  </si>
  <si>
    <t>15.10.01.11.b</t>
  </si>
  <si>
    <t>Punto presa con 1 presa 2x16A+T Schuko o multipla 10/16A, sotto intonaco IP40 - serie prezzo medio</t>
  </si>
  <si>
    <t>15.10.01.11.e</t>
  </si>
  <si>
    <t>Punto presa con 2 prese 2x16A+T Schuko o multiple 10/16A, sotto intonaco IP40 - serie prezzo medio</t>
  </si>
  <si>
    <t>15.10.01.11.h</t>
  </si>
  <si>
    <t>Punto presa con 3 prese 2x16A+T Schuko o multiple 10/16A, sotto intonaco IP40 - serie prezzo medio</t>
  </si>
  <si>
    <t>15.10.01.15</t>
  </si>
  <si>
    <t>Punto presa di corrente bipolare 16 A, a vista</t>
  </si>
  <si>
    <t>15.10.01.15.a</t>
  </si>
  <si>
    <t>Punto presa con 1 presa 2x16A+T Schuko o multipla 10/16A, a vista IP40 - linea N07V-K o FROR450/750V</t>
  </si>
  <si>
    <t>15.10.01.21</t>
  </si>
  <si>
    <t>Punto presa di corrente di tipo CEE, sotto intonaco</t>
  </si>
  <si>
    <t>15.10.01.21.a</t>
  </si>
  <si>
    <t>Punto presa con 1 presa CEE 2x16A+T, sotto intonaco, IP44</t>
  </si>
  <si>
    <t>15.10.01.21.c</t>
  </si>
  <si>
    <t>Punto presa con 1 presa CEE 4x16A+T, sotto intonaco, IP44</t>
  </si>
  <si>
    <t>15.10.01.51</t>
  </si>
  <si>
    <t>Attacco per motore, macchina, sotto intonaco</t>
  </si>
  <si>
    <t>15.10.01.51.a</t>
  </si>
  <si>
    <t>Punto forza generico, sotto intonaco IP40 - linea 3x1,5/2,5 mm2</t>
  </si>
  <si>
    <t>15.11</t>
  </si>
  <si>
    <t>15.11.01</t>
  </si>
  <si>
    <t>Attacchi per impianti tecnologici</t>
  </si>
  <si>
    <t>15.11.01.01</t>
  </si>
  <si>
    <t>Attacco per tapparella, serranda, tenda o serram. motorizzati, sotto intonaco</t>
  </si>
  <si>
    <t>15.11.01.01.b</t>
  </si>
  <si>
    <t>Punto tapparella, serranda, tenda o serram. motorizzati, sotto intonaco, IP40, prezzo medio</t>
  </si>
  <si>
    <t>15.11.01.42</t>
  </si>
  <si>
    <t>Attacco per dispositivo di comando di emergenza, a vista</t>
  </si>
  <si>
    <t>15.11.01.42.b</t>
  </si>
  <si>
    <t>Punto per dispositivo di comando di emergenza, a vista, IP44, FG7OR0,6/1kV 2x1,5 mm2</t>
  </si>
  <si>
    <t>15.11.11</t>
  </si>
  <si>
    <t>Attacchi per impianti di predisposizione</t>
  </si>
  <si>
    <t>15.11.11.01</t>
  </si>
  <si>
    <t>Realizzazione di punto di derivazione con tubo vuoto, sotto intonaco</t>
  </si>
  <si>
    <t>15.11.11.01.b</t>
  </si>
  <si>
    <t>punto con tubo vuoto diametro 25mm</t>
  </si>
  <si>
    <t>15.11.11.01.f</t>
  </si>
  <si>
    <t>punto con tubo vuoto diametro fino a 32mm con scatola portafrutto</t>
  </si>
  <si>
    <t>15.11.11.02</t>
  </si>
  <si>
    <t>Realizzazione di punto di derivazione con tubo vuoto, a vista</t>
  </si>
  <si>
    <t>15.11.11.02.b</t>
  </si>
  <si>
    <t>punto con tubo vuoto diametro 25mm, IP40</t>
  </si>
  <si>
    <t>15.13</t>
  </si>
  <si>
    <t>15.13.01</t>
  </si>
  <si>
    <t>Apparecchi d'emergenza con lampada</t>
  </si>
  <si>
    <t>15.13.01.01</t>
  </si>
  <si>
    <t>Rimozione di palo di illuminazione lunghezza palo: fino a 6,00 m</t>
  </si>
  <si>
    <t>Rimozione di recinzioni per superficie</t>
  </si>
  <si>
    <t>Rimozione, cernita e pulizia di cordonate cordonate in calcestruzzo</t>
  </si>
  <si>
    <t>RIMESSA IN OPERA DI OGGETTI PRECEDENTEMENTE RIMOSSI</t>
  </si>
  <si>
    <t>Rimessa in opera di segnali stradali nei luoghi indicati dalla DL</t>
  </si>
  <si>
    <t>Rimessa in opera di palo di illuminazione lunghezza palo: fino a 6,00 m</t>
  </si>
  <si>
    <t>Rimessa in opera di chiusini e caditoie stradali</t>
  </si>
  <si>
    <t>DIRITTI DI DISCARICA</t>
  </si>
  <si>
    <t>01.06.01</t>
  </si>
  <si>
    <t>01.06.01.01</t>
  </si>
  <si>
    <t>01.06.01.02</t>
  </si>
  <si>
    <t>01.06.01.03</t>
  </si>
  <si>
    <t>01.06.01.04</t>
  </si>
  <si>
    <t>Diritti di discarica per materiali da scavo cat.1/C: miscuglio sabbia e ghiaia con limo e argilla</t>
  </si>
  <si>
    <t>DIRITTI DI DISCARICA PER MACERIE EDILI</t>
  </si>
  <si>
    <t>01.06.02.01</t>
  </si>
  <si>
    <t>01.06.02.02</t>
  </si>
  <si>
    <t>01.06.02.03</t>
  </si>
  <si>
    <t>01.06.02.04</t>
  </si>
  <si>
    <t>Diritti di discarica per macerie edili cat.2/A: macerie edili minerali</t>
  </si>
  <si>
    <t>Diritti di discarica per macerie edili cat.2/B: materiale da scavo con asfalto, parte prevalente ghiaia</t>
  </si>
  <si>
    <t>Diritti di discarica per macerie edili cat.2/C: asfalto</t>
  </si>
  <si>
    <t>Diritti di discarica per macerie edili cat.3/A: macerie edili frammiste al 10%</t>
  </si>
  <si>
    <t>01.06.03.01</t>
  </si>
  <si>
    <t>01.06.03.02</t>
  </si>
  <si>
    <t>Diritti di discarica per materiali sintetici e lignei cat.5/B: legname trattato</t>
  </si>
  <si>
    <t>Diritti di discarica per materiali sintetici e lignei cat.5/SP: rifiuti ingombranti</t>
  </si>
  <si>
    <t>DIRITTI DI DISCARICA PER MATERIALI SINTETICI</t>
  </si>
  <si>
    <t>DIRITTI DI DISCARICA PER MATERIALE VEG. VIVO</t>
  </si>
  <si>
    <t>01.06.04</t>
  </si>
  <si>
    <t>01.06.04.01</t>
  </si>
  <si>
    <t>01.06.04.02</t>
  </si>
  <si>
    <t>Diritti di discarica materiale veget. vivo cat.7/A: mat. veget. vivo</t>
  </si>
  <si>
    <t>Diritti di discarica materiale veget. vivo cat.7/C: ceppaie senza impurità con un diametro fino a 150 cm</t>
  </si>
  <si>
    <t>01.06.05</t>
  </si>
  <si>
    <t>DIRITTI DI DISCARICA PER MATERIALE METALLICO</t>
  </si>
  <si>
    <t>Centrale rivelazione incendio analogica: autonomia 72h, 2 loop per 127 dispositivi.</t>
  </si>
  <si>
    <t>15E.45.03</t>
  </si>
  <si>
    <t>RIVELATORI PER IMPIANTO A LOOP</t>
  </si>
  <si>
    <t>15E.45.03.01</t>
  </si>
  <si>
    <t>RIVELATORE OTTICO PUNTIFORME DI FUMO</t>
  </si>
  <si>
    <t>15E.45.03.01.a*</t>
  </si>
  <si>
    <t>Rivelatore ottico puntiforme di fumo completo di zoccolo con isolatore</t>
  </si>
  <si>
    <t>15E.45.03.02.a*</t>
  </si>
  <si>
    <t>Rivelatore ottico puntiforme di fumo per condotte di ventilazione completo di zoccolo con isolatore</t>
  </si>
  <si>
    <t>15E.45.03.05.a*</t>
  </si>
  <si>
    <t>Rivelatore puntiforme multisensore ottico termico completo di zoccolo con isolatore</t>
  </si>
  <si>
    <t>15E.45.04</t>
  </si>
  <si>
    <t>PULSANTI MANUALI</t>
  </si>
  <si>
    <t>15E.45.04.01</t>
  </si>
  <si>
    <t>PULSANTE MANUALE</t>
  </si>
  <si>
    <t>15E.45.04.01.a*</t>
  </si>
  <si>
    <t>Pulsante con isolatore di cortocircuito</t>
  </si>
  <si>
    <t>15E.45.05</t>
  </si>
  <si>
    <t>CONTROLLO REMOTO</t>
  </si>
  <si>
    <t>15E.45.05.01</t>
  </si>
  <si>
    <t>PANNELLO REMOTO</t>
  </si>
  <si>
    <t>15E.45.05.01.a*</t>
  </si>
  <si>
    <t>Pannello remoto per segnalazione</t>
  </si>
  <si>
    <t>15E.45.06</t>
  </si>
  <si>
    <t>DISPOSITIVI DI SEGNALAZIONE ALLARME INCENDIO</t>
  </si>
  <si>
    <t>15E.45.06.01</t>
  </si>
  <si>
    <t>SIRENA ALLARME INCENDIO</t>
  </si>
  <si>
    <t>APPARECCHIATURE SANITARIE ED ACCESSORI</t>
  </si>
  <si>
    <t xml:space="preserve">DISTRIBUZIONE ACQUA POTABILE ED ACCESSORI </t>
  </si>
  <si>
    <t>IMPIANTI DI SCARICO E DI AEREAZIONE ED ACCESSORI</t>
  </si>
  <si>
    <t>IMPIANTI ASPIRAPOLVERE</t>
  </si>
  <si>
    <t>IMPIANTI ELETTRICI</t>
  </si>
  <si>
    <t>SISTEMI DI POSA</t>
  </si>
  <si>
    <t>LINEE</t>
  </si>
  <si>
    <t>QUADRI ELETTRICI E APPARECCHIATURE DA QUADRO</t>
  </si>
  <si>
    <t>ATTACCHI PER IMPIANTI DI ILLUMINAZIONE</t>
  </si>
  <si>
    <t>IMPIANTI FORZA MOTRICE</t>
  </si>
  <si>
    <t>IMPIANTI PARTICOLARI - IMPIANTI DI PREDISPOSIZIONE</t>
  </si>
  <si>
    <t>ILLUMINAZIONE DI EMERGENZA</t>
  </si>
  <si>
    <t>IMPIANTO DI TERRA</t>
  </si>
  <si>
    <t>IMPIANTI RICEZIONE</t>
  </si>
  <si>
    <t>ONERI</t>
  </si>
  <si>
    <t>SOVRAPREZZI</t>
  </si>
  <si>
    <t>IMPIANTO CITOFONIA</t>
  </si>
  <si>
    <t>TELEFONIA</t>
  </si>
  <si>
    <t xml:space="preserve">IMPORTO DEI LAVORI SENZA SICUREZZA
PROGETTO ARCHITETTONICO                 </t>
  </si>
  <si>
    <t>01.06.05.01</t>
  </si>
  <si>
    <t>Diritti di discarica per materiale metallico cat.8: materiale ferroso e metallico</t>
  </si>
  <si>
    <t>01.07.03</t>
  </si>
  <si>
    <t>01.07.04</t>
  </si>
  <si>
    <t>01.07.06</t>
  </si>
  <si>
    <t>01.07.07</t>
  </si>
  <si>
    <t>01.07.08</t>
  </si>
  <si>
    <t>01.07.09</t>
  </si>
  <si>
    <t>01.07.10</t>
  </si>
  <si>
    <t>01.07.11</t>
  </si>
  <si>
    <t>01.07.12</t>
  </si>
  <si>
    <t>01.07.13</t>
  </si>
  <si>
    <t>01.07.14</t>
  </si>
  <si>
    <t>01.07.15</t>
  </si>
  <si>
    <t>01.07.17</t>
  </si>
  <si>
    <t>01.07.18</t>
  </si>
  <si>
    <t>01.07.16 *</t>
  </si>
  <si>
    <t>Scavo generale: con mezzo mecc. con trasp. a rifiuto</t>
  </si>
  <si>
    <t>Scavo generale: con mezzo mecc. con trasp. entro cantiere</t>
  </si>
  <si>
    <t>Frantumazione di massi nel giacimento naturale, in scavi di sbancamento con ausilio di attrezzi idraulici o pneumatici montati sul mezzo di scavo</t>
  </si>
  <si>
    <t>Scavo fondazione: con caricamento su mezzo e con trasporto</t>
  </si>
  <si>
    <t>Scavo a sezione ristretta in materiale di qualunque consistenza con caricamento su mezzo e con trasporto</t>
  </si>
  <si>
    <t>Scavo a sezione ristretta in materiale di qualunque consistenza deposito laterale entro 5,0 m, senza caricamento su mezzo e senza trasporto</t>
  </si>
  <si>
    <t>Scavo a sezione ristretta in materiale di qualunque consistenza Sovrapprezzo per profondità (scavi a sezione)</t>
  </si>
  <si>
    <t>Sovrapprezzo per scavo eseguito a mano in materiale di qualunque consistenza e natura</t>
  </si>
  <si>
    <t>Rinterro con materiale di scavo: a mano</t>
  </si>
  <si>
    <t>Rinterro e rilevato con materiale di cava: a mano</t>
  </si>
  <si>
    <t>Rinterro e rilevati con RB-granulato 0/70: con mezzi meccanici</t>
  </si>
  <si>
    <t>Supplemento per il costipamento di rilevati e rinterri</t>
  </si>
  <si>
    <t>Materiale di riporto</t>
  </si>
  <si>
    <t>Livellamento superfici</t>
  </si>
  <si>
    <t>OPERE DI COSTIPAMENTO</t>
  </si>
  <si>
    <t>Costipamento del piano stradale con rullo vibrante</t>
  </si>
  <si>
    <t>OPERE IN CONGLOMERATO CEMENTIZIO RAMATO E NON ARMATO, CASSEFORME E PREFABBRICATI</t>
  </si>
  <si>
    <t>01.09.01</t>
  </si>
  <si>
    <t>01.09.02</t>
  </si>
  <si>
    <t>01.09.03</t>
  </si>
  <si>
    <t>01.09.04</t>
  </si>
  <si>
    <t>01.09.05</t>
  </si>
  <si>
    <t>01.09.06</t>
  </si>
  <si>
    <t>01.09.07</t>
  </si>
  <si>
    <t>01.09.08</t>
  </si>
  <si>
    <t>01.09.09</t>
  </si>
  <si>
    <t>01.09.10</t>
  </si>
  <si>
    <t>01.09.11</t>
  </si>
  <si>
    <t>01.09.12</t>
  </si>
  <si>
    <t>01.09.13</t>
  </si>
  <si>
    <t>01.09.14</t>
  </si>
  <si>
    <t>01.09.15</t>
  </si>
  <si>
    <t>01.09.16</t>
  </si>
  <si>
    <t>01.09.17</t>
  </si>
  <si>
    <t>01.09.18</t>
  </si>
  <si>
    <t>01.09.19</t>
  </si>
  <si>
    <t>01.09.20</t>
  </si>
  <si>
    <t>01.09.21</t>
  </si>
  <si>
    <t>01.09.22 *</t>
  </si>
  <si>
    <t>01.09.23 *</t>
  </si>
  <si>
    <t>01.09.24 *</t>
  </si>
  <si>
    <t>01.09.25 *</t>
  </si>
  <si>
    <t>01.09.26 *</t>
  </si>
  <si>
    <t>01.09.27 *</t>
  </si>
  <si>
    <t>01.09.28 *</t>
  </si>
  <si>
    <t>01.09.29 *</t>
  </si>
  <si>
    <t>01.09.30 *</t>
  </si>
  <si>
    <t>01.09.31 *</t>
  </si>
  <si>
    <t>Casseratura laterale per solette e solettoni di base: per struttura superficiale S</t>
  </si>
  <si>
    <t>Casseratura laterale per fondazioni per struttura superficiale S2</t>
  </si>
  <si>
    <t>Casseratura per muri e pareti diritte: per struttura superficiale S2</t>
  </si>
  <si>
    <t>Casseratura di solette, solette a sbalzo: per struttura superficiale S2</t>
  </si>
  <si>
    <t>Casseratura di solette, solette a sbalzo: per struttura superficiale S3</t>
  </si>
  <si>
    <t>Rivestimento di superfici in cls calpestabili e transitabili, esposte alle intemperie</t>
  </si>
  <si>
    <t>Proiettore di suono, montaggio a parete - 20W</t>
  </si>
  <si>
    <t>15E.51.71.10.e*</t>
  </si>
  <si>
    <t>Diffussore a tromba adatto per uso esterno - 15W</t>
  </si>
  <si>
    <t>15E.60</t>
  </si>
  <si>
    <t>15E.60.10</t>
  </si>
  <si>
    <t>Centrali</t>
  </si>
  <si>
    <t>15E.60.10.01</t>
  </si>
  <si>
    <t>Centrale telefoniaca IP</t>
  </si>
  <si>
    <t>15E.60.10.01.a*</t>
  </si>
  <si>
    <t>Centrale telefoniaca IP per 8 telefoni interni - con schede</t>
  </si>
  <si>
    <t>15E.60.20</t>
  </si>
  <si>
    <t>Telefoni</t>
  </si>
  <si>
    <t>15E.60.20.01</t>
  </si>
  <si>
    <t>Telefoni IP</t>
  </si>
  <si>
    <t>15E.60.20.01.a*</t>
  </si>
  <si>
    <t>Telefono IP - display a 1 riga - 8 tasti per la programmazione diretta di numeri e servizi</t>
  </si>
  <si>
    <t>15E.60.20.01.b*</t>
  </si>
  <si>
    <t>Telefono IP - display a 3 righe e 4 tasti di funzioneLCD - 24 tasti per la programmazione diretta di numeri e servizi</t>
  </si>
  <si>
    <t>15E.80</t>
  </si>
  <si>
    <t>APPARECCHI VARI</t>
  </si>
  <si>
    <t>15E.80.10</t>
  </si>
  <si>
    <t>UPS</t>
  </si>
  <si>
    <t>15E.80.10.01</t>
  </si>
  <si>
    <t>UPS MONOFASE/MONOFASE</t>
  </si>
  <si>
    <t>15E.80.10.01.b*</t>
  </si>
  <si>
    <t xml:space="preserve">UPS da Rack - potenza nominale 1,5kVA,1,05kW </t>
  </si>
  <si>
    <t>15E.85</t>
  </si>
  <si>
    <t>BULDING AUTOMATION</t>
  </si>
  <si>
    <t>15E.85.30</t>
  </si>
  <si>
    <t>ALIMENTATORI</t>
  </si>
  <si>
    <t>15E.85.30.01</t>
  </si>
  <si>
    <t>ALIMENTATORE C.A. - C.C.</t>
  </si>
  <si>
    <t>15E.85.30.01.a*</t>
  </si>
  <si>
    <t>Alimentatore 230/24Vc.a. 1A SELV - 24VA</t>
  </si>
  <si>
    <t>15E.85.30.01.b*</t>
  </si>
  <si>
    <t>Alimentatore 230/24Vc.c. 1A SELV - 12W</t>
  </si>
  <si>
    <t>15E.85.30.03</t>
  </si>
  <si>
    <t>ALIMENTATORI BUS</t>
  </si>
  <si>
    <t>15E.85.30.03.a*</t>
  </si>
  <si>
    <t>Alimentatore bus, corrente complessiva delle uscite : 640mA.</t>
  </si>
  <si>
    <t>15E.85.30.05</t>
  </si>
  <si>
    <t>ALIMENTATORI BUS - DALI</t>
  </si>
  <si>
    <t>15E.85.30.05.a*</t>
  </si>
  <si>
    <t>Alimentatore bus - DALI, corrente complessiva delle uscite : 200mA.</t>
  </si>
  <si>
    <t>15E.85.33</t>
  </si>
  <si>
    <t>ACCOPPIATORI</t>
  </si>
  <si>
    <t>15E.85.33.10</t>
  </si>
  <si>
    <t xml:space="preserve">ACCOPPIATORI DI LINEA </t>
  </si>
  <si>
    <t>15E.85.33.10.a*</t>
  </si>
  <si>
    <t>Accoppiatore per impianto BUS automazione edifici.</t>
  </si>
  <si>
    <t>15E.85.40</t>
  </si>
  <si>
    <t>APPARECCHI DI COMANDO</t>
  </si>
  <si>
    <t>15E.85.40.01</t>
  </si>
  <si>
    <t>PULSANTE AUTOMAZIONE EDIFICI</t>
  </si>
  <si>
    <t>15E.85.40.01.a*</t>
  </si>
  <si>
    <t>Pulsante BUS automazioni edifici 1 canale 2 posizioni - serie prezzo medio</t>
  </si>
  <si>
    <t>classe di esposizione XF XF1</t>
  </si>
  <si>
    <t>classe di esposizione XF XF2</t>
  </si>
  <si>
    <t>classi di esposizione XD e XS XD1 e XS1</t>
  </si>
  <si>
    <t>Sovrapprezzo per conglomerato cementizio con aggregati di altre dimensioni diametro max. 8mm</t>
  </si>
  <si>
    <t>Cordolo in calcestruzzo</t>
  </si>
  <si>
    <t>Superfici in cls faccia a vista, scale, pilastri, travi portanti, cordoli continui, risvolti -  sovrapprezzi</t>
  </si>
  <si>
    <t>Cemento bianco per calcestruzzo in opera, come supplemento</t>
  </si>
  <si>
    <t>Aggiunta di pigmento di ossido di ferro per cls in opera, come supplemento</t>
  </si>
  <si>
    <t>Cemento da altoforno per calcestruzzo in opera (CEM IIIA, 32,5N), come supplemento</t>
  </si>
  <si>
    <t>Calcare con granulometria massima 16 mm per cls, come supplemento</t>
  </si>
  <si>
    <t>Bocciardatura di superfici in calcestruzzo a vista</t>
  </si>
  <si>
    <t>Casseratura: Pezzi da montare per il cassero, cassaforma rampante e passerelle a mensola di arrampicamento</t>
  </si>
  <si>
    <t>Coni in cls fibroso a vista</t>
  </si>
  <si>
    <t>Gradini prefabbricati su rampa di scale</t>
  </si>
  <si>
    <t>01.10.01</t>
  </si>
  <si>
    <t>01.10.02.*</t>
  </si>
  <si>
    <t>01.10.03</t>
  </si>
  <si>
    <t>01.10.04.*</t>
  </si>
  <si>
    <t>01.10.05.*</t>
  </si>
  <si>
    <t>Fornitura e posa in opera e pre-tensione di elementi per la tensione senza collegamento, elementi per la tensione a trefolo ST1570/1770 semplicemente estrusi, 4 trefoli/elemento di tensione, piano di sezione/trefolo 150</t>
  </si>
  <si>
    <t>Fornitura, messa in opera di armatura di ripresa oltre 8,01kg/m</t>
  </si>
  <si>
    <t>Fornitura, messa in opera di armatura di ripresa da 5,01 fino a 8,01 kg/m</t>
  </si>
  <si>
    <t>MURATURE IN PIETRE ARTIFICIALI</t>
  </si>
  <si>
    <t>01.11.02</t>
  </si>
  <si>
    <t>01.11.03</t>
  </si>
  <si>
    <t>01.11.04</t>
  </si>
  <si>
    <t>Murat. blocchi lat. multif. alv.: con malta cl M5, 20-39 cm</t>
  </si>
  <si>
    <t>Muratura blocchi cavi cls: con malta cl M5</t>
  </si>
  <si>
    <t>Tramezza doppio-UNI spess. 12cm: con malta bastarda</t>
  </si>
  <si>
    <t>Tramezza forati spess. 8cm: con malta bastarda</t>
  </si>
  <si>
    <t>INTONACI INTERNI</t>
  </si>
  <si>
    <t>01.12.01</t>
  </si>
  <si>
    <t>01.12.02</t>
  </si>
  <si>
    <t>01.12.03.*</t>
  </si>
  <si>
    <t>01.12.04.*</t>
  </si>
  <si>
    <t>Intonaco civile 3 mani: rinzaffo+malta bast.+malta fina</t>
  </si>
  <si>
    <t>Armatura intonaco per "sistemi di isolamento termico" con rete in fibra di vetro 4x4mm</t>
  </si>
  <si>
    <t xml:space="preserve"> Intonaco civile, spessore 1,5cm, su pareti per rivestimenti resinosi</t>
  </si>
  <si>
    <t>Sovraprezzo maggior spessore 1cm per voce 01.12.01 e 02.12.03*</t>
  </si>
  <si>
    <t>VESPAI E SOTTOFONDI</t>
  </si>
  <si>
    <t>01.13.01</t>
  </si>
  <si>
    <t>01.13.06.*</t>
  </si>
  <si>
    <t>01.13.07.*</t>
  </si>
  <si>
    <t>01.13.08.*</t>
  </si>
  <si>
    <t>01.13.09.*</t>
  </si>
  <si>
    <t>Ossatura di sottofondo con pietrame: spess. 25-30cm</t>
  </si>
  <si>
    <t>Apparecchio di segnalazione di sicurezza LED a bandiera, pittogramma monolaterale o bilaterale verso il basso/lato, alimentazione centrale con sorveglianza</t>
  </si>
  <si>
    <t>15E.13.52.01.c*</t>
  </si>
  <si>
    <t>Apparecchio di segnalazione di sicurezza LED da parete, pittogramma monolaterale verso il basso/lato, alimentazione centrale con sorveglianza</t>
  </si>
  <si>
    <t>15E.13.80</t>
  </si>
  <si>
    <t>Soccorritori</t>
  </si>
  <si>
    <t>15E.13.80.01</t>
  </si>
  <si>
    <t>Soccorritore per alimentare e sorvegliare apparecchi di emergenza</t>
  </si>
  <si>
    <t>15E.13.80.01.b*</t>
  </si>
  <si>
    <t>Soccorritore 33Ah, autonomia 1h, 40 circuiti d'uscita, 32 ingressi digitali</t>
  </si>
  <si>
    <t>15E.14</t>
  </si>
  <si>
    <t>15E.14.01</t>
  </si>
  <si>
    <t>15E.14.01.10</t>
  </si>
  <si>
    <t>Misura di terra</t>
  </si>
  <si>
    <t>15E.14.02</t>
  </si>
  <si>
    <t>15E.14.02.04</t>
  </si>
  <si>
    <t>Attacchi equipotenziali con corda di rame isolata</t>
  </si>
  <si>
    <t>15E.14.02.04.a*</t>
  </si>
  <si>
    <t>Collegamento equipotenziale di strutture metalliche</t>
  </si>
  <si>
    <t>15E.14.05</t>
  </si>
  <si>
    <t>15E.14.05.01</t>
  </si>
  <si>
    <t>Punto fisso di terra in acciaio zincato con astina di collegamento</t>
  </si>
  <si>
    <t>15E.14.05.01.a*</t>
  </si>
  <si>
    <t xml:space="preserve">Punto fisso di terra in acciaio zincato con astina di collegamento diametro 10mm, lunghezza 195mm. </t>
  </si>
  <si>
    <t>15E.16</t>
  </si>
  <si>
    <t>15E.16.04</t>
  </si>
  <si>
    <t>Impianti portiere elettrico con cassetta posta</t>
  </si>
  <si>
    <t>15E.16.04.01</t>
  </si>
  <si>
    <t>Pulsantiera esterna con cassetta della posta</t>
  </si>
  <si>
    <t>15E.16.04.01.b</t>
  </si>
  <si>
    <t>Pulsantiera esterna con 6 pulsanti con cassetta della posta - serie prezzo alto</t>
  </si>
  <si>
    <t>15E.16.04.02</t>
  </si>
  <si>
    <t>Alimentatore per portiere elettr.</t>
  </si>
  <si>
    <t>15E.30</t>
  </si>
  <si>
    <t>APPARECCHI DI ILLUMINAZIONE</t>
  </si>
  <si>
    <t>15E.30.11</t>
  </si>
  <si>
    <t>APPARECCHI DI ILLUMINAZIONE DA SOFFITTO/PARETE PER LAMPADE FLUORESCENTI</t>
  </si>
  <si>
    <t>15E.30.11.10</t>
  </si>
  <si>
    <t>SUPPORTO SINGOLO A FASCIO LIBERO IP20 DALI</t>
  </si>
  <si>
    <t>15E.30.11.10.c*</t>
  </si>
  <si>
    <t>Supporto singolo a fascio libero 1x28W. Dimensioni orientative (LxPxH) 1170x50x85mm</t>
  </si>
  <si>
    <t>15E.30.11.10.d*</t>
  </si>
  <si>
    <t>Supporto singolo a fascio libero 1x35W. Dimensioni orientative (LxPxH) 1500x50x85mm</t>
  </si>
  <si>
    <t>15E.30.11.11</t>
  </si>
  <si>
    <t>SUPPORTO SINGOLO A FASCIO LIBERO BASSO PROFILO IP20 DALI</t>
  </si>
  <si>
    <t>15E.30.11.11.a*</t>
  </si>
  <si>
    <t>Supporto singolo a fascio libero basso profilo 1x14W. Dimensioni orientative (LxPxH) 580x35x55mm</t>
  </si>
  <si>
    <t>15E.30.11.11.b*</t>
  </si>
  <si>
    <t>Supporto singolo a fascio libero basso profilo 1x21W. Dimensioni orientative (LxPxH) 880x35x55mm</t>
  </si>
  <si>
    <t>15E.30.11.11.c*</t>
  </si>
  <si>
    <t>Supporto singolo a fascio libero basso profilo 1x28W. Dimensioni orientative (LxPxH) 1180x35x55mm</t>
  </si>
  <si>
    <t>15E.30.11.11.d*</t>
  </si>
  <si>
    <t>Supporto singolo a fascio libero basso profilo 1x35W. Dimensioni orientative (LxPxH) 1480x35x55mm</t>
  </si>
  <si>
    <t>15E.30.11.21</t>
  </si>
  <si>
    <t>LINEA LUMINOSA MONOLUNGHEZZA DALI IP54</t>
  </si>
  <si>
    <t>15E.30.11.21.b*</t>
  </si>
  <si>
    <t>Linea luminosa monolunghezza 1x21W IP54 DALI. Dimensioni orientative (LxPxH) 930x70x100mm</t>
  </si>
  <si>
    <t>15E.30.11.21.d*</t>
  </si>
  <si>
    <t>Linea luminosa monolunghezza 1x28W IP54 DALI. Dimensioni orientative (LxPxH) 1230x70x100mm</t>
  </si>
  <si>
    <t>15E.30.11.21.e*</t>
  </si>
  <si>
    <t>Linea luminosa monolunghezza 1x35W IP54 DALI. Dimensioni orientative (LxPxH) 1530x70x100mm</t>
  </si>
  <si>
    <t>15E.30.11.21.f*</t>
  </si>
  <si>
    <t>Linea luminosa monolunghezza 1x39W IP54 DALI. Dimensioni orientative (LxPxH) 930x70x100mm</t>
  </si>
  <si>
    <t>15E.30.11.22</t>
  </si>
  <si>
    <t>LINEA LUMINOSA DOPPIA LUNGHEZZA DALI IP54</t>
  </si>
  <si>
    <t>15E.30.11.22.d*</t>
  </si>
  <si>
    <t>Linea luminosa doppia lunghezza 2x1x28W IP54 DALI. Dimensioni orientative (LxPxH) 2300x70x100mm</t>
  </si>
  <si>
    <t>15E.30.11.22.e*</t>
  </si>
  <si>
    <t>Linea luminosa doppia lunghezza 2x1x35W IP54 DALI. Dimensioni orientative (LxPxH) 2900x70x100mm</t>
  </si>
  <si>
    <t>15E.30.11.23</t>
  </si>
  <si>
    <t>LINEA LUMINOSA TRIPLA LUNGHEZZA DALI IP54</t>
  </si>
  <si>
    <t>15E.30.11.23.d*</t>
  </si>
  <si>
    <t>Linea luminosa tripla lunghezza 3x1x28W IP54 DALI. Dimensioni orientative (LxPxH) 3370x70x100mm</t>
  </si>
  <si>
    <t>15E.30.11.23.e*</t>
  </si>
  <si>
    <t>Linea luminosa tripla lunghezza 3x1x35W IP54 DALI. Dimensioni orientative (LxPxH) 4270x70x100mm</t>
  </si>
  <si>
    <t>15E.30.11.31</t>
  </si>
  <si>
    <t>APPARECCHIO DI ILLUMINAZIONE WALLWASHER DALI IP54</t>
  </si>
  <si>
    <t>15E.30.11.31.b*</t>
  </si>
  <si>
    <t>Apparecchio di illuminazione wallwasher 1x49W IP54 DALI. Dimensioni orientative (LxPxH) 1520x120x90mm</t>
  </si>
  <si>
    <t>15E.30.11.31.c*</t>
  </si>
  <si>
    <t>Apparecchio di illuminazione wallwasher 1x54W IP54 DALI. Dimensioni orientative (LxPxH) 1220x120x90mm</t>
  </si>
  <si>
    <t>15E.30.21.01</t>
  </si>
  <si>
    <t xml:space="preserve">APPARECCHIO STAGNO </t>
  </si>
  <si>
    <t>15E.30.21.01.c*</t>
  </si>
  <si>
    <t>Lampade fluorescenti 1x54W T16 4450lm, temperatura di colore 4000°K, Ra' = 1B  80&lt;Ra&gt;90 -reattore elettronico</t>
  </si>
  <si>
    <t>15E.30.21.01.d*</t>
  </si>
  <si>
    <t>Lampade fluorescenti 1x54W T16 4450lm, temperatura di colore 4000°K, Ra' = 1B  80&lt;Ra&gt;90 -reattore elettronico DALI</t>
  </si>
  <si>
    <t>15E.30.31</t>
  </si>
  <si>
    <t>APPARECCHI DI ILLUMINAZIONE DA INCASSO A SOFFITTO/PARETE PER LAMPADE FLUORESCENTI</t>
  </si>
  <si>
    <t>15E.30.31.10</t>
  </si>
  <si>
    <t>APPARECCHIO DI ILLUMINAZIONE DA INCASSO DIAMETRO 220mm DALI</t>
  </si>
  <si>
    <t>15E.30.31.10.c*</t>
  </si>
  <si>
    <t>Apparecchio di illuminazione da incasso calcestruzzo 1x32W DALI diametro 220mm</t>
  </si>
  <si>
    <t>15E.30.94</t>
  </si>
  <si>
    <t>APPARECCHI DI ILLUMINAZIONE DA BINARIO PER LAMPADE A IODURI METALLICI</t>
  </si>
  <si>
    <t>15E.30.94.10</t>
  </si>
  <si>
    <t>PROIETTORE A IODURI METALLICI SPOT</t>
  </si>
  <si>
    <t>15E.30.94.10.a*</t>
  </si>
  <si>
    <t>Proiettore a ioduri metallici 70W -230V Spot, ottica a nido d'ape</t>
  </si>
  <si>
    <t>15E.30.94.11</t>
  </si>
  <si>
    <t>PROIETTORE A IODURI METALLICI FLOOD</t>
  </si>
  <si>
    <t>15E.30.94.11.a*</t>
  </si>
  <si>
    <t>Proiettore a ioduri metallici 70W -230V Flood, ottica a nido d'ape</t>
  </si>
  <si>
    <t>15E.30.96</t>
  </si>
  <si>
    <t>SOFFITTO ILLUMINANTE</t>
  </si>
  <si>
    <t>15E.30.96.01</t>
  </si>
  <si>
    <t>SOFFITTO ILLUMINANTE SENZA APPARECCHI DI ILLUMINAZIONE</t>
  </si>
  <si>
    <t>15E.30.96.01.a*</t>
  </si>
  <si>
    <t>Telo diffusore speciale con PVC traslucente - senza apparecchi di illuminazione</t>
  </si>
  <si>
    <t>15E.30.96.02</t>
  </si>
  <si>
    <t>SOFFITTO ILLUMINANTE CON APPARECCHI DI ILLUMINAZIONE</t>
  </si>
  <si>
    <t>15E.30.96.02.a*</t>
  </si>
  <si>
    <t>Telo diffusore speciale con PVC traslucente - con apparecchi di illuminazione</t>
  </si>
  <si>
    <t>15E.31</t>
  </si>
  <si>
    <t>APPARECCHI DI ILLUMINAZIONE ESTERNA</t>
  </si>
  <si>
    <t>15E.31.22</t>
  </si>
  <si>
    <t>APPARECCHI PER ILLUMINAZIONE ESTERNA DA PALO O PARETE PER LAMPADE ALOGENE</t>
  </si>
  <si>
    <t>15E.31.22.11</t>
  </si>
  <si>
    <t>PROIETTORE PER LAMPADE ALOGENE IP65</t>
  </si>
  <si>
    <t>15E.31.22.11.a*</t>
  </si>
  <si>
    <t>Proiettore per lampade alogene 250W IP65</t>
  </si>
  <si>
    <t>15E.31.24</t>
  </si>
  <si>
    <t>APPARECCHI PER ILLUMINAZIONE ESTERNA DA PALO O PARETE PER LAMPADE A IODURI METALLICI</t>
  </si>
  <si>
    <t>15E.31.24.11</t>
  </si>
  <si>
    <t>PROIETTORE A IODURI METALLICI IP65</t>
  </si>
  <si>
    <t>15E.31.24.11.a*</t>
  </si>
  <si>
    <t>Proiettore a ioduri metallici 70W IP65</t>
  </si>
  <si>
    <t>15E.35</t>
  </si>
  <si>
    <t>CABLAGGIO STRUTTURATO</t>
  </si>
  <si>
    <t>15E.35.01</t>
  </si>
  <si>
    <t>ATTACCHI</t>
  </si>
  <si>
    <t>15E.35.01.01</t>
  </si>
  <si>
    <t>PERMANET LINK</t>
  </si>
  <si>
    <t>15E.35.01.01.a*</t>
  </si>
  <si>
    <t>Permanent link incassato o a vista lunghezza fino a 45m - serie prezzo medio - cat 6 F/UTP - LSZH</t>
  </si>
  <si>
    <t>15E.35.01.01.b*</t>
  </si>
  <si>
    <t>Permanent link incassato o a vista lunghezza fino a 90m - serie prezzo medio - cat 6 F/UTP  LSZH</t>
  </si>
  <si>
    <t>15E.35.23</t>
  </si>
  <si>
    <t>PATCHKORD</t>
  </si>
  <si>
    <t>15E.35.23.01</t>
  </si>
  <si>
    <t>PATCHKORD IN CAVO</t>
  </si>
  <si>
    <t>15E.35.23.01.a*</t>
  </si>
  <si>
    <t>Patchkord F/UTP cat. 6  - lunghezza da 0,5m a 3m</t>
  </si>
  <si>
    <t>15E.35.40</t>
  </si>
  <si>
    <t>RACK 19"</t>
  </si>
  <si>
    <t>15E.35.40.01</t>
  </si>
  <si>
    <t>RACK A PAVIMENTO</t>
  </si>
  <si>
    <t>15E.35.40.01.a*</t>
  </si>
  <si>
    <t>Rack 47U HxLxP 2200x800x800mm</t>
  </si>
  <si>
    <t>15E.35.51</t>
  </si>
  <si>
    <t>APPARECCHIATURE RACK</t>
  </si>
  <si>
    <t>15E.35.51.02</t>
  </si>
  <si>
    <t>PATCH PANEL</t>
  </si>
  <si>
    <t>15E.35.51.02.a*</t>
  </si>
  <si>
    <t>Patchpanel 24 prese RJ45 cat.6 schermate</t>
  </si>
  <si>
    <t>15E.35.60</t>
  </si>
  <si>
    <t>APPARECCHIATURE RACK - PARTI ATTIVE</t>
  </si>
  <si>
    <t>15E.35.60.01</t>
  </si>
  <si>
    <t>Switch</t>
  </si>
  <si>
    <t>15E.35.60.01.a*</t>
  </si>
  <si>
    <t>Switch - 8 prese</t>
  </si>
  <si>
    <t>15E.45</t>
  </si>
  <si>
    <t>IMPIANTO RIVELAZIONE INCENDI</t>
  </si>
  <si>
    <t>15E.45.02</t>
  </si>
  <si>
    <t>CENTRALI RIVELAZIONE INCENDIO</t>
  </si>
  <si>
    <t>15E.45.02.01</t>
  </si>
  <si>
    <t>CENTRALE RIVELAZIONE INCENDIO ANALOGICA</t>
  </si>
  <si>
    <t>15E.45.02.01.b*</t>
  </si>
  <si>
    <t>Controsoffitto con rivestimento fonoassorbente</t>
  </si>
  <si>
    <t>Controsoffitto con rivestimento fonoassorbente, inclinato</t>
  </si>
  <si>
    <t>Rivestimento e controparete in fibra di gesso 18mm</t>
  </si>
  <si>
    <t>Parete divisoria con struttura metallica semplice parete divisoria 75 mm</t>
  </si>
  <si>
    <t>Intonaco a secco</t>
  </si>
  <si>
    <t>01.25</t>
  </si>
  <si>
    <t>PARETI DI ROCCIA ARTIFICIALE</t>
  </si>
  <si>
    <t>01.26</t>
  </si>
  <si>
    <t>01.25.01</t>
  </si>
  <si>
    <t>PANNELLI IN LEGNO CON UNA SOTTOSTRUTTURA IN ACCIAIO</t>
  </si>
  <si>
    <t>01.25.01.01.*</t>
  </si>
  <si>
    <t>01.25.01.02.*</t>
  </si>
  <si>
    <t>01.25.01.03.*</t>
  </si>
  <si>
    <t>01.25.01.04.*</t>
  </si>
  <si>
    <t>01.25.01.05.*</t>
  </si>
  <si>
    <t>01.25.01.06.*</t>
  </si>
  <si>
    <t>01.25.01.07.*</t>
  </si>
  <si>
    <t>01.25.01.08.*</t>
  </si>
  <si>
    <t>Settore didattico (lotto 1a) pannelli d'arrampicata: parete</t>
  </si>
  <si>
    <t>Settore didattico (lotto 1b) pannelli d'arrampicata: torre</t>
  </si>
  <si>
    <t>Settore per l'arrampicata con la corda da prino (lotto 2)</t>
  </si>
  <si>
    <t>Palestra per il bouldering (lotto 3a) pannelli d'arrampicata: parete</t>
  </si>
  <si>
    <t>Palestra per il bouldering (lotto 3b) pannelli d'arrampicata: blocchi</t>
  </si>
  <si>
    <t>Palestra per il bouldering (lotto 3c) pannelli d'arrampicata: zona tope rope</t>
  </si>
  <si>
    <t>Area d’arrampicata all’aperto (lotto 4)</t>
  </si>
  <si>
    <t>Coperchio e spazi non scalabili</t>
  </si>
  <si>
    <t>01.25.02</t>
  </si>
  <si>
    <t>ACCESSORI PER PARETI IN IN ROCCIA ARTIFICIALI</t>
  </si>
  <si>
    <t>01.25.02.01.*</t>
  </si>
  <si>
    <t>01.25.02.02.*</t>
  </si>
  <si>
    <t>01.25.02.03.*</t>
  </si>
  <si>
    <t>01.25.02.04.*</t>
  </si>
  <si>
    <t>01.25.02.05.*</t>
  </si>
  <si>
    <t>Prese in poliuretano (PU)</t>
  </si>
  <si>
    <t>Volumi avvitabili di legno</t>
  </si>
  <si>
    <t>Volumi avvitabili di vetroresina</t>
  </si>
  <si>
    <t>Set di rinvio in acciaio inossidabile</t>
  </si>
  <si>
    <t>Attrezzatura di assicurazione „Top-rope“ idraulica</t>
  </si>
  <si>
    <t>01.26.01.*</t>
  </si>
  <si>
    <t>01.26.02.*</t>
  </si>
  <si>
    <t>01.26.03.*</t>
  </si>
  <si>
    <t>01.26.04.*</t>
  </si>
  <si>
    <t>01.26.05.*</t>
  </si>
  <si>
    <t>01.26.06.*</t>
  </si>
  <si>
    <t>01.26.07.*</t>
  </si>
  <si>
    <t>01.26.08.*</t>
  </si>
  <si>
    <t>15E.45.06.01.c*</t>
  </si>
  <si>
    <t>sirena con lampeggiante, completa di zoccolo con isolatore</t>
  </si>
  <si>
    <t>15E.45.06.02</t>
  </si>
  <si>
    <t>SIRENA ESTERNA ALLARME INCENDIO</t>
  </si>
  <si>
    <t>15E.45.06.02.a*</t>
  </si>
  <si>
    <t>sirena esterna</t>
  </si>
  <si>
    <t>15E.45.07</t>
  </si>
  <si>
    <t>SISTEMA DI ASPIRAZIONE FUMO</t>
  </si>
  <si>
    <t>15E.45.07.01</t>
  </si>
  <si>
    <t xml:space="preserve">UNITA' CENTRALE PER SISTEMA DI ASPIRAZIONE FUMO </t>
  </si>
  <si>
    <t>15E.45.07.01.a*</t>
  </si>
  <si>
    <t>Unità centrale per 4 linee di aspirazione con commutazione ciclica di misurazione e aspirazione continua su tutte le linee.</t>
  </si>
  <si>
    <t>15E.45.07.05</t>
  </si>
  <si>
    <t xml:space="preserve">TUBAZIONI SISTEMA DI ASPIRAZIONE FUMO </t>
  </si>
  <si>
    <t>15E.45.07.05.a*</t>
  </si>
  <si>
    <t>Tubo diametro 25mm</t>
  </si>
  <si>
    <t>15E.45.07.10</t>
  </si>
  <si>
    <t>UNITA' DI ASPIRAZIONE CON RACCORDO</t>
  </si>
  <si>
    <t>15E.45.07.10.a*</t>
  </si>
  <si>
    <t>Tubo, diametro 10mm, lunghezza 10m con capillare</t>
  </si>
  <si>
    <t>15E.45.19</t>
  </si>
  <si>
    <t>CAVI IMPIANTO RIVELAZIONE INCENDI</t>
  </si>
  <si>
    <t>15E.45.19.01</t>
  </si>
  <si>
    <t>CAVO</t>
  </si>
  <si>
    <t>15E.45.19.01.a*</t>
  </si>
  <si>
    <t>Cavo loop resistente al fuoco 2x1,5mm2</t>
  </si>
  <si>
    <t>15E.45.20</t>
  </si>
  <si>
    <t>ACCESSORI VARI IMPIANTO RIVELAZIONE INCENDIO</t>
  </si>
  <si>
    <t>15E.45.20.01</t>
  </si>
  <si>
    <t>ALIMENTATORE</t>
  </si>
  <si>
    <t>15E.45.20.01.a*</t>
  </si>
  <si>
    <t>Alimentatore con batterie - Uscita 12-24Vcc 4A. Tensione  di  ingresso 230Vca. 3 uscite protette dai cortocircuiti e limitate a 4A - Registro ultimi 50 eventi - Ritardo mancanza rete programmabile 0-30 minuti..</t>
  </si>
  <si>
    <t>15E.45.20.03</t>
  </si>
  <si>
    <t>RIPETITORE OTTICO</t>
  </si>
  <si>
    <t>15E.45.20.03.a*</t>
  </si>
  <si>
    <t>Ripetitore ottico per collegamento al rivelatore</t>
  </si>
  <si>
    <t>15E.45.20.03.b*</t>
  </si>
  <si>
    <t>Ripetitore ottico per collegamento al loop</t>
  </si>
  <si>
    <t>15E.45.20.05</t>
  </si>
  <si>
    <t>Modulo ingressi/uscite</t>
  </si>
  <si>
    <t>15E.45.20.05.a*</t>
  </si>
  <si>
    <t>Modulo 4 ingressi - 2 uscite per loop impianto rivelazione incendio.</t>
  </si>
  <si>
    <t>15E.51</t>
  </si>
  <si>
    <t>DIFFUSIONE SONORA PER EVACUAZIONE</t>
  </si>
  <si>
    <t>15E.51.40</t>
  </si>
  <si>
    <t>RACK 19" PER CENTRALE DIFFUSIONE SONORA PER EVACUAZIONE</t>
  </si>
  <si>
    <t>15E.51.40.01</t>
  </si>
  <si>
    <t>Rack a pavimento</t>
  </si>
  <si>
    <t>15E.51.40.01.a*</t>
  </si>
  <si>
    <t>15E.51.51</t>
  </si>
  <si>
    <t>APPARECCHIATURE PER CENTRALE DIFFUSIONE SONORA PER EVACUAZIONE</t>
  </si>
  <si>
    <t>15E.51.51.01*</t>
  </si>
  <si>
    <t xml:space="preserve">Modulo di pilottaggio in esecuzione 19“ </t>
  </si>
  <si>
    <t>15E.51.51.11*</t>
  </si>
  <si>
    <t>Amplificatore finale 2 x 400W in tecnica 100V in esecuzione 19“</t>
  </si>
  <si>
    <t>15E.51.51.21*</t>
  </si>
  <si>
    <t>Modulo di controllo in esecuzione 19“</t>
  </si>
  <si>
    <t>15E.51.51.31*</t>
  </si>
  <si>
    <t>Alimentazione d’emergenza in esecuzione 19“</t>
  </si>
  <si>
    <t>15E.51.61</t>
  </si>
  <si>
    <t>BASI MICROFONICHE</t>
  </si>
  <si>
    <t>15E.51.61.01*</t>
  </si>
  <si>
    <t>Base microfonica digitale 12 tasti</t>
  </si>
  <si>
    <t>15E.51.61.11*</t>
  </si>
  <si>
    <t>Base microfonica digitale con microfono a mano</t>
  </si>
  <si>
    <t>15E.51.71</t>
  </si>
  <si>
    <t>ALTOPARLANTI PER DIFFUSIONE SONORA PER EVACUAZIONE</t>
  </si>
  <si>
    <t>15E.51.71.10</t>
  </si>
  <si>
    <t xml:space="preserve">Altoparlante per diffusione sonora per evacuazione </t>
  </si>
  <si>
    <t>15E.51.71.10.a*</t>
  </si>
  <si>
    <t>Altoparlante da incasso per evacuazione rotondo da incasso a soffitto - 10W</t>
  </si>
  <si>
    <t>15E.51.71.10.b*</t>
  </si>
  <si>
    <t>Altoparlante montaggio da incasso a parete per evacuazione - 6W</t>
  </si>
  <si>
    <t>15E.51.71.10.c*</t>
  </si>
  <si>
    <t>Altoparlante rettangolare, montaggio a parete - 50W</t>
  </si>
  <si>
    <t>15E.51.71.10.d*</t>
  </si>
  <si>
    <t>13.01.05.07</t>
  </si>
  <si>
    <t>Rubinetto di carico e scarico: 1/2"</t>
  </si>
  <si>
    <t>13.01.05.07.b</t>
  </si>
  <si>
    <t>1/2"</t>
  </si>
  <si>
    <t>13.01.06</t>
  </si>
  <si>
    <t>Valvole di ritegno</t>
  </si>
  <si>
    <t>13.01.06.02</t>
  </si>
  <si>
    <t>Valvola di ritegno a tappo flangiata:</t>
  </si>
  <si>
    <t>13.01.06.02.a</t>
  </si>
  <si>
    <t>13.01.06.02.b</t>
  </si>
  <si>
    <t>13.01.06.02.d</t>
  </si>
  <si>
    <t>13.01.06.02.e</t>
  </si>
  <si>
    <t>13.01.06.02.f</t>
  </si>
  <si>
    <t>13.01.06.04</t>
  </si>
  <si>
    <t>Valvola di non ritorno a disco:</t>
  </si>
  <si>
    <t>13.01.06.04.a</t>
  </si>
  <si>
    <t>13.01.06.04.b</t>
  </si>
  <si>
    <t>13.01.06.04.c</t>
  </si>
  <si>
    <t>13.01.06.04.e</t>
  </si>
  <si>
    <t>13.01.06.04.f</t>
  </si>
  <si>
    <t>13.01.06.04.g</t>
  </si>
  <si>
    <t>13.01.07</t>
  </si>
  <si>
    <t>Filtri d'impurità</t>
  </si>
  <si>
    <t>13.01.07.02</t>
  </si>
  <si>
    <t>Filtro d'impurità con corpo in ghisa:</t>
  </si>
  <si>
    <t>13.01.07.02.a</t>
  </si>
  <si>
    <t>13.01.07.02.b</t>
  </si>
  <si>
    <t>13.01.07.02.d</t>
  </si>
  <si>
    <t>13.01.07.02.e</t>
  </si>
  <si>
    <t>13.01.09</t>
  </si>
  <si>
    <t>Regolatori di pressione e di portata</t>
  </si>
  <si>
    <t>13.01.09.06</t>
  </si>
  <si>
    <t>Valvola di taratura:</t>
  </si>
  <si>
    <t>13.01.09.06.b</t>
  </si>
  <si>
    <t>DN 20 - G 3/4 "</t>
  </si>
  <si>
    <t>13.01.09.06.e</t>
  </si>
  <si>
    <t>DN 40 - G 11/2"</t>
  </si>
  <si>
    <t>13.01.10</t>
  </si>
  <si>
    <t>Separatori d'aria</t>
  </si>
  <si>
    <t>13.01.10.01</t>
  </si>
  <si>
    <t>Valvola automatica per sfogo aria:</t>
  </si>
  <si>
    <t>13.01.10.01.b</t>
  </si>
  <si>
    <t>13.01.12</t>
  </si>
  <si>
    <t>Componenti di sicurezza e controllo</t>
  </si>
  <si>
    <t>13.01.12.07</t>
  </si>
  <si>
    <t>Pozzetto ad immersione:</t>
  </si>
  <si>
    <t>13.01.12.07.a</t>
  </si>
  <si>
    <t>1/2" lunghezza 100 mm</t>
  </si>
  <si>
    <t>13.01.13</t>
  </si>
  <si>
    <t>Vasi d'espansione</t>
  </si>
  <si>
    <t>13.01.13.02</t>
  </si>
  <si>
    <t>Vaso d'espansione a membrana con collaudo:</t>
  </si>
  <si>
    <t>13.01.13.02.i</t>
  </si>
  <si>
    <t>500 l</t>
  </si>
  <si>
    <t>13.02</t>
  </si>
  <si>
    <t>13.02.09</t>
  </si>
  <si>
    <t>Accessori in generale</t>
  </si>
  <si>
    <t>13.02.09.03</t>
  </si>
  <si>
    <t>Estintore portatile:</t>
  </si>
  <si>
    <t>13.02.09.03.c</t>
  </si>
  <si>
    <t>12 kg</t>
  </si>
  <si>
    <t>13.03</t>
  </si>
  <si>
    <t>13.03.01</t>
  </si>
  <si>
    <t>Riscaldamento radiante a pavimento e accessori</t>
  </si>
  <si>
    <t>13.03.01.01</t>
  </si>
  <si>
    <t>Panello radiante a pavimento:</t>
  </si>
  <si>
    <t>13.03.01.01.b</t>
  </si>
  <si>
    <t>distanza di posa: 10 cm</t>
  </si>
  <si>
    <t>13.03.01.01.d</t>
  </si>
  <si>
    <t>distanza di posa: 20 cm</t>
  </si>
  <si>
    <t>13.03.01.02</t>
  </si>
  <si>
    <t>Collettore per pannelli radianti:</t>
  </si>
  <si>
    <t>13.03.01.02.f</t>
  </si>
  <si>
    <t>8 circuiti</t>
  </si>
  <si>
    <t>13.03.01.02.h</t>
  </si>
  <si>
    <t>10 circuiti</t>
  </si>
  <si>
    <t>13.04</t>
  </si>
  <si>
    <t>13.04.01</t>
  </si>
  <si>
    <t>Tubi in acciaio</t>
  </si>
  <si>
    <t>13.04.01.01</t>
  </si>
  <si>
    <t>Tubo d'acciaio nero senza saldatura:</t>
  </si>
  <si>
    <t>13.04.01.01.b</t>
  </si>
  <si>
    <t>ø 1/2"</t>
  </si>
  <si>
    <t>m</t>
  </si>
  <si>
    <t>13.04.01.01.c</t>
  </si>
  <si>
    <t>ø 3/4"</t>
  </si>
  <si>
    <t>13.04.01.01.d</t>
  </si>
  <si>
    <t>ø 1"</t>
  </si>
  <si>
    <t>13.04.01.01.e</t>
  </si>
  <si>
    <t>ø 5/4"</t>
  </si>
  <si>
    <t>13.04.01.01.f</t>
  </si>
  <si>
    <t>ø 6/4"</t>
  </si>
  <si>
    <t>13.04.01.01.g</t>
  </si>
  <si>
    <t>ø 2"</t>
  </si>
  <si>
    <t>13.04.01.01.h</t>
  </si>
  <si>
    <t>ø 2 1/2"</t>
  </si>
  <si>
    <t>13.05</t>
  </si>
  <si>
    <t>13.05.02</t>
  </si>
  <si>
    <t>Isolamento per tubazioni con poliuretano espanso</t>
  </si>
  <si>
    <t>13.05.02.01</t>
  </si>
  <si>
    <t>Isolamento termico in poliuretano spess. 20:</t>
  </si>
  <si>
    <t>13.05.02.01.a</t>
  </si>
  <si>
    <t>13.05.02.01.b</t>
  </si>
  <si>
    <t>13.05.02.01.c</t>
  </si>
  <si>
    <t>13.05.02.02</t>
  </si>
  <si>
    <t>Isolamento termico in poliuretano spess. 25:</t>
  </si>
  <si>
    <t>13.05.02.02.a</t>
  </si>
  <si>
    <t>13.05.02.02.b</t>
  </si>
  <si>
    <t>13.05.02.03</t>
  </si>
  <si>
    <t>Isolamento termico in poliuretano spess. 30:</t>
  </si>
  <si>
    <t>13.05.02.03.f</t>
  </si>
  <si>
    <t>13.05.02.03.g</t>
  </si>
  <si>
    <t>13.05.03</t>
  </si>
  <si>
    <t>Isolamento per tubazioni con polietilene espanso (PE-LD)</t>
  </si>
  <si>
    <t>13.05.03.02</t>
  </si>
  <si>
    <t>Isolamento termico in polietilene spess. 9:</t>
  </si>
  <si>
    <t>13.05.03.02.b</t>
  </si>
  <si>
    <t>13.05.03.02.c</t>
  </si>
  <si>
    <t>13.05.03.02.d</t>
  </si>
  <si>
    <t>13.05.03.02.g</t>
  </si>
  <si>
    <t>13.05.03.02.h</t>
  </si>
  <si>
    <t>15E.85.40.01.b*</t>
  </si>
  <si>
    <t>Pulsante BUS automazioni edifici 2 canali 2 posizioni - serie prezzo medio</t>
  </si>
  <si>
    <t>15E.85.40.04</t>
  </si>
  <si>
    <t>TERMOSTATI AMBIENTE</t>
  </si>
  <si>
    <t>15E.85.40.04.a*</t>
  </si>
  <si>
    <t>Regolatore temperatura ambiente - serie prezzo medio</t>
  </si>
  <si>
    <t>15E.85.40.05.a*</t>
  </si>
  <si>
    <t>Oggetto regolatore temperatura ambiente - serie prezzo medio</t>
  </si>
  <si>
    <t>15E.85.40.06</t>
  </si>
  <si>
    <t>RILEVATORE DI MOVIMENTO</t>
  </si>
  <si>
    <t>15E.85.40.06.a*</t>
  </si>
  <si>
    <t>Rilevatore di movimento da parete - serie prezzo medio</t>
  </si>
  <si>
    <t>15E.85.40.08</t>
  </si>
  <si>
    <t>SENSORE PER RILEVARE LA LUCE DIURNA</t>
  </si>
  <si>
    <t>15E.85.40.08.a*</t>
  </si>
  <si>
    <t>Sensore a soffitto per rilevare la luce diurna incidente dalle finestre</t>
  </si>
  <si>
    <t>15E.85.40.20</t>
  </si>
  <si>
    <t>TOCUCH PANEL</t>
  </si>
  <si>
    <t>15E.85.40.20.a*</t>
  </si>
  <si>
    <t xml:space="preserve"> Schermo 15" - Risoluzione del display: 1024x768 pixel.</t>
  </si>
  <si>
    <t>15E.85.40.21</t>
  </si>
  <si>
    <t>TOCUCH PANEL PER SISTEMI DALI</t>
  </si>
  <si>
    <t>15E.85.40.21.a*</t>
  </si>
  <si>
    <t xml:space="preserve"> Schermo 5,7" - con scatola di montaggio e programmazione</t>
  </si>
  <si>
    <t>15E.85.50</t>
  </si>
  <si>
    <t>APPARECCHI DI INPUT</t>
  </si>
  <si>
    <t>15E.85.50.10</t>
  </si>
  <si>
    <t>INGRESSI BINARI</t>
  </si>
  <si>
    <t>15E.85.50.10.a*</t>
  </si>
  <si>
    <t>Modulo di ingresso binario 8 canali</t>
  </si>
  <si>
    <t>15E.85.50.10.b*</t>
  </si>
  <si>
    <t>Modulo di ingresso binario 4 canali</t>
  </si>
  <si>
    <t>15E.85.50.12</t>
  </si>
  <si>
    <t>INGRESSI DALI</t>
  </si>
  <si>
    <t>15E.85.50.12.a*</t>
  </si>
  <si>
    <t>Modulo di ingresso DALI 4 canali - da scatola portafrutto</t>
  </si>
  <si>
    <t>15E.85.50.55</t>
  </si>
  <si>
    <t>STAZIONE METEO</t>
  </si>
  <si>
    <t>15E.85.50.55.a*</t>
  </si>
  <si>
    <t>Stazione meteorologica combi</t>
  </si>
  <si>
    <t>Massetto gallegg. pav. incoll. spess. 5cm</t>
  </si>
  <si>
    <t>Sovrapprezzo voce 01.13.02 per magg. spess.</t>
  </si>
  <si>
    <t>Pav. industr. spess. 15cm: superf. frattazzo mecc.</t>
  </si>
  <si>
    <t>Pav. industr. spess. 15cm: Sovrappr. voce magg. spess. 1cm</t>
  </si>
  <si>
    <t>Esecuzione come voce 01.13.04, ma con spessore 12cm</t>
  </si>
  <si>
    <t>Pavimento industriale “decorativo” per interni, spessore 18cm</t>
  </si>
  <si>
    <t xml:space="preserve"> esecuzione come pos. 01.13.07*, ma con le seguenti modifiche:Spessore: 12cm</t>
  </si>
  <si>
    <t>Pavimento industriale “decorativo” per esterno, spessore 18 - 25cm</t>
  </si>
  <si>
    <t>m2</t>
  </si>
  <si>
    <t>01.14.01</t>
  </si>
  <si>
    <t>01.14.02</t>
  </si>
  <si>
    <t>01.14.03</t>
  </si>
  <si>
    <t>01.14.04</t>
  </si>
  <si>
    <t>01.14.05</t>
  </si>
  <si>
    <t>IMPERMEABILIZZAZIONI</t>
  </si>
  <si>
    <t>Imperm. orizz.: feltro bitum. 1500g/m2, monostrato</t>
  </si>
  <si>
    <t>Imperm. vertic.: 2 spalmat. bitum. emul. 2000g/m2</t>
  </si>
  <si>
    <t>Imperm.sottof. 1xmembr: bituminosa prefabbr.: Membrana bituminosa prefabbricata 4 mm - TNT</t>
  </si>
  <si>
    <t>Guscio di raccordo: raccordo fondomuro-fondazione</t>
  </si>
  <si>
    <t>Profilato Waterstop: giunti ripresa est. largh. 240mm</t>
  </si>
  <si>
    <t>ISOLAMENTI</t>
  </si>
  <si>
    <t>01.15.01.*</t>
  </si>
  <si>
    <t>01.15.02.*</t>
  </si>
  <si>
    <t>01.15.03.*</t>
  </si>
  <si>
    <t>01.15.04.*</t>
  </si>
  <si>
    <t>01.15.07.*</t>
  </si>
  <si>
    <t>01.15.08.*</t>
  </si>
  <si>
    <t>01.15.09.*</t>
  </si>
  <si>
    <t>01.15.10.*</t>
  </si>
  <si>
    <t>01.15.11.*</t>
  </si>
  <si>
    <t>01.15.12.*</t>
  </si>
  <si>
    <t>01.15.13.*</t>
  </si>
  <si>
    <t>01.15.14.*</t>
  </si>
  <si>
    <t>01.15.15.*</t>
  </si>
  <si>
    <t>Isolamento termico con pannelli in vetro cellulare per pareti 14cm</t>
  </si>
  <si>
    <t>Isolamento termico con pannelli in vetro cellulare per pareti 12cm</t>
  </si>
  <si>
    <t>Isolamento termico con pannelli in vetro cellulare per pareti 6cm</t>
  </si>
  <si>
    <t>Isolamento termico con pannelli in vetro cellulare per soletta in calcestruzzo 16cm</t>
  </si>
  <si>
    <t>Isolamento acustico, controsoffittatura</t>
  </si>
  <si>
    <t>Massetto livellante in calcestruzzo alleggerito con inerti di polistirolo, spessore 20,4cm</t>
  </si>
  <si>
    <t>Massetto livellante in calcestruzzo alleggerito con inerti di polistirolo, spessore 28,0cm</t>
  </si>
  <si>
    <t>assetto livellante in calcestruzzo alleggerito con inerti di polistirolo, spessore 16,0cm</t>
  </si>
  <si>
    <t>pannelli termoisolanti di polistirene estruso XPS: pannelli in XPS, 
spess. 17,00 - 22,00 cm</t>
  </si>
  <si>
    <t>pannelli termoisolanti di polistirene estruso XPS: pannelli in XPS, 
spess. 12,0 cm</t>
  </si>
  <si>
    <t>pannelli termoisolanti di polistirene estruso XPS: pannelli in XPS, 
spess. 3,0 cm</t>
  </si>
  <si>
    <t>pannelli termoisolanti di polistirene estruso XPS: pannelli in XPS, 
spess. 5,0 cm</t>
  </si>
  <si>
    <t>pannelli termoisolanti di polistirene estruso XPS: pannelli in XPS, 
spess. 14,0 cm</t>
  </si>
  <si>
    <t>pannelli termoisolanti di polistirene estruso XPS: pannelli in XPS, 
spess. 20,0 cm</t>
  </si>
  <si>
    <t>01.16</t>
  </si>
  <si>
    <t>IMPERMEABILIZZAZIONI DI COPERTURA</t>
  </si>
  <si>
    <t>01.16.01.*</t>
  </si>
  <si>
    <t>01.16.02.*</t>
  </si>
  <si>
    <t>01.16.03.*</t>
  </si>
  <si>
    <t>01.16.04.*</t>
  </si>
  <si>
    <t>01.16.05.*</t>
  </si>
  <si>
    <t>01.16.06.*</t>
  </si>
  <si>
    <t>01.16.07.*</t>
  </si>
  <si>
    <t>Impermeabilizzazione di copertura con resine liquide in PMMA</t>
  </si>
  <si>
    <t>Impermeabilizzazione di copertura in PVC per tetto inverdito</t>
  </si>
  <si>
    <t>Impermeabilizzazione di copertura in PVC dei cortili</t>
  </si>
  <si>
    <t>Raccordi ai risvolti su supporto in calcestruzzo, verticali e orizzontali</t>
  </si>
  <si>
    <t>Bocchettoni per la superficie del tetto</t>
  </si>
  <si>
    <t>Bocchettone con chiusino per superficie di cortili</t>
  </si>
  <si>
    <t>Lucernario per accesso al tetto principale</t>
  </si>
  <si>
    <t>01.17</t>
  </si>
  <si>
    <t>DRENAGGI, CANALIZZAZIONI E FOGNATURE</t>
  </si>
  <si>
    <t>01.17.01</t>
  </si>
  <si>
    <t>01.17.02</t>
  </si>
  <si>
    <t>01.17.03</t>
  </si>
  <si>
    <t>01.17.04</t>
  </si>
  <si>
    <t>01.17.05</t>
  </si>
  <si>
    <t>01.17.06</t>
  </si>
  <si>
    <t>01.17.07</t>
  </si>
  <si>
    <t>01.17.08</t>
  </si>
  <si>
    <t>Condotto drenante PVC: DN 150mm</t>
  </si>
  <si>
    <t>Drenaggio vert. muratura: telo in poliet. con bollini</t>
  </si>
  <si>
    <t>Sabbia per difesa cavi</t>
  </si>
  <si>
    <t>Canaletto di scolo: griglia zinc. a maglia, 10(largh.)cm</t>
  </si>
  <si>
    <t>Pozzetto in cls 100x120: 
prof. 250 - 300cm</t>
  </si>
  <si>
    <t>Pozzo perdente acque piovane: 
ø 1500mm</t>
  </si>
  <si>
    <t>Chiusino in ghisa: 600x600mm, 
110-120kg</t>
  </si>
  <si>
    <t>01.18</t>
  </si>
  <si>
    <t>STRATI DI BASE 
(STRATI PORTANTI ED ANTIGELO)</t>
  </si>
  <si>
    <t>01.18.01</t>
  </si>
  <si>
    <t>01.18.02</t>
  </si>
  <si>
    <t>Fornitura a piè d'opera di materiale a volume in opera</t>
  </si>
  <si>
    <t>01.19</t>
  </si>
  <si>
    <t>SISTEMAZIONE ESTERNA, OPERE DA GIRADINIERE</t>
  </si>
  <si>
    <t>01.19.01.*</t>
  </si>
  <si>
    <t>01.19.02</t>
  </si>
  <si>
    <t>01.19.03</t>
  </si>
  <si>
    <t>01.19.04</t>
  </si>
  <si>
    <t>01.19.05.*</t>
  </si>
  <si>
    <t>01.19.06</t>
  </si>
  <si>
    <t>01.19.07</t>
  </si>
  <si>
    <t>01.19.08</t>
  </si>
  <si>
    <t>01.19.09</t>
  </si>
  <si>
    <t>01.19.10</t>
  </si>
  <si>
    <t>01.19.11</t>
  </si>
  <si>
    <t>Materiale di riporto da ghiaia lavata max. 30mm</t>
  </si>
  <si>
    <t>Formazione siepi: prunus laurus cerasus</t>
  </si>
  <si>
    <t>Conglomerato bituminoso 0/19 con fresato per strato di collegamento binder per ogni m2 e ogni cm di spessore finito</t>
  </si>
  <si>
    <t>01.20</t>
  </si>
  <si>
    <t>RIVESTIMENTI A PAVIMENTO E PARETE</t>
  </si>
  <si>
    <t>01.20.01.*</t>
  </si>
  <si>
    <t>01.20.02.*</t>
  </si>
  <si>
    <t>01.20.03.*</t>
  </si>
  <si>
    <t>01.20.04.*</t>
  </si>
  <si>
    <t>01.20.05.*</t>
  </si>
  <si>
    <t>Sistema di rivestimenti resinosi epossidici per pavimentazioni interni</t>
  </si>
  <si>
    <t>Rivestimento resinoso per pareti</t>
  </si>
  <si>
    <t>Gusci di raccordo e risvolti verticali per zoccoli con resina sintetica</t>
  </si>
  <si>
    <t>Profilo in alluminio per battiscopa a filo parete</t>
  </si>
  <si>
    <t>Pavimento anticaduta</t>
  </si>
  <si>
    <t>01.21</t>
  </si>
  <si>
    <t>IMPIANTI ASCENSORE</t>
  </si>
  <si>
    <t>01.21.01.*</t>
  </si>
  <si>
    <t>Ascensore ad azionamento elettrico</t>
  </si>
  <si>
    <t>01.22</t>
  </si>
  <si>
    <t>OPERE DA LATTONIERE</t>
  </si>
  <si>
    <t>01.22.01</t>
  </si>
  <si>
    <t>01.22.02</t>
  </si>
  <si>
    <t>01.22.03</t>
  </si>
  <si>
    <t>01.22.04</t>
  </si>
  <si>
    <t>01.22.05.*</t>
  </si>
  <si>
    <t>Scossalina alluminio: 40cm</t>
  </si>
  <si>
    <t>Scossalina alluminio: 25cm</t>
  </si>
  <si>
    <t>Scossalina alluminio: 15cm</t>
  </si>
  <si>
    <t>Copertina alluminio: 67cm</t>
  </si>
  <si>
    <t>Sottostruttura in legno per scossaline</t>
  </si>
  <si>
    <t>01.23</t>
  </si>
  <si>
    <t>OPERE DA PITTORE</t>
  </si>
  <si>
    <t>01.23.01</t>
  </si>
  <si>
    <t>01.23.02</t>
  </si>
  <si>
    <t>01.23.03</t>
  </si>
  <si>
    <t>01.23.04</t>
  </si>
  <si>
    <t>01.23.05</t>
  </si>
  <si>
    <t>01.23.06.*</t>
  </si>
  <si>
    <t>Fondo isol.: soluz. di legante</t>
  </si>
  <si>
    <t>Rasatura di controsoffitto in lastre di cartongesso già posato</t>
  </si>
  <si>
    <t>Impregnante incolore: impregn. siliconico</t>
  </si>
  <si>
    <t>Silicati di potassio: tinta media</t>
  </si>
  <si>
    <t>Sistema di rivestimento resistente al fuoco: R 60</t>
  </si>
  <si>
    <t>01.24</t>
  </si>
  <si>
    <t>LAVORI DI COSTRUTTORE A SECCO</t>
  </si>
  <si>
    <t>01.24.01.*</t>
  </si>
  <si>
    <t>01.24.02.*</t>
  </si>
  <si>
    <t>01.24.03.*</t>
  </si>
  <si>
    <t>01.24.04.*</t>
  </si>
  <si>
    <t>01.24.05.*</t>
  </si>
  <si>
    <t>01.24.06</t>
  </si>
  <si>
    <t>01.24.07.*</t>
  </si>
  <si>
    <t>Controsoffitto in cartongesso</t>
  </si>
  <si>
    <t>Controsoffitto in cartongesso, inclinato</t>
  </si>
  <si>
    <t>Sonda per la misurazione di pressioni differenziali</t>
  </si>
  <si>
    <t>13E.06.110</t>
  </si>
  <si>
    <t>UNITA' DI CONTROLLO</t>
  </si>
  <si>
    <t>13E.06.110.05</t>
  </si>
  <si>
    <t>TRASMETTITORE DI UMIDITÀ</t>
  </si>
  <si>
    <t>13E.06.110.05.a*</t>
  </si>
  <si>
    <t>Trasmettitore di umiditá per canale d' aria e trasmettitore  di temperatura</t>
  </si>
  <si>
    <t>13E.06.120</t>
  </si>
  <si>
    <t>Quadri elettrici ed accessori</t>
  </si>
  <si>
    <t>13E.06.120.10</t>
  </si>
  <si>
    <t>QUADRO ELETTRICO</t>
  </si>
  <si>
    <t>13E.06.120.10.a*</t>
  </si>
  <si>
    <t>Quadro elettrico, dati tecnici come descritto nel testo lungo</t>
  </si>
  <si>
    <t>13E.06.125</t>
  </si>
  <si>
    <t>Distribuzione elettrica e manovra</t>
  </si>
  <si>
    <t>13E.06.125.01</t>
  </si>
  <si>
    <t>FORNITURA, POSA ED ALLACCIAMENTO DEI CAVI ELETTRICI PER LA REGOLAZIONE E L´ALIMENTAZIONE ELETTRICA</t>
  </si>
  <si>
    <t>13E.06.125.01.a*</t>
  </si>
  <si>
    <t>Posa dei cavi ed allacciamento dei componenti secondo descrizione.</t>
  </si>
  <si>
    <t>13E.06.155</t>
  </si>
  <si>
    <t>APPARECCHI ELETTRICI</t>
  </si>
  <si>
    <t>13E.06.155.10</t>
  </si>
  <si>
    <t>CONVERTITORE DI FREQUENZA</t>
  </si>
  <si>
    <t>13E.06.155.10.a*</t>
  </si>
  <si>
    <t>Inverter 0,8kW</t>
  </si>
  <si>
    <t>13E.06.200</t>
  </si>
  <si>
    <t>Messe in funzione</t>
  </si>
  <si>
    <t>13E.06.200.10</t>
  </si>
  <si>
    <t>PROVA DI FUNZIONAMENTO E MESSA IN FUNZIONE REGOLAZIONE AMBIENTE</t>
  </si>
  <si>
    <t>13E.06.200.10.a*</t>
  </si>
  <si>
    <t>Prova di funzionamento e messa in funzione regolazione ambiente</t>
  </si>
  <si>
    <t>13E.06.200.20</t>
  </si>
  <si>
    <t>13E.06.200.20.a*</t>
  </si>
  <si>
    <t>Prova di funzionamento e messa in funzione regolatore</t>
  </si>
  <si>
    <t>13E.201</t>
  </si>
  <si>
    <t>13E.201.01</t>
  </si>
  <si>
    <t>Unitá trattamento aria</t>
  </si>
  <si>
    <t>13E.201.01.01</t>
  </si>
  <si>
    <t>Unità di trattamento aria</t>
  </si>
  <si>
    <t>13E.201.01.01.a*</t>
  </si>
  <si>
    <t>Unitá trattamento aria "Spoglatoi, bar" - portata d' aria 3.500m3/h, dati tecnici come descritto nel testo lungo</t>
  </si>
  <si>
    <t>13E.201.01.02</t>
  </si>
  <si>
    <t>UNITÀ TRATTAMENTO ARIA CON ELEVATO RECUPERO DI CALORE</t>
  </si>
  <si>
    <t>13E.201.01.02.a*</t>
  </si>
  <si>
    <t>Unitá trattamento aria - portata d' aria 6.200m3/h, dati tecnici come descritto nel testo lungo</t>
  </si>
  <si>
    <t>13E.201.01.03</t>
  </si>
  <si>
    <t>13E.201.01.03.a*</t>
  </si>
  <si>
    <t>Unitá trattamento aria - portata d' aria 8.800m3/h, dati tecnici come descritto nel testo lungo</t>
  </si>
  <si>
    <t>13E.201.04</t>
  </si>
  <si>
    <t>Accessori macchina di ventilazione</t>
  </si>
  <si>
    <t>13E.201.04.15</t>
  </si>
  <si>
    <t>SISTEMA DI UMIDIFICAZIONE ADIABATICO</t>
  </si>
  <si>
    <t>13E.201.04.15.a*</t>
  </si>
  <si>
    <t>Umidificatore costituto da 1xMaster + 3xSlave, Dati tecnici come descritto nel testo esteso</t>
  </si>
  <si>
    <t>13E.201.04.20</t>
  </si>
  <si>
    <t>MODULO DI UMIDIFICAZIONE ADIABATICO</t>
  </si>
  <si>
    <t>13E.201.04.20.a*</t>
  </si>
  <si>
    <t xml:space="preserve">Modulo di umidificazione adiabatico, Portata aria: 9.000 m³/h, Potenza di umidificazione: 58,5 kg/h, Potenza batteria di riscaldamento: 24,3 kW; Dimensioni : Lunghezza: 1.690 mm, Larghezza: 1.370 mm, Altezza: 1.050 mm </t>
  </si>
  <si>
    <t>13E.201.04.20.b*</t>
  </si>
  <si>
    <t xml:space="preserve">Modulo di umidificazione adiabatico, Portata aria: 6.300 m³/h, Potenza di umidificazione: 41,0 kg/h, Potenza batteria di riscaldamento: 17,0 kW; Dimensioni : Lunghezza: 1.690 mm, Larghezza: 1.050 mm, Altezza: 1.050 mm </t>
  </si>
  <si>
    <t>13E.201.04.21</t>
  </si>
  <si>
    <t>MODULO DI RAFFREDDAMENTO ADIABATICO</t>
  </si>
  <si>
    <t>13E.201.04.21.a*</t>
  </si>
  <si>
    <t xml:space="preserve">Modulo di umidificazione adiabatico, Portata aria: 9.000 m³/h, Potenza di umidificazione: 43,4 kg/h, Potenza di raffreddamento: 18,8 kW; Dimensioni : Lunghezza: 2.330 mm, Larghezza: 1.370 mm, Altezza: 1.050 mm </t>
  </si>
  <si>
    <t>13E.201.04.21.b*</t>
  </si>
  <si>
    <t>13E.201.04.25</t>
  </si>
  <si>
    <t xml:space="preserve">SISTEMA DI TRATTAMENTO DELL'ACQUA AD OSMOSI INVERSA </t>
  </si>
  <si>
    <t>13E.201.04.25.a*</t>
  </si>
  <si>
    <t>Impianto di osmosi inversa 320 l/h, Dati tecnici come descritto nel testo esteso</t>
  </si>
  <si>
    <t>13E.202</t>
  </si>
  <si>
    <t>13E.202.03</t>
  </si>
  <si>
    <t>Ugelli e valvole</t>
  </si>
  <si>
    <t>13E.202.03.02</t>
  </si>
  <si>
    <t>Ugello a piattello</t>
  </si>
  <si>
    <t>01.26.09.*</t>
  </si>
  <si>
    <t>01.26.10.*</t>
  </si>
  <si>
    <t>01.26.11.*</t>
  </si>
  <si>
    <t>01.26.12</t>
  </si>
  <si>
    <t>01.26.13.*</t>
  </si>
  <si>
    <t>01.26.14.*</t>
  </si>
  <si>
    <t>01.26.15.*</t>
  </si>
  <si>
    <t>01.26.16</t>
  </si>
  <si>
    <t>01.26.17</t>
  </si>
  <si>
    <t>01.26.18.*</t>
  </si>
  <si>
    <t>01.26.19.*</t>
  </si>
  <si>
    <t>01.26.20.*</t>
  </si>
  <si>
    <t>01.26.21.*</t>
  </si>
  <si>
    <t>01.26.22.*</t>
  </si>
  <si>
    <t>01.26.23.*</t>
  </si>
  <si>
    <t>01.26.24.*</t>
  </si>
  <si>
    <t>01.26.25.*</t>
  </si>
  <si>
    <t>01.26.26.*</t>
  </si>
  <si>
    <t>01.26.27.*</t>
  </si>
  <si>
    <t>01.26.28.*</t>
  </si>
  <si>
    <t>01.26.29.*</t>
  </si>
  <si>
    <t>01.26.30.*</t>
  </si>
  <si>
    <t>01.26.31.*</t>
  </si>
  <si>
    <t>01.26.32.*</t>
  </si>
  <si>
    <t>01.26.33.*</t>
  </si>
  <si>
    <t>01.26.34.*</t>
  </si>
  <si>
    <t>01.26.35.*</t>
  </si>
  <si>
    <t>01.26.36.*</t>
  </si>
  <si>
    <t>01.26.37.*</t>
  </si>
  <si>
    <t>01.26.38.*</t>
  </si>
  <si>
    <t>01.26.39.*</t>
  </si>
  <si>
    <t>01.26.40.*</t>
  </si>
  <si>
    <t>01.26.41.*</t>
  </si>
  <si>
    <t>01.26.42.*</t>
  </si>
  <si>
    <t>01.26.43.*</t>
  </si>
  <si>
    <t>Raccordo perimetrale in acciaio piatto per pavimenti in calcestruzzo</t>
  </si>
  <si>
    <t>Esecuzione come voce 01.26.01.*,  ma con le seguenti modifiche:</t>
  </si>
  <si>
    <t>Esecuzione come voce 01.26.01.*, ma con le seguenti modifiche:</t>
  </si>
  <si>
    <t>Raccordo perimetrale di pareti per l’arrampicata ai pavimenti anticaduta</t>
  </si>
  <si>
    <t>Formazione di raccordi alla tribuna</t>
  </si>
  <si>
    <t>Raccordo perimetrale per pavimento in calcestruzzo alla facciata in vetro, per interni</t>
  </si>
  <si>
    <t>Esecuzione come voce 01.26.06*, ma con le seguenti modifiche:</t>
  </si>
  <si>
    <t>Formazione bordo del tetto con angolari in lamiera piegata</t>
  </si>
  <si>
    <t>Sottostruttura portante per grigliato/bocche di lupo</t>
  </si>
  <si>
    <t>Sottostruttura portante in acciaio per controsoffitto luminoso, per solaio inclinato</t>
  </si>
  <si>
    <t>Canale a pavimento in lamiera piegata, per imp. di ventilazione</t>
  </si>
  <si>
    <t>Griglia a maglia: 33x11 mm  (47,88 kg/m2)</t>
  </si>
  <si>
    <t>Grigliato per canale a pavimento per impianto di ventilazione</t>
  </si>
  <si>
    <t>Grigliato per vano ascensore e loc. Batterie</t>
  </si>
  <si>
    <t>Grigliato di ventilazione con struttura a lamelle</t>
  </si>
  <si>
    <t>Strutture di acciaio: saldate</t>
  </si>
  <si>
    <t>Strutture di acciaio: sovrappr. Zincatura</t>
  </si>
  <si>
    <t>Elementi in acciaio, in S355 J2, sovrapprezzo</t>
  </si>
  <si>
    <t>Cardini, angolari, mensole in acciaio</t>
  </si>
  <si>
    <t>Cardini, angolari, mensole in acciaio: S355 J2</t>
  </si>
  <si>
    <t>01.07.05*</t>
  </si>
  <si>
    <t>Sovrapprezzo per profondità oltre 3,50 m. profondità oltre 3,50 m fino a 4,60 m</t>
  </si>
  <si>
    <t>01.22.06.*</t>
  </si>
  <si>
    <t>Linea vita su sostegni</t>
  </si>
  <si>
    <t>01.26.44.*</t>
  </si>
  <si>
    <t>01.26.45.*</t>
  </si>
  <si>
    <t>Corrimano in inox</t>
  </si>
  <si>
    <t>Botola d'ispezione</t>
  </si>
  <si>
    <t>01.30.01.02.*</t>
  </si>
  <si>
    <t>01.30.01.03.*</t>
  </si>
  <si>
    <t>01.30.01.07</t>
  </si>
  <si>
    <t>01.30.01.08</t>
  </si>
  <si>
    <t>01.30.01.13.*</t>
  </si>
  <si>
    <t>01.30.01.15</t>
  </si>
  <si>
    <t>01.30.01.16.*</t>
  </si>
  <si>
    <t>01.30.01.17.*</t>
  </si>
  <si>
    <t>13</t>
  </si>
  <si>
    <t>13.01</t>
  </si>
  <si>
    <t>13.01.05</t>
  </si>
  <si>
    <t>Organi di intercettazione</t>
  </si>
  <si>
    <t>13.01.05.03</t>
  </si>
  <si>
    <t>Valvola d'intercettazione flangiata:</t>
  </si>
  <si>
    <t>13.01.05.03.a</t>
  </si>
  <si>
    <t>DN 15 - 1/2"</t>
  </si>
  <si>
    <t>cad</t>
  </si>
  <si>
    <t>13.01.05.03.b</t>
  </si>
  <si>
    <t>DN 20 - 3/4"</t>
  </si>
  <si>
    <t>13.01.05.03.c</t>
  </si>
  <si>
    <t>DN 25 - 1"</t>
  </si>
  <si>
    <t>13.01.05.03.d</t>
  </si>
  <si>
    <t>DN 32 - 5/4"</t>
  </si>
  <si>
    <t>13.01.05.03.e</t>
  </si>
  <si>
    <t>DN 40 - 6/4"</t>
  </si>
  <si>
    <t>13.01.05.03.f</t>
  </si>
  <si>
    <t>DN 50 - 2"</t>
  </si>
  <si>
    <t>13.01.05.03.g</t>
  </si>
  <si>
    <t>DN 65 - 2 1/2"</t>
  </si>
  <si>
    <t>LETTERE</t>
  </si>
  <si>
    <t>curva 45° con manicotto e guarnizioni diametro nominale DN 700 mm, diametro interno minimo Di 600 mm, Da 700 mm</t>
  </si>
  <si>
    <t>13E.203.20.10.cb*</t>
  </si>
  <si>
    <t>TEE ridotto con manicotti e guarnizioni diametro nominale 1 DN 800 mm, diametro nominale 2 DN 250 mm</t>
  </si>
  <si>
    <t>13E.203.20.10.cd*</t>
  </si>
  <si>
    <t>TEE ridotto con manicotti e guarnizioni diametro nominale 1 DN 700 mm, diametro nominale 2 DN 250 mm</t>
  </si>
  <si>
    <t>13E.203.20.10.cf*</t>
  </si>
  <si>
    <t>TEE ridotto con manicotti e guarnizioni diametro nominale 1 DN 465 mm, diametro nominale 2 DN 250 mm</t>
  </si>
  <si>
    <t>13E.203.20.10.cj*</t>
  </si>
  <si>
    <t>TEE ridotto con manicotti e guarnizioni diametro nominale 1 DN 930 mm, diametro nominale 2 DN 700 mm</t>
  </si>
  <si>
    <t>13E.203.20.20</t>
  </si>
  <si>
    <t>13.05.03.03</t>
  </si>
  <si>
    <t>Isolamento termico in polietilene spess. 13:</t>
  </si>
  <si>
    <t>13.05.03.03.d</t>
  </si>
  <si>
    <t>13.05.03.03.e</t>
  </si>
  <si>
    <t>13.05.04</t>
  </si>
  <si>
    <t>Guaina isolante per impianti di refrigerazione</t>
  </si>
  <si>
    <t>13.05.04.01</t>
  </si>
  <si>
    <t>Guaina isolante in neoprene espanso a cellule chiuse:</t>
  </si>
  <si>
    <t>13.05.04.01.a</t>
  </si>
  <si>
    <t>ø 3/8" - spess.13 mm</t>
  </si>
  <si>
    <t>13.05.04.01.b</t>
  </si>
  <si>
    <t>ø 1/2" - spess.13 mm</t>
  </si>
  <si>
    <t>13.05.04.01.c</t>
  </si>
  <si>
    <t>ø 3/4" - spess.13 mm</t>
  </si>
  <si>
    <t>13.05.04.01.d</t>
  </si>
  <si>
    <t>ø 1" - spess.14 mm</t>
  </si>
  <si>
    <t>13.05.04.01.e</t>
  </si>
  <si>
    <t>ø 5/4" - spess.14 mm</t>
  </si>
  <si>
    <t>13.05.04.01.f</t>
  </si>
  <si>
    <t>ø 6/4" - spess.14 mm</t>
  </si>
  <si>
    <t>13.05.04.01.g</t>
  </si>
  <si>
    <t>ø 2" - spess.15 mm</t>
  </si>
  <si>
    <t>13E</t>
  </si>
  <si>
    <t>13E.01</t>
  </si>
  <si>
    <t>13E.01.02</t>
  </si>
  <si>
    <t>Preparatore di acqua calda sanitaria</t>
  </si>
  <si>
    <t>13E.01.02.101</t>
  </si>
  <si>
    <t>ACCUMULATORE D’ACQUA CALDA CON SCAMBIATORE A PIASTRE ISPEZIONABILI</t>
  </si>
  <si>
    <t>13E.01.02.101.a*</t>
  </si>
  <si>
    <t>Accumulatore di acqua calda, 500 litri, altezza complessiva 1880 mm, larghezza complessiva 790 mm, peso serbatoio 84 kg, scambiatore a piastre ispezionabili -  37 piastre, Potenza = 60kW a 75/40°C</t>
  </si>
  <si>
    <t>13E.01.04</t>
  </si>
  <si>
    <t>Pompe di circolazione</t>
  </si>
  <si>
    <t>13E.01.04.101</t>
  </si>
  <si>
    <t>POMPA DI CIRCOLAZIONE CON ROTORE BAGNATO PER RISCALDAMENTO</t>
  </si>
  <si>
    <t>13E.01.04.101.a*</t>
  </si>
  <si>
    <t>Portata 2,6 m3/h; Prevalenza 10 m</t>
  </si>
  <si>
    <t>13E.01.04.101.b*</t>
  </si>
  <si>
    <t>Portata 3,5 m3/h; Prevalenza 8 m</t>
  </si>
  <si>
    <t>13E.01.04.101.c*</t>
  </si>
  <si>
    <t>Portata 2 m3/h; Prevalenza 7 m</t>
  </si>
  <si>
    <t>13E.01.04.102</t>
  </si>
  <si>
    <t>POMPA DI CIRCOLAZIONE ROTORE BAGNATO PER IMPIANTI DI RISCALDAMENTO</t>
  </si>
  <si>
    <t>13E.01.04.102.a*</t>
  </si>
  <si>
    <t>Portata 0,1 m3/h; Prevalenza 6 m</t>
  </si>
  <si>
    <t>13E.01.04.105</t>
  </si>
  <si>
    <t>POMPA CENTRIFUGA MONOSTADIO SINGOLA REGOLATA ELETTRONICAMENTE</t>
  </si>
  <si>
    <t>13E.01.04.105.a*</t>
  </si>
  <si>
    <t>Portata 6 m3/h; Prevalenza 12 m</t>
  </si>
  <si>
    <t>13E.01.10</t>
  </si>
  <si>
    <t>13E.01.10.101</t>
  </si>
  <si>
    <t>SEPARATORE DI IMPURITÀ</t>
  </si>
  <si>
    <t>13E.01.10.101.a*</t>
  </si>
  <si>
    <t>Defangatore con coibentazione, DN 65</t>
  </si>
  <si>
    <t>13E.01.12</t>
  </si>
  <si>
    <t>Dispositivi di sicurezza e controllo</t>
  </si>
  <si>
    <t>13E.01.12.01</t>
  </si>
  <si>
    <t>Termometro in vetro per macchine</t>
  </si>
  <si>
    <t>13E.01.12.01.a*</t>
  </si>
  <si>
    <t>Termometro in vetro per macchine, campo di misura 0°C ... 100°C</t>
  </si>
  <si>
    <t>13E.01.12.101</t>
  </si>
  <si>
    <t>MANOMETRO DIFFERENZIALE</t>
  </si>
  <si>
    <t>13E.01.12.101.a*</t>
  </si>
  <si>
    <t>Manometro differenziale, 0…4bar</t>
  </si>
  <si>
    <t>13E.01.14</t>
  </si>
  <si>
    <t>Accessori centrale termica</t>
  </si>
  <si>
    <t>13E.01.14.101</t>
  </si>
  <si>
    <t>VALVOLA DI RIEMPIMENTO E SOVRAPRESSIONE</t>
  </si>
  <si>
    <t>13E.01.14.101.a*</t>
  </si>
  <si>
    <t>13E.01.15</t>
  </si>
  <si>
    <t>Collettori per impianti di riscaldamento</t>
  </si>
  <si>
    <t>13E.01.15.101</t>
  </si>
  <si>
    <t>COLLETTORE PER IMPIANTI DI RISCALDAMENTO</t>
  </si>
  <si>
    <t>13E.01.15.101.a*</t>
  </si>
  <si>
    <t>15E.85.60</t>
  </si>
  <si>
    <t>APPARECCHI DI OUTPUT</t>
  </si>
  <si>
    <t>15E.85.60.10</t>
  </si>
  <si>
    <t>ATTUATORE A RELE'</t>
  </si>
  <si>
    <t>15E.85.60.10.a*</t>
  </si>
  <si>
    <t>Attuatore 4 uscite a relè</t>
  </si>
  <si>
    <t>15E.85.60.10.b*</t>
  </si>
  <si>
    <t>Attuatore 8 uscite a relè</t>
  </si>
  <si>
    <t>15E.85.60.12</t>
  </si>
  <si>
    <t>MODULO USCITA RELAIS DALI</t>
  </si>
  <si>
    <t>15E.85.60.12.a*</t>
  </si>
  <si>
    <t>Modulo 4 uscite - DALI</t>
  </si>
  <si>
    <t>15E.85.62</t>
  </si>
  <si>
    <t>USCITE PER VALVOLE</t>
  </si>
  <si>
    <t>15E.85.62.10</t>
  </si>
  <si>
    <t>ATTUATORE PER ELETTROVALVOLE</t>
  </si>
  <si>
    <t>15E.85.62.10.a*</t>
  </si>
  <si>
    <t>Attuatore per elettrovalvole 6 uscite</t>
  </si>
  <si>
    <t>15E.85.65</t>
  </si>
  <si>
    <t>ATTUATORI ANALOGICI</t>
  </si>
  <si>
    <t>15E.85.65.10</t>
  </si>
  <si>
    <t>15E.85.65.10.a*</t>
  </si>
  <si>
    <t>Attuatore analogico 0-10V 4 canali</t>
  </si>
  <si>
    <t>15E.85.70</t>
  </si>
  <si>
    <t>MODULI - OROLOGI BUS</t>
  </si>
  <si>
    <t>15E.85.70.10</t>
  </si>
  <si>
    <t>MODULO LOGICO</t>
  </si>
  <si>
    <t>15E.85.70.10.a*</t>
  </si>
  <si>
    <t>Modulo logico</t>
  </si>
  <si>
    <t>15E.85.70.30</t>
  </si>
  <si>
    <t>UNITA' DI GESTIONE ALLARMI</t>
  </si>
  <si>
    <t>15E.85.70.30.a*</t>
  </si>
  <si>
    <t>Unità di gestione allarmi sino a 100 segnali d'allarme</t>
  </si>
  <si>
    <t>15E.85.90</t>
  </si>
  <si>
    <t>LICENZE SOFTWARE - PROGRAMMAZIONE</t>
  </si>
  <si>
    <t>15E.85.90.10</t>
  </si>
  <si>
    <t>PROGRAMMAZIONE BUS</t>
  </si>
  <si>
    <t>15E.85.90.10.a*</t>
  </si>
  <si>
    <t>Programmazione di impianto BUS</t>
  </si>
  <si>
    <t>15E.85.93</t>
  </si>
  <si>
    <t>INTERFACCE</t>
  </si>
  <si>
    <t>15E.85.93.10</t>
  </si>
  <si>
    <t>INTERFACCIA PERSONAL COMPUTER</t>
  </si>
  <si>
    <t>15E.85.93.10.b*</t>
  </si>
  <si>
    <t>Interfaccia BUS/Router IP</t>
  </si>
  <si>
    <t>15E.85.93.20</t>
  </si>
  <si>
    <t>INTERFACCIA DALI</t>
  </si>
  <si>
    <t>15E.85.93.20.a*</t>
  </si>
  <si>
    <t xml:space="preserve">Interfaccia BUS/DALI - 1 uscita DALI </t>
  </si>
  <si>
    <t>15E.85.95</t>
  </si>
  <si>
    <t>USCITE DIGITALI</t>
  </si>
  <si>
    <t>15E.85.95.01</t>
  </si>
  <si>
    <t>USCITE DIGITALI CON DIMMING</t>
  </si>
  <si>
    <t>15E.85.95.01.a*</t>
  </si>
  <si>
    <t>Apparecchio con 2 uscite digitali con dimming</t>
  </si>
  <si>
    <t>15E.85.95.02</t>
  </si>
  <si>
    <t>AMPLIFICATORE PER USCITE DIGITALI CON DIMMING</t>
  </si>
  <si>
    <t>15E.85.95.02.a*</t>
  </si>
  <si>
    <t>Modulo digitale per amplificare il segnale DSI.</t>
  </si>
  <si>
    <r>
      <t>PROGETTO ARCHITETTONICO</t>
    </r>
    <r>
      <rPr>
        <sz val="10"/>
        <rFont val="Arial"/>
        <family val="2"/>
      </rPr>
      <t xml:space="preserve">
IMPORTO TOTALE OFFERTO PER LAVORI A CORPO SENZA ONERI DI SICUREZZA</t>
    </r>
  </si>
  <si>
    <r>
      <t>IMPIANTO ELETTRICO</t>
    </r>
    <r>
      <rPr>
        <sz val="10"/>
        <rFont val="Arial"/>
        <family val="2"/>
      </rPr>
      <t xml:space="preserve">
IMPORTO TOTALE OFFERTO PER LAVORI A CORPO SENZA ONERI DI SICUREZZA</t>
    </r>
  </si>
  <si>
    <r>
      <t>IMPIANTI TERMOSANITARI</t>
    </r>
    <r>
      <rPr>
        <sz val="10"/>
        <rFont val="Arial"/>
        <family val="2"/>
      </rPr>
      <t xml:space="preserve">
IMPORTO TOTALE OFFERTO PER LAVORI A CORPO SENZA ONERI DI SICUREZZA</t>
    </r>
  </si>
  <si>
    <t>Stazione d'automazione, dati tecnici come descritto nel testo lungo</t>
  </si>
  <si>
    <t>13E.06.01.106</t>
  </si>
  <si>
    <t>MONTAGGIO REGOLATORE AMBIENTE</t>
  </si>
  <si>
    <t>13E.06.01.106.a*</t>
  </si>
  <si>
    <t>Montaggio regolatore ambiente</t>
  </si>
  <si>
    <t>13E.06.01.120</t>
  </si>
  <si>
    <t>INTERFACCIA MOD-BUS</t>
  </si>
  <si>
    <t>13E.06.01.120.a*</t>
  </si>
  <si>
    <t>Interfaccia MOD-Bus</t>
  </si>
  <si>
    <t>pezzo</t>
  </si>
  <si>
    <t>13E.06.01.120.c*</t>
  </si>
  <si>
    <t>Integrazione interfaccia MOD-Bus</t>
  </si>
  <si>
    <t>a corpo</t>
  </si>
  <si>
    <t>13E.06.01.150</t>
  </si>
  <si>
    <t>TOUCH PANEL</t>
  </si>
  <si>
    <t>13E.06.01.150.b*</t>
  </si>
  <si>
    <t>Touch Panel, dati tecnici come descritto nel testo lungo</t>
  </si>
  <si>
    <t>13E.06.02</t>
  </si>
  <si>
    <t>Sonde</t>
  </si>
  <si>
    <t>13E.06.02.101</t>
  </si>
  <si>
    <t>SONDA DI TEMPERATURA ESTERNA</t>
  </si>
  <si>
    <t>13E.06.02.101.a*</t>
  </si>
  <si>
    <t>Sonda di temperatura -50...80°C</t>
  </si>
  <si>
    <t>13E.06.02.102</t>
  </si>
  <si>
    <t>SONDA DI TEMPERATURA</t>
  </si>
  <si>
    <t>13E.06.02.102.a*</t>
  </si>
  <si>
    <t>Sonda di temperatura -30...130°C</t>
  </si>
  <si>
    <t>13E.06.02.103</t>
  </si>
  <si>
    <t>13E.06.02.103.a*</t>
  </si>
  <si>
    <t>Sonda di temperatura -20...60°C</t>
  </si>
  <si>
    <t>13E.06.02.105</t>
  </si>
  <si>
    <t>TERMOSONDA AD IMMERSIONE</t>
  </si>
  <si>
    <t>13E.06.02.105.a*</t>
  </si>
  <si>
    <t>Termosonda ad immersione -20...100°C</t>
  </si>
  <si>
    <t>13E.06.02.110</t>
  </si>
  <si>
    <t>TERMOSONDA PER CANALE D'ARIA</t>
  </si>
  <si>
    <t>13E.06.02.110.a*</t>
  </si>
  <si>
    <t>Termosonda per canale d'aria -30...130°C</t>
  </si>
  <si>
    <t>13E.06.02.120</t>
  </si>
  <si>
    <t>TERMOSTATO DI SORVEGLIANZA ANTIGELO</t>
  </si>
  <si>
    <t>13E.06.02.120.a*</t>
  </si>
  <si>
    <t>Termostato di sorveglianza antigelo</t>
  </si>
  <si>
    <t>13E.06.03</t>
  </si>
  <si>
    <t xml:space="preserve">Valvole miscelatrici e valvole a settore  </t>
  </si>
  <si>
    <t>13E.06.03.101</t>
  </si>
  <si>
    <t>VALVOLA A TRE VIE</t>
  </si>
  <si>
    <t>13E.06.03.101.a*</t>
  </si>
  <si>
    <t>Valvola a tre vie, Diametro norminale: DN 25, Pressione nominale: 16 bar, Valore kvs: 4 m3/h</t>
  </si>
  <si>
    <t>13E.06.03.101.c*</t>
  </si>
  <si>
    <t>Valvola a tre vie, Diametro norminale: DN 25, Pressione nominale: 16 bar, Valore kvs: 10 m3/h</t>
  </si>
  <si>
    <t>13E.06.03.115</t>
  </si>
  <si>
    <t>REGOLATORE DI PORTATA AUTOMATICO</t>
  </si>
  <si>
    <t>13E.06.03.115.c*</t>
  </si>
  <si>
    <t>regolatore di portata combinato attacco DN 20-G1", perdita di carico bar 0,16 - 1,5, portata 180 - 900 l/h, con servocomando costante</t>
  </si>
  <si>
    <t>13E.06.03.115.d*</t>
  </si>
  <si>
    <t>regolatore di portata combinato attacco DN 25-G11/4", perdita di carico bar 0,2 - 1,5, portata 340 - 1700 l/h, con servocomando costante</t>
  </si>
  <si>
    <t>13E.06.03.115.da*</t>
  </si>
  <si>
    <t>regolatore di portata combinato attacco DN 25-G11/4", perdita di carico bar 0,2 - 1,5, portata 340 - 1700 l/h</t>
  </si>
  <si>
    <t>13E.06.101</t>
  </si>
  <si>
    <t>Termostati</t>
  </si>
  <si>
    <t>13E.06.101.10</t>
  </si>
  <si>
    <t>TERMOSTATO AD IMMERSIONE</t>
  </si>
  <si>
    <t>13E.06.101.10.a*</t>
  </si>
  <si>
    <t>Termostato ad immersione 15...95°C</t>
  </si>
  <si>
    <t>13E.06.102</t>
  </si>
  <si>
    <t>Motori di azionamento</t>
  </si>
  <si>
    <t>13E.06.102.10</t>
  </si>
  <si>
    <t>SERVOCOMANDO COMPATTO</t>
  </si>
  <si>
    <t>13E.06.102.10.a*</t>
  </si>
  <si>
    <t>Servocomando compatto</t>
  </si>
  <si>
    <t>13E.06.102.20</t>
  </si>
  <si>
    <t>SERVOCOMANDO TERMICO PER VALVOLE</t>
  </si>
  <si>
    <t>13E.06.102.20.a*</t>
  </si>
  <si>
    <t>Servocomando elettrotermico per valvole piccole</t>
  </si>
  <si>
    <t>13E.06.102.115</t>
  </si>
  <si>
    <t>SERVOCOMANDO</t>
  </si>
  <si>
    <t>13E.06.102.115.a*</t>
  </si>
  <si>
    <t>Servocomando con ritorno molla</t>
  </si>
  <si>
    <t>13E.06.102.117</t>
  </si>
  <si>
    <t>SERVOCOMANDO PER SERRANDE</t>
  </si>
  <si>
    <t>13E.06.102.117.a*</t>
  </si>
  <si>
    <t>Servocomando per serrande</t>
  </si>
  <si>
    <t>13E.06.103</t>
  </si>
  <si>
    <t>Sonde di pressione</t>
  </si>
  <si>
    <t>13E.06.103.03</t>
  </si>
  <si>
    <t>PRESSOSTATO DIFFERENZIALE</t>
  </si>
  <si>
    <t>13E.06.103.03.a*</t>
  </si>
  <si>
    <t>Pressostato differenziale per aria</t>
  </si>
  <si>
    <t>13E.06.103.05</t>
  </si>
  <si>
    <t>SONDA</t>
  </si>
  <si>
    <t>13E.06.103.05.a*</t>
  </si>
  <si>
    <t>14E.09.11</t>
  </si>
  <si>
    <t>14E.09.11.112</t>
  </si>
  <si>
    <t>SPAZZOLA PER WC</t>
  </si>
  <si>
    <t>14E.09.11.112.a*</t>
  </si>
  <si>
    <t>Spazzola per WC</t>
  </si>
  <si>
    <t>14E.09.11.122</t>
  </si>
  <si>
    <t>PORTACARTA PER WC</t>
  </si>
  <si>
    <t>14E.09.11.122.a*</t>
  </si>
  <si>
    <t>Portacarta per WC</t>
  </si>
  <si>
    <t>14E.09.11.222</t>
  </si>
  <si>
    <t>PORTASALVIETTE</t>
  </si>
  <si>
    <t>14E.09.11.222.a*</t>
  </si>
  <si>
    <t>Portasalviette</t>
  </si>
  <si>
    <t>14E.09.11.242</t>
  </si>
  <si>
    <t>SPECCHIO CRISTALLO</t>
  </si>
  <si>
    <t>14E.09.11.242.a*</t>
  </si>
  <si>
    <t>Specchio in cristallo 450x6000mm, spessore vetro 5mm</t>
  </si>
  <si>
    <t>14E.09.11.302</t>
  </si>
  <si>
    <t>SPANDISAPONE PER INCASSO</t>
  </si>
  <si>
    <t>14E.09.11.302.a*</t>
  </si>
  <si>
    <t>Spandisapone per incasso</t>
  </si>
  <si>
    <t>14E.201</t>
  </si>
  <si>
    <t>14E.201.05</t>
  </si>
  <si>
    <t>Tubazioni per impianti di aspirazione</t>
  </si>
  <si>
    <t>14E.201.05.01</t>
  </si>
  <si>
    <t>TUBO GRIGIO IN PVC</t>
  </si>
  <si>
    <t>14E.201.05.01.a*</t>
  </si>
  <si>
    <t>tubazione in PVC, d=50mm, spessore 2,2mm</t>
  </si>
  <si>
    <t>14E.201.05.01.b*</t>
  </si>
  <si>
    <t>tubazione in PVC, d=63mm, spessore 3,0mm</t>
  </si>
  <si>
    <t>14E.201.05.01.c*</t>
  </si>
  <si>
    <t>tubazione in PVC, d=80mm, spessore 3,0mm</t>
  </si>
  <si>
    <t>14E.201.10</t>
  </si>
  <si>
    <t>Impianto di aspirazione polveri centralizzato</t>
  </si>
  <si>
    <t>14E.201.10.01</t>
  </si>
  <si>
    <t>SCATOLA A MURO E CONTROPRESA</t>
  </si>
  <si>
    <t>14E.201.10.01.a*</t>
  </si>
  <si>
    <t>attacco ø 50 mm, colore grigio satinato</t>
  </si>
  <si>
    <t>14E.201.10.100</t>
  </si>
  <si>
    <t>CENTRALE DI ASPIRAZIONE POLVERI</t>
  </si>
  <si>
    <t>14E.201.10.100.a*</t>
  </si>
  <si>
    <t>Modulo aspirazione - portata 560m3/h, dati tecnici come descritto nel testo lungo</t>
  </si>
  <si>
    <t>15</t>
  </si>
  <si>
    <t>15.04</t>
  </si>
  <si>
    <t>15.04.01</t>
  </si>
  <si>
    <t>Tubazioni flessibili in PVC</t>
  </si>
  <si>
    <t>15.04.01.01</t>
  </si>
  <si>
    <t>Tubazioni flessibili in PVC:</t>
  </si>
  <si>
    <t>15.04.01.01.a</t>
  </si>
  <si>
    <t>D=25 mm</t>
  </si>
  <si>
    <t>15.04.01.01.b</t>
  </si>
  <si>
    <t>D=32 mm</t>
  </si>
  <si>
    <t>15.04.01.01.c</t>
  </si>
  <si>
    <t>D=40 mm</t>
  </si>
  <si>
    <t>15.04.01.01.d</t>
  </si>
  <si>
    <t>D=50 mm</t>
  </si>
  <si>
    <t>15.04.03</t>
  </si>
  <si>
    <t>Tubazioni in polietilene</t>
  </si>
  <si>
    <t>15.04.03.01</t>
  </si>
  <si>
    <t>15.04.03.01.c</t>
  </si>
  <si>
    <t>D=63 mm</t>
  </si>
  <si>
    <t>15.04.03.01.d</t>
  </si>
  <si>
    <t>D=75 mm</t>
  </si>
  <si>
    <t>15.04.03.01.f</t>
  </si>
  <si>
    <t>D=110 mm</t>
  </si>
  <si>
    <t>15.04.03.01.i</t>
  </si>
  <si>
    <t>D=160 mm</t>
  </si>
  <si>
    <t>15.04.05</t>
  </si>
  <si>
    <t>Cassette di derivazione</t>
  </si>
  <si>
    <t>15.04.05.01</t>
  </si>
  <si>
    <t>15.04.05.01.b</t>
  </si>
  <si>
    <t>200/250x150/200x50/70 mm</t>
  </si>
  <si>
    <t>15.04.05.01.d</t>
  </si>
  <si>
    <t>350/400x150/200x50/70 mm</t>
  </si>
  <si>
    <t>15.04.05.01.g</t>
  </si>
  <si>
    <t>500/550x250/300x80/100 mm</t>
  </si>
  <si>
    <t>15.04.05.01.i</t>
  </si>
  <si>
    <t>500/550x250/300x110/130 mm</t>
  </si>
  <si>
    <t>15.04.05.21</t>
  </si>
  <si>
    <t>Cassette di derivazione PVC</t>
  </si>
  <si>
    <t>15.04.05.21.b</t>
  </si>
  <si>
    <t>100/120x80/100x50/70 mm</t>
  </si>
  <si>
    <t>15.04.05.21.d</t>
  </si>
  <si>
    <t>150/200x100/150x70/100 mm</t>
  </si>
  <si>
    <t>15.04.05.21.f</t>
  </si>
  <si>
    <t>250/300x200/250x100/120 mm</t>
  </si>
  <si>
    <t>15.04.05.21.h</t>
  </si>
  <si>
    <t>450/500x350/400x120/140 mm</t>
  </si>
  <si>
    <t>15.04.06</t>
  </si>
  <si>
    <t>Canali metallici</t>
  </si>
  <si>
    <t>15.04.06.01</t>
  </si>
  <si>
    <t>Canali di distribuzione in lamiera zincata, rettilinei</t>
  </si>
  <si>
    <t>15.04.06.01.d</t>
  </si>
  <si>
    <t>Canale rettilineo 200x50/75 mm</t>
  </si>
  <si>
    <t>15.04.06.01.e</t>
  </si>
  <si>
    <t>Canale rettilineo 300x50/75 mm</t>
  </si>
  <si>
    <t>15.04.06.03</t>
  </si>
  <si>
    <t>Canali di distribuzione: coperchi</t>
  </si>
  <si>
    <t>15.04.06.03.d</t>
  </si>
  <si>
    <t>larghezza 200 mm</t>
  </si>
  <si>
    <t>15.04.06.03.e</t>
  </si>
  <si>
    <t>larghezza 300 mm</t>
  </si>
  <si>
    <t>15.04.09</t>
  </si>
  <si>
    <t>Canali di distribuzione e derivazione in PVC</t>
  </si>
  <si>
    <t>15.04.09.01</t>
  </si>
  <si>
    <t>Canali in PVC</t>
  </si>
  <si>
    <t>15.04.09.01.g</t>
  </si>
  <si>
    <t>dimensioni (bxh) 120x60 mm</t>
  </si>
  <si>
    <t>15.05</t>
  </si>
  <si>
    <t>15.05.04</t>
  </si>
  <si>
    <t>Linee in cavo FG7OM1 0,6/1KV</t>
  </si>
  <si>
    <t>15.05.04.01</t>
  </si>
  <si>
    <t>Linee unipolari con cavi flessibili in rame</t>
  </si>
  <si>
    <t>15.05.04.01.a</t>
  </si>
  <si>
    <t>FG7OM1 0,6/1KV 1x25 mm2</t>
  </si>
  <si>
    <t>15.05.04.01.b</t>
  </si>
  <si>
    <t>FG7OM1 0,6/1KV 1x35 mm2</t>
  </si>
  <si>
    <t>15.05.04.01.e</t>
  </si>
  <si>
    <t>FG7OM1 0,6/1KV 1x95 mm2</t>
  </si>
  <si>
    <t>15.05.04.01.f</t>
  </si>
  <si>
    <t>FG7OM1 0,6/1KV 1x120 mm2</t>
  </si>
  <si>
    <t>15.05.04.02</t>
  </si>
  <si>
    <t>Linee bipolari con cavi flessibili in rame</t>
  </si>
  <si>
    <t>15.05.04.02.a</t>
  </si>
  <si>
    <t>FG7OM1 0,6/1KV 2x1,5 mm2</t>
  </si>
  <si>
    <t>15.05.04.03</t>
  </si>
  <si>
    <t>Linee tripolari con cavi flessibili in rame</t>
  </si>
  <si>
    <t>15.05.04.03.a</t>
  </si>
  <si>
    <t>FG7OM1 0,6/1KV 3x1,5 mm2</t>
  </si>
  <si>
    <t>15.05.04.03.b</t>
  </si>
  <si>
    <t>FG7OM1 0,6/1KV 3x2,5 mm2</t>
  </si>
  <si>
    <t>15.05.04.03.c</t>
  </si>
  <si>
    <t>FG7OM1 0,6/1KV 3x4 mm2</t>
  </si>
  <si>
    <t>15.05.04.03.d</t>
  </si>
  <si>
    <t>FG7OM1 0,6/1KV 3x6 mm2</t>
  </si>
  <si>
    <t>15.05.04.05</t>
  </si>
  <si>
    <t>Linee pentapolari con cavi flessibili in rame</t>
  </si>
  <si>
    <t>15.05.04.05.b</t>
  </si>
  <si>
    <t>FG7OM1 0,6/1KV 5x2,5 mm2</t>
  </si>
  <si>
    <t>15.05.04.05.d</t>
  </si>
  <si>
    <t>FG7OM1 0,6/1KV 5x6 mm2</t>
  </si>
  <si>
    <t>15.05.04.05.e</t>
  </si>
  <si>
    <t>FG7OM1 0,6/1KV 5x10 mm2</t>
  </si>
  <si>
    <t>15.05.04.05.f</t>
  </si>
  <si>
    <t>FG7OM1 0,6/1KV 5x16 mm2</t>
  </si>
  <si>
    <t>15.05.05</t>
  </si>
  <si>
    <t>Linee in cavo FTG10OM1 0,6/1kV</t>
  </si>
  <si>
    <t>15.05.05.02</t>
  </si>
  <si>
    <t>15.05.05.02.a</t>
  </si>
  <si>
    <t>FTG10OM1 0,6/1KV 2x1,5 mm2</t>
  </si>
  <si>
    <t>15.05.05.03</t>
  </si>
  <si>
    <t>15.05.05.03.a</t>
  </si>
  <si>
    <t>FTG10OM1 0,6/1KV 3x1,5 mm2</t>
  </si>
  <si>
    <t>15.05.05.05</t>
  </si>
  <si>
    <t>15.05.05.05.a</t>
  </si>
  <si>
    <t>FTG10OM1 0,6/1KV 5x1,5 mm2</t>
  </si>
  <si>
    <t>15.05.11</t>
  </si>
  <si>
    <t>Linee in cavo speciale</t>
  </si>
  <si>
    <t>15.05.11.11</t>
  </si>
  <si>
    <t>Cavo multipolare a 10 coppie per impianti telefonici</t>
  </si>
  <si>
    <t>15.05.11.23*</t>
  </si>
  <si>
    <t>Cavo dati di categoria 6, con coppie schermate LSZH</t>
  </si>
  <si>
    <t>15.05.11.24</t>
  </si>
  <si>
    <t>Cavo bus schermato 2x2x0,8 mm2</t>
  </si>
  <si>
    <t>15.06</t>
  </si>
  <si>
    <t>15.06.03</t>
  </si>
  <si>
    <t>Quadri In &lt; 250 A</t>
  </si>
  <si>
    <t>15.06.03.02</t>
  </si>
  <si>
    <t>Quadri elettrici per la distribuzione in bassa tensione con In&lt;250 A, installazione a parete</t>
  </si>
  <si>
    <t>15.06.03.02.f*</t>
  </si>
  <si>
    <t>unità modulari: 144</t>
  </si>
  <si>
    <t>15.06.03.02.g*</t>
  </si>
  <si>
    <t>unità modulari: 168</t>
  </si>
  <si>
    <t>15.06.03.03</t>
  </si>
  <si>
    <t>Quadro stagno in materiale plastico con In&lt;250 A, installazione a parete</t>
  </si>
  <si>
    <t>15.06.03.03.a</t>
  </si>
  <si>
    <t>650x520x250mm</t>
  </si>
  <si>
    <t>15.06.04</t>
  </si>
  <si>
    <t>Quadri In &lt; 630 A</t>
  </si>
  <si>
    <t>15.06.04.01</t>
  </si>
  <si>
    <t>Quadri elettrici per la distribuzione in bassa tensione con In&lt;630 A, a pavimento completo di zoccolo</t>
  </si>
  <si>
    <t>15.06.04.01.a</t>
  </si>
  <si>
    <t>2000x300x250mm</t>
  </si>
  <si>
    <t>15.06.04.01.b</t>
  </si>
  <si>
    <t>2000x550x250mm</t>
  </si>
  <si>
    <t>15.06.05</t>
  </si>
  <si>
    <t>Quadri In &gt; 630 A</t>
  </si>
  <si>
    <t>15.06.05.02</t>
  </si>
  <si>
    <t>Quadri elettrici per la distribuzione in bassa tensione con In&gt;630 A, a pavimento completo di zoccolo</t>
  </si>
  <si>
    <t>15.06.05.02.b*</t>
  </si>
  <si>
    <t>2000x600x400mm</t>
  </si>
  <si>
    <t>15.06.05.02.c*</t>
  </si>
  <si>
    <t>2000x800x400mm</t>
  </si>
  <si>
    <t>15.06.10</t>
  </si>
  <si>
    <t>Sezionatori</t>
  </si>
  <si>
    <t>15.06.10.02</t>
  </si>
  <si>
    <t>Sezionatore sottocarico con manopola bloccabile</t>
  </si>
  <si>
    <t>15.06.10.02.a</t>
  </si>
  <si>
    <t>corrente nominale 4x63 A</t>
  </si>
  <si>
    <t>15.06.10.02.b*</t>
  </si>
  <si>
    <t>corrente nominale fino 4x100 A</t>
  </si>
  <si>
    <t>15.06.23</t>
  </si>
  <si>
    <t>Protezioni automatiche modulari 15kA</t>
  </si>
  <si>
    <t>15.06.23.04</t>
  </si>
  <si>
    <t>Interruttore magnetotermico 4 poli 15kA C</t>
  </si>
  <si>
    <t>15.06.23.04.g</t>
  </si>
  <si>
    <t>corrente nominale 4x40 A - 4 unità modulari</t>
  </si>
  <si>
    <t>15.06.31</t>
  </si>
  <si>
    <t>Protezioni automatiche magnetotermiche differenziali modulari 6kA tipo A</t>
  </si>
  <si>
    <t>15.06.31.01</t>
  </si>
  <si>
    <t>Interruttore magnetotermico-differenziale 1+N 0,03A 6kA C</t>
  </si>
  <si>
    <t>15.06.31.01.b</t>
  </si>
  <si>
    <t>corrente nominale 1x10 A+N, Idn= 0,03A 2 unità modulari</t>
  </si>
  <si>
    <t>15.06.31.01.c</t>
  </si>
  <si>
    <t>corrente nominale 1x16 A+N, Idn= 0,03A - 2 unità modulari</t>
  </si>
  <si>
    <t>15.06.31.04</t>
  </si>
  <si>
    <t>Interruttore magnetotermico-differenziale 4 poli 0,03A 6kA C</t>
  </si>
  <si>
    <t>15.06.31.04.c</t>
  </si>
  <si>
    <t>corrente nominale 4x16 A, Idn=0,03A - 8 unità modulari</t>
  </si>
  <si>
    <t>15.06.31.11</t>
  </si>
  <si>
    <t>Interruttore magnetotermico-differenziale 1+N 0,3A 6kA C</t>
  </si>
  <si>
    <t>15.06.31.11.b</t>
  </si>
  <si>
    <t>corrente nominale 1x10 A+N, Idn= 0,3A 2 unità modulari</t>
  </si>
  <si>
    <t>15.06.31.11.c</t>
  </si>
  <si>
    <t>corrente nominale 1x16 A+N, Idn= 0,3A - 2 unità modulari</t>
  </si>
  <si>
    <t>15.06.31.14</t>
  </si>
  <si>
    <t>Interruttore magnetotermico-differenziale 4 poli 0,3A 6kA C</t>
  </si>
  <si>
    <t>15.06.31.14.b</t>
  </si>
  <si>
    <t>corrente nominale 4x10 A , Idn=0,3A - 8 unità modulari</t>
  </si>
  <si>
    <t>15.06.31.14.c</t>
  </si>
  <si>
    <t>corrente nominale 4x16 A , Idn=0,3A - 8 unità modulari</t>
  </si>
  <si>
    <t>15.06.51</t>
  </si>
  <si>
    <t>Protezioni automatici magnetotermici scatolati 25kA</t>
  </si>
  <si>
    <t>15.06.51.01</t>
  </si>
  <si>
    <t>Interruttore magnetotermico 4 poli 25kA</t>
  </si>
  <si>
    <t>15.06.51.01.c</t>
  </si>
  <si>
    <t>corrente nominale 4x50-63 A</t>
  </si>
  <si>
    <t>15.06.51.01.d</t>
  </si>
  <si>
    <t>corrente nominale 4x80-100 A</t>
  </si>
  <si>
    <t>15.06.55</t>
  </si>
  <si>
    <t>Blocco differenziale per interruttori automatici magnetotermici scatolati</t>
  </si>
  <si>
    <t>15.06.55.01</t>
  </si>
  <si>
    <t>Blocco differinziale per interruttori 4x100A</t>
  </si>
  <si>
    <t>15.06.55.03</t>
  </si>
  <si>
    <t>Blocco differinziale per interruttori 4x250A</t>
  </si>
  <si>
    <t>15.06.58</t>
  </si>
  <si>
    <t>Interruttori sezionatori scatolati</t>
  </si>
  <si>
    <t>15.06.58.01</t>
  </si>
  <si>
    <t>Interrutore sezionatore 4 poli</t>
  </si>
  <si>
    <t>15.06.58.01.b</t>
  </si>
  <si>
    <t>corrente nominale 250 A</t>
  </si>
  <si>
    <t>15.06.61</t>
  </si>
  <si>
    <t>Fusibili</t>
  </si>
  <si>
    <t>15.06.61.01</t>
  </si>
  <si>
    <t>15.06.61.01.b</t>
  </si>
  <si>
    <t>KIT DI ALLACCIAMENTO PER TUBO STRUTTURATO IN POLIETILENE AD ALTA DENSITÀ COESTRUSO A DOPPIA PARETE</t>
  </si>
  <si>
    <t>13E.203.20.20.a*</t>
  </si>
  <si>
    <t>Kit di allacciamento, diametro nominale DN 1000 mm, diametro interno minimo Di 1025 mm, Da 1200 mm</t>
  </si>
  <si>
    <t>13E.203.20.20.b*</t>
  </si>
  <si>
    <t>Kit di allacciamento, diametro nominale DN 930 mm, diametro interno minimo Di 800 mm, Da 930 mm</t>
  </si>
  <si>
    <t>13E.203.20.20.c*</t>
  </si>
  <si>
    <t>Kit di allacciamento, diametro nominale DN 800 mm, diametro interno minimo Di 678 mm, Da 800 mm</t>
  </si>
  <si>
    <t>13E.203.20.20.d*</t>
  </si>
  <si>
    <t>Kit di allacciamento, diametro nominale DN 700 mm, diametro interno minimo Di 600 mm, Da 700 mm</t>
  </si>
  <si>
    <t>13E.203.20.20.e*</t>
  </si>
  <si>
    <t>Kit di allacciamento, diametro nominale DN 500 mm, diametro interno minimo Di 427 mm, Da 500 mm</t>
  </si>
  <si>
    <t>13E.203.20.20.f*</t>
  </si>
  <si>
    <t>Kit di allacciamento, diametro nominale DN 465 mm, diametro interno minimo Di 400 mm, Da 465 mm</t>
  </si>
  <si>
    <t>quattrocentoquarantamilaottocentotrentanove-eurovirgolatrecentesimi</t>
  </si>
  <si>
    <t>Lampada auton. d'emerg. colleg. in emerg.:</t>
  </si>
  <si>
    <t>15.13.01.01.e</t>
  </si>
  <si>
    <t>18W; 6V-4Ah; 1h</t>
  </si>
  <si>
    <t>15.14</t>
  </si>
  <si>
    <t>15.14.01</t>
  </si>
  <si>
    <t>Messa a terra</t>
  </si>
  <si>
    <t>15.14.01.01*</t>
  </si>
  <si>
    <t>Piattina acciaio zinc.</t>
  </si>
  <si>
    <t>15.14.01.03</t>
  </si>
  <si>
    <t>Conduttore terra con filo rame isol.:</t>
  </si>
  <si>
    <t>15.14.01.03.b</t>
  </si>
  <si>
    <t>25mm2</t>
  </si>
  <si>
    <t>15.14.02</t>
  </si>
  <si>
    <t>Attacchi equipotenziali</t>
  </si>
  <si>
    <t>15.14.02.01</t>
  </si>
  <si>
    <t>Barra equipotenzialità</t>
  </si>
  <si>
    <t>15.14.02.02</t>
  </si>
  <si>
    <t>Colleg. equipotenz.:</t>
  </si>
  <si>
    <t>15.14.02.02.a</t>
  </si>
  <si>
    <t>centr. termica</t>
  </si>
  <si>
    <t>15.14.02.02.b</t>
  </si>
  <si>
    <t>centr. ventila.</t>
  </si>
  <si>
    <t>15.14.02.02.d</t>
  </si>
  <si>
    <t>vano ascensore</t>
  </si>
  <si>
    <t>15.14.02.03</t>
  </si>
  <si>
    <t>Collegamento equipotenz. bagno</t>
  </si>
  <si>
    <t>15.17</t>
  </si>
  <si>
    <t>15.17.01</t>
  </si>
  <si>
    <t>Antenne ricezione</t>
  </si>
  <si>
    <t>15.17.01.01</t>
  </si>
  <si>
    <t>Palo sostegno antenna</t>
  </si>
  <si>
    <t>15.17.01.02</t>
  </si>
  <si>
    <t>Antenne ricez. radio e progr. TV</t>
  </si>
  <si>
    <t>15.17.01.03</t>
  </si>
  <si>
    <t>Antenna parabolica posiz. fissa:</t>
  </si>
  <si>
    <t>15.17.01.03.e</t>
  </si>
  <si>
    <t>Astra + Eutelsat + 2 LNC e due prese</t>
  </si>
  <si>
    <t>15.17.01.05</t>
  </si>
  <si>
    <t>Messa a terra palo</t>
  </si>
  <si>
    <t>15.17.02</t>
  </si>
  <si>
    <t>Centrale di amplificazione</t>
  </si>
  <si>
    <t>15.17.02.01</t>
  </si>
  <si>
    <t>Centrale di amplificazione TV terrestre:</t>
  </si>
  <si>
    <t>15.17.02.01.a</t>
  </si>
  <si>
    <t>10 prese TV</t>
  </si>
  <si>
    <t>15.17.02.02</t>
  </si>
  <si>
    <t>Multisvitsch:</t>
  </si>
  <si>
    <t>15.17.02.02.b</t>
  </si>
  <si>
    <t>4 prese Astra e Eutelsat</t>
  </si>
  <si>
    <t>15.17.03</t>
  </si>
  <si>
    <t>Attacchi per presa antenna</t>
  </si>
  <si>
    <t>15.17.03.01</t>
  </si>
  <si>
    <t>Punto presa antenna</t>
  </si>
  <si>
    <t>15E</t>
  </si>
  <si>
    <t>15E.01</t>
  </si>
  <si>
    <t>15E.01.10</t>
  </si>
  <si>
    <t xml:space="preserve">Onere per coordinamento </t>
  </si>
  <si>
    <t>15E.01.10.01</t>
  </si>
  <si>
    <t xml:space="preserve">Onere per coordinamento con ente fornitore </t>
  </si>
  <si>
    <t>15E.01.10.01.a*</t>
  </si>
  <si>
    <t>Onere per coordinamento con ente fornitore - energia elettrica</t>
  </si>
  <si>
    <t>15E.01.10.01.b*</t>
  </si>
  <si>
    <t>Onere per coordinamento con ente fornitore - servizi telefonia</t>
  </si>
  <si>
    <t>15E.04</t>
  </si>
  <si>
    <t>15E.04.15</t>
  </si>
  <si>
    <t>Ripristino compartimentazione REI</t>
  </si>
  <si>
    <t>15E.04.15.01</t>
  </si>
  <si>
    <t>PROGETTO ARCHITETTONICO</t>
  </si>
  <si>
    <t xml:space="preserve">IMPORTO TOTALE LAVORI SENZA SICUREZZA 
IMPIANTI DI RISCALDAMENTO E DI SANITARI                </t>
  </si>
  <si>
    <t xml:space="preserve">IMPORTO TOTALE LAVORI SENZA SICUREZZA 
IMPIANTI ELETTRICI              </t>
  </si>
  <si>
    <t>IMPIANTI DI RISCALDAMENTO</t>
  </si>
  <si>
    <t>IMPIANTO DI PRODUZIONE ENERGIA TERMICA, STRUMENTI ED ACCESSORI</t>
  </si>
  <si>
    <t>IMPIANTO DI COMBUSTIONE E DI SCARICO DEI PRODOTTI DI COMBUSTIONE ED ACCESSORI</t>
  </si>
  <si>
    <t>PANNELLI RAD. A PAV., RISCALD. A MURO E SOFFITTO, RADIATORI, APPARECCHI DI RISC. ED ACC.</t>
  </si>
  <si>
    <t>TUBAZIONI ED ACCESSORI</t>
  </si>
  <si>
    <t>ISOLAMENTO ED ACCESSORI</t>
  </si>
  <si>
    <t>CALDAIE ED ACCESSORI</t>
  </si>
  <si>
    <t>RADIATORI, APPARECCHI DI RISCALDAMENTO ED ACCESSORI</t>
  </si>
  <si>
    <t xml:space="preserve">IMPIANTO ELETTRICO E DI REGOLAZIONE ED ACCESSORI </t>
  </si>
  <si>
    <t>CENTRALI DI VENTILAZIONE</t>
  </si>
  <si>
    <t>ORGANI DI IMMISSIONE ED ESTRAZIONE ARIA</t>
  </si>
  <si>
    <t>CANALI ED ACCESSORI</t>
  </si>
  <si>
    <t>MESSA IN FUNZIONE ED ADDESTRAMENTO</t>
  </si>
  <si>
    <t>IMPIANTI SANITARI</t>
  </si>
  <si>
    <t>DISTRIBUZIONE DELL'ACQUA POTABILE ED ACCESSORI</t>
  </si>
  <si>
    <t>IMPIANTI ANTINCENDIO ED ACCESSORI</t>
  </si>
  <si>
    <t>ISOLAMENTO PER TUBAZIONI ED ACCESSORI</t>
  </si>
  <si>
    <t>14.04.04.01.e</t>
  </si>
  <si>
    <t>øa 40 * 5,5 mm</t>
  </si>
  <si>
    <t>14.04.04.01.f</t>
  </si>
  <si>
    <t>øa 50 * 6,9 mm</t>
  </si>
  <si>
    <t>14.04.04.01.g</t>
  </si>
  <si>
    <t>øa 63 * 8,7 mm</t>
  </si>
  <si>
    <t>14.04.05</t>
  </si>
  <si>
    <t>Tubi in polietilene per condotte di pressione</t>
  </si>
  <si>
    <t>14.04.05.01</t>
  </si>
  <si>
    <t>Tubo in polietilene ad alta densità (PE-HD), PN 6:</t>
  </si>
  <si>
    <t>14.04.05.01.f</t>
  </si>
  <si>
    <t>øa 63 * 3,6 mm</t>
  </si>
  <si>
    <t>14.04.09</t>
  </si>
  <si>
    <t>Tubazioni di scarico in PVC</t>
  </si>
  <si>
    <t>14.04.09.01</t>
  </si>
  <si>
    <t>Tubo di PVC per fognatura:</t>
  </si>
  <si>
    <t>14.04.09.01.c</t>
  </si>
  <si>
    <t>DN 160 mm</t>
  </si>
  <si>
    <t>14.04.09.01.d</t>
  </si>
  <si>
    <t>DN 200 mm</t>
  </si>
  <si>
    <t>14.05</t>
  </si>
  <si>
    <t>14.05.01</t>
  </si>
  <si>
    <t>Isolamento per tubazioni con guaina esterna in polietilene espanso</t>
  </si>
  <si>
    <t>14.05.01.01</t>
  </si>
  <si>
    <t>Isolamento di tubazioni con polietilene, spessore 6 mm:</t>
  </si>
  <si>
    <t>14.05.01.01.a</t>
  </si>
  <si>
    <t>tubo DN 10 - 3/8"</t>
  </si>
  <si>
    <t>14.05.01.02</t>
  </si>
  <si>
    <t>Isolamento di tubazioni con polietilene, spessore 9 mm:</t>
  </si>
  <si>
    <t>14.05.01.02.b</t>
  </si>
  <si>
    <t>tubo DN 15 - 1/2"</t>
  </si>
  <si>
    <t>14.05.01.02.c</t>
  </si>
  <si>
    <t>tubo DN 20 - 3/4"</t>
  </si>
  <si>
    <t>14.05.01.02.d</t>
  </si>
  <si>
    <t>tubo DN 25 - 1"</t>
  </si>
  <si>
    <t>14.05.01.02.e</t>
  </si>
  <si>
    <t>tubo DN 32 - 5/4"</t>
  </si>
  <si>
    <t>14.05.01.02.f</t>
  </si>
  <si>
    <t>tubo DN 40 - 6/4"</t>
  </si>
  <si>
    <t>14.05.01.02.g</t>
  </si>
  <si>
    <t>tubo DN 50 - 2"</t>
  </si>
  <si>
    <t>14.05.01.02.h</t>
  </si>
  <si>
    <t>tubo DN 65 - 2 1/2"</t>
  </si>
  <si>
    <t>14.09</t>
  </si>
  <si>
    <t>14.09.02</t>
  </si>
  <si>
    <t>Vasi WC ed orinatoi</t>
  </si>
  <si>
    <t>14.09.02.01</t>
  </si>
  <si>
    <t>Vaso WC - sospeso</t>
  </si>
  <si>
    <t>14.09.02.05</t>
  </si>
  <si>
    <t>Cassetta di risciacquo per WC a posizione bassa</t>
  </si>
  <si>
    <t>14.09.02.07</t>
  </si>
  <si>
    <t>Sedile per WC:</t>
  </si>
  <si>
    <t>14.09.02.07.a</t>
  </si>
  <si>
    <t>in plastica</t>
  </si>
  <si>
    <t>14.09.02.08</t>
  </si>
  <si>
    <t>Orinatoio:</t>
  </si>
  <si>
    <t>14.09.02.08.a</t>
  </si>
  <si>
    <t>esecuzione a conchiglia</t>
  </si>
  <si>
    <t>14.09.02.12</t>
  </si>
  <si>
    <t>Flussometro per WC ed orinatoi:</t>
  </si>
  <si>
    <t>14.09.02.12.b</t>
  </si>
  <si>
    <t>montaggio ad incasso</t>
  </si>
  <si>
    <t>14.09.04</t>
  </si>
  <si>
    <t>Docce</t>
  </si>
  <si>
    <t>14.09.04.11</t>
  </si>
  <si>
    <t>Ripristino compartimentazione REI - sigillante</t>
  </si>
  <si>
    <t>15E.04.15.01.a*</t>
  </si>
  <si>
    <t>Ripristino compartimentazione REI - sigillante - fino a REI 180</t>
  </si>
  <si>
    <t>l</t>
  </si>
  <si>
    <t>15E.04.16</t>
  </si>
  <si>
    <t xml:space="preserve">Sigillatura tubi </t>
  </si>
  <si>
    <t>15E.04.16.10</t>
  </si>
  <si>
    <t>Sigillatura tubi esterni</t>
  </si>
  <si>
    <t>15E.04.16.10.a*</t>
  </si>
  <si>
    <t>Sigillatura tubi esterni  con diametro tra 32 e 160mm.</t>
  </si>
  <si>
    <t>15E.05</t>
  </si>
  <si>
    <t>15E.05.04</t>
  </si>
  <si>
    <t>15E.05.04.08</t>
  </si>
  <si>
    <t>Linee 12 conduttori con cavi flessibili in rame</t>
  </si>
  <si>
    <t>15E.05.04.08.a*</t>
  </si>
  <si>
    <t>FG7OM1 0,6/1KV 12x1,5 mm2</t>
  </si>
  <si>
    <t>15E.05.07</t>
  </si>
  <si>
    <t>Linee in filo N07G9-K</t>
  </si>
  <si>
    <t>15E.05.07.01</t>
  </si>
  <si>
    <t>Linea con conduttori unipolari flessibili</t>
  </si>
  <si>
    <t>15E.05.07.01.f*</t>
  </si>
  <si>
    <t>N07G9-K 1x16 mm2</t>
  </si>
  <si>
    <t>15E.05.07.01.g*</t>
  </si>
  <si>
    <t>N07G9-K 1x25 mm2</t>
  </si>
  <si>
    <t>15E.05.08</t>
  </si>
  <si>
    <t>Linee in cavo FG7OH2M1 0,6/1kV</t>
  </si>
  <si>
    <t>15E.05.08.04</t>
  </si>
  <si>
    <t>Linee quadripolari con cavi flessibili in rame</t>
  </si>
  <si>
    <t>15E.05.08.04.a*</t>
  </si>
  <si>
    <t>FG7OH2M1 0,6/1kV 4x1,5 mm2</t>
  </si>
  <si>
    <t>15E.05.11</t>
  </si>
  <si>
    <t>15E.05.11.42</t>
  </si>
  <si>
    <t>LiYCY 450/750V</t>
  </si>
  <si>
    <t>15E.05.11.42.a*</t>
  </si>
  <si>
    <t>LiYCY 450/750V 6x0,50mmq</t>
  </si>
  <si>
    <t>15E.05.80</t>
  </si>
  <si>
    <t>Binario elettrificato</t>
  </si>
  <si>
    <t>15E.05.80.10</t>
  </si>
  <si>
    <t>Binario elettrificato montaggio su soffitto, parete o a sospensione</t>
  </si>
  <si>
    <t>15E.05.80.10.a*</t>
  </si>
  <si>
    <t xml:space="preserve">Binario elettrificato grado di protezione IP40 - 4 conduttori 400V 16A e conduttore di protezione - misure Lx35x35mm </t>
  </si>
  <si>
    <t>15E.06</t>
  </si>
  <si>
    <t>15E.06.24</t>
  </si>
  <si>
    <t>Protezioni automatiche modulari Icn 10kA</t>
  </si>
  <si>
    <t>15E.06.24.02</t>
  </si>
  <si>
    <t>Interruttore magnetotermico 2 poli Icn 10kA C o D</t>
  </si>
  <si>
    <t>15E.06.24.02.a*</t>
  </si>
  <si>
    <t>Interruttore magnetotermico 2 poli Icn 10kA C o D corrente nominale In da 1A a 32A</t>
  </si>
  <si>
    <t>15E.06.24.04</t>
  </si>
  <si>
    <t>Interruttore magnetotermico 4 poli Icn 10kA C o D</t>
  </si>
  <si>
    <t>15E.06.24.04.a*</t>
  </si>
  <si>
    <t>Interruttore magnetotermico 4 poli Icn 10kA C o D corrente nominale In da 1A a 32A</t>
  </si>
  <si>
    <t>15E.06.24.04.b*</t>
  </si>
  <si>
    <t>Interruttore magnetotermico 4 poli Icn 10kA C o D corrente nominale In da 40A a 63A</t>
  </si>
  <si>
    <t>15E.06.43</t>
  </si>
  <si>
    <t>Protezioni differenziali modulari tipo A SEL</t>
  </si>
  <si>
    <t>15E.06.43.14</t>
  </si>
  <si>
    <t>Interruttore differenziale 4 poli 0,3A - A Sel</t>
  </si>
  <si>
    <t xml:space="preserve">IMPORTO COMPLESSIVO DEI LAVORI  SENZA  ONERI DELLA SICUREZZA
</t>
  </si>
  <si>
    <t xml:space="preserve">SOMMA IMPIANTI DI RISCALDAMENTO </t>
  </si>
  <si>
    <t xml:space="preserve">SOMMA IMPIANTI SANITARI </t>
  </si>
  <si>
    <t xml:space="preserve">SOMMA IMPIANTI ELETTRICI </t>
  </si>
  <si>
    <t>Casseratura di solette per scale, pianerottoli, gradini per struttura superficiale S2</t>
  </si>
  <si>
    <t>Casseratura di solette per scale, pianerottoli, gradini per struttura superficiale S4a</t>
  </si>
  <si>
    <t>Casseratura di travi rettilinee: per struttura superficiale S2</t>
  </si>
  <si>
    <t>Casseratura di travi rettilinee: per struttura superficiale S3</t>
  </si>
  <si>
    <t>Sovrapprezzi per casseratura a perdere per struttura superficiale S2</t>
  </si>
  <si>
    <t>Conglomerato cementizio per sottofondi, spianamenti e riempimenti classe C 12/15</t>
  </si>
  <si>
    <t>Conglomerato cementizio per manufatti di qualunque ubicazione, forma e dimensione classe C 30/37</t>
  </si>
  <si>
    <t>classe di esposizione XC XC3 con penetrazione acqua 30 mm</t>
  </si>
  <si>
    <t>classe di esposizione XC XC4 con penetrazione acqua 15 mm</t>
  </si>
  <si>
    <t>Attacchi per impianti di illuminazione d'emergenza e di sicurezza</t>
  </si>
  <si>
    <t>15E.08.11.21</t>
  </si>
  <si>
    <t>Punto luce per apparecchio di illuminazione di sicurezza centralizzato in esecuzione sotto intonaco</t>
  </si>
  <si>
    <t>15E.08.11.21.a*</t>
  </si>
  <si>
    <t>Punto luce per illuminazione di sicurezza centralizzato, sotto intonaco - IP40</t>
  </si>
  <si>
    <t>15E.08.11.22</t>
  </si>
  <si>
    <t>Punto luce per apparecchio di illuminazione di sicurezza centralizzato in esecuzione sotto intonaco con BUS di controllo</t>
  </si>
  <si>
    <t>15E.08.11.22.a*</t>
  </si>
  <si>
    <t>Punto luce per illuminazione di sicurezza centralizzato, sotto intonaco con BUS di controllo - IP40</t>
  </si>
  <si>
    <t>15E.08.81</t>
  </si>
  <si>
    <t>Attacchi per comandi vari</t>
  </si>
  <si>
    <t>15E.08.81.10</t>
  </si>
  <si>
    <t>Sistema di allarme per bagni disabili</t>
  </si>
  <si>
    <t>15E.08.81.10.a*</t>
  </si>
  <si>
    <t>Sistema di allarme per bagni disabili completo di apparecchiature - serie prezzo medio</t>
  </si>
  <si>
    <t>15E.09.10</t>
  </si>
  <si>
    <t>15E.09.10.01</t>
  </si>
  <si>
    <t>Sovraprezzo attacchi</t>
  </si>
  <si>
    <t>15E.09.10.01.a*</t>
  </si>
  <si>
    <t>Sovrapprezzo per attacco in pareti, pilastri e solai in cemento armato con materiale privo di alogeni LSZH (tubi, scatole, cavo ecc), lunghezza fino a 20m.</t>
  </si>
  <si>
    <t>15E.09.10.01.b*</t>
  </si>
  <si>
    <t>Sovrapprezzo per attacco in esecuzione incassata e/o a vista con materiale privo di alogeni LSZH (tubi, scatole, cavo ecc)  lunghezza fino a 20m.</t>
  </si>
  <si>
    <t>15E.09.10.01.c*</t>
  </si>
  <si>
    <t>Sovrapprezzo per attacco in esecuzione a vista con materiale privo di alogeni LSZH (tubi, scatole, cavo ecc) grado di protezione IP40,  lunghezza fino a 20m.</t>
  </si>
  <si>
    <t>15E.10</t>
  </si>
  <si>
    <t>15E.10.05</t>
  </si>
  <si>
    <t>SCATOLA AFFIORANTE A PAVIMENTO</t>
  </si>
  <si>
    <t>15E.10.05.02</t>
  </si>
  <si>
    <t>Scatola affiorante a pavimento uscita centrale</t>
  </si>
  <si>
    <t>15E.10.05.02.a*</t>
  </si>
  <si>
    <t>Scatola affiorante a pavimento uscita centrale - contenimento fino a 2 moduli da 45mm  - copercio in alluminio massiccio - dimensioni orientative 125x125mm.</t>
  </si>
  <si>
    <t>15E.10.05.02.b*</t>
  </si>
  <si>
    <t>Scatola affiorante a pavimento uscita centrale - dimensioni nominali 4 - copercio in alluminio massiccio - dimensioni orientative 200x200mm.</t>
  </si>
  <si>
    <t>15E.13</t>
  </si>
  <si>
    <t>15E.13.22</t>
  </si>
  <si>
    <t>Apparecchi d'emergenza con alimentazione centralizzata e controllo</t>
  </si>
  <si>
    <t>15E.13.22.01</t>
  </si>
  <si>
    <t>Apparecchio di illuminazione di sicurezza a LED da incasso in controsoffitto</t>
  </si>
  <si>
    <t>15E.13.22.01.a*</t>
  </si>
  <si>
    <t>Apparecchio di ill. di sicurezza antipanico a LED da incasso in controsoffitto, alimentazione centrale con sorveglianza</t>
  </si>
  <si>
    <t>15E.13.22.02</t>
  </si>
  <si>
    <t>Apparecchio di illuminazione di sicurezza a LED da incasso in calcestruzzo</t>
  </si>
  <si>
    <t>15E.13.22.02.a*</t>
  </si>
  <si>
    <t>Apparecchio di ill. di sicurezza antipanico a LED da incasso in calcestruzzo, alimentazione centrale con sorveglianza</t>
  </si>
  <si>
    <t>15E.13.52</t>
  </si>
  <si>
    <t>Apparecchi di segnalazione d'emergenza con alimentazione centralizzata e controllo</t>
  </si>
  <si>
    <t>15E.13.52.01</t>
  </si>
  <si>
    <t>Apparecchio di segnalazione di sicurezza LED, distanza di riconoscimento 30m</t>
  </si>
  <si>
    <t>15E.13.52.01.a*</t>
  </si>
  <si>
    <t>Apparecchio di segnalazione di sicurezza LED da soffitto, pittogramma monolaterale o bilaterale verso il basso/lato, alimentazione centrale con sorveglianza</t>
  </si>
  <si>
    <t>15E.13.52.01.b*</t>
  </si>
  <si>
    <t>Attrezzatura di puntellazione superiore a 10m</t>
  </si>
  <si>
    <t>pezzi x periodo</t>
  </si>
  <si>
    <t>metri x periodo</t>
  </si>
  <si>
    <t>m² x periodo</t>
  </si>
  <si>
    <t>m²</t>
  </si>
  <si>
    <t>01.30.02</t>
  </si>
  <si>
    <t>01.30.02.01.*</t>
  </si>
  <si>
    <t>Onere dell'impresa principale</t>
  </si>
  <si>
    <t>01.30.03</t>
  </si>
  <si>
    <t>IMPIANTI DI TERRA E DI PROTEZIONE CONTRO LE SCARICHE ATMOSFERICHE, IMPIANTI ANTINCENDIO, IMPIANTI EVACUAZIONE FUMI</t>
  </si>
  <si>
    <t>01.30.03.01.*</t>
  </si>
  <si>
    <t>Realizzazione di impianto di terra per cantiere</t>
  </si>
  <si>
    <t>01.30.04</t>
  </si>
  <si>
    <t>01.30.04.01</t>
  </si>
  <si>
    <t>01.30.04.02</t>
  </si>
  <si>
    <t>01.30.04.03</t>
  </si>
  <si>
    <t>01.30.04.04</t>
  </si>
  <si>
    <t>01.30.04.05</t>
  </si>
  <si>
    <t>01.30.04.06</t>
  </si>
  <si>
    <t>01.30.04.07.*</t>
  </si>
  <si>
    <t>01.30.04.08.*</t>
  </si>
  <si>
    <t>01.30.04.09.*</t>
  </si>
  <si>
    <t>01.30.04.10.*</t>
  </si>
  <si>
    <t>Coni in gomma - altezza del cono pari a 50 cm, con 3 fasce rifrangenti</t>
  </si>
  <si>
    <t>piazzamento e rimozione di ogni cono</t>
  </si>
  <si>
    <t>Cartello di forma triangolare, fondo giallo 60/60/60 cm, rifrangenza classe II</t>
  </si>
  <si>
    <t>Cartello di forma circolare</t>
  </si>
  <si>
    <t>Sacchetto di appesantimento</t>
  </si>
  <si>
    <t>Fornitura e posa in opera di cartellonistica di cantiere conforme al D.Lgs.81/2008</t>
  </si>
  <si>
    <t>Lampeggiatore crepuscolare</t>
  </si>
  <si>
    <t>estintore omologato Tipo 34 A - 233 BC</t>
  </si>
  <si>
    <t>01.30.05</t>
  </si>
  <si>
    <t>PROCEDURE CONTENUTE NEL PSC E PREVISTE PER SPECIFICI MOTIVI DI SICUREZZA</t>
  </si>
  <si>
    <t>01.30.05.01.*</t>
  </si>
  <si>
    <t>01.30.06</t>
  </si>
  <si>
    <t>01.30.06.01.*</t>
  </si>
  <si>
    <t>01.30.06.02.*</t>
  </si>
  <si>
    <t>01.30.06.03.*</t>
  </si>
  <si>
    <t>Redazione delle procedure complementari e di dettaglio</t>
  </si>
  <si>
    <t>Compilazione e trasmissione della programmazione settimanale</t>
  </si>
  <si>
    <t>Consegna della documentazione necessaria</t>
  </si>
  <si>
    <t>pezzi x Dauer</t>
  </si>
  <si>
    <t>01.30.07</t>
  </si>
  <si>
    <t>01.30.07.01.*</t>
  </si>
  <si>
    <t>Oneri di sicurezza per misure di coordinamento</t>
  </si>
  <si>
    <t>Firma digitale rappresentante legale  dell’impresa singola</t>
  </si>
  <si>
    <t>Firma digitale rappresentante legale della capogruppo</t>
  </si>
  <si>
    <t xml:space="preserve">Firma digitale rappresentante legale mandante/cooptata </t>
  </si>
  <si>
    <t>01</t>
  </si>
  <si>
    <t>01.01</t>
  </si>
  <si>
    <t>01.01.04</t>
  </si>
  <si>
    <t>01.01.05</t>
  </si>
  <si>
    <t>01.01.06</t>
  </si>
  <si>
    <t>01.02</t>
  </si>
  <si>
    <t>01.02.01</t>
  </si>
  <si>
    <t>01.02.02</t>
  </si>
  <si>
    <t>t</t>
  </si>
  <si>
    <t>01.03</t>
  </si>
  <si>
    <t>01.03.01</t>
  </si>
  <si>
    <t>01.03.02</t>
  </si>
  <si>
    <t>01.04</t>
  </si>
  <si>
    <t>01.04.01</t>
  </si>
  <si>
    <t>kg</t>
  </si>
  <si>
    <t>01.04.02</t>
  </si>
  <si>
    <t>01.05</t>
  </si>
  <si>
    <t>01.05.02</t>
  </si>
  <si>
    <t>01.05.03</t>
  </si>
  <si>
    <t>01.06</t>
  </si>
  <si>
    <t>01.06.03</t>
  </si>
  <si>
    <t>01.07</t>
  </si>
  <si>
    <t>01.07.02</t>
  </si>
  <si>
    <t>01.08</t>
  </si>
  <si>
    <t>01.09</t>
  </si>
  <si>
    <t>01.10</t>
  </si>
  <si>
    <t>01.11</t>
  </si>
  <si>
    <t>01.11.01.*</t>
  </si>
  <si>
    <t>01.12</t>
  </si>
  <si>
    <t>01.13</t>
  </si>
  <si>
    <t>01.13.02</t>
  </si>
  <si>
    <t>01.13.03</t>
  </si>
  <si>
    <t>01.13.04</t>
  </si>
  <si>
    <t>01.13.05</t>
  </si>
  <si>
    <t>01.14</t>
  </si>
  <si>
    <t>01.15</t>
  </si>
  <si>
    <t>01.01.01</t>
  </si>
  <si>
    <t>01.01.02</t>
  </si>
  <si>
    <t>01.05.01</t>
  </si>
  <si>
    <t>01.06.02</t>
  </si>
  <si>
    <t>01.07.01</t>
  </si>
  <si>
    <t>01.08.01</t>
  </si>
  <si>
    <t>……………………………………………………………………………………..</t>
  </si>
  <si>
    <t>………………………………………………..</t>
  </si>
  <si>
    <t>Unità di misura</t>
  </si>
  <si>
    <r>
      <t xml:space="preserve">Prezzo totale
</t>
    </r>
    <r>
      <rPr>
        <sz val="10"/>
        <rFont val="Arial"/>
        <family val="2"/>
      </rPr>
      <t>(quantità per prezzo unitario)</t>
    </r>
    <r>
      <rPr>
        <b/>
        <sz val="10"/>
        <rFont val="Arial"/>
        <family val="2"/>
      </rPr>
      <t xml:space="preserve">
</t>
    </r>
  </si>
  <si>
    <t>Pos.n.</t>
  </si>
  <si>
    <t>CIFRE</t>
  </si>
  <si>
    <t>data:</t>
  </si>
  <si>
    <t xml:space="preserve">IMPORTO COMPLESSIVO PER LA SICUREZZA              </t>
  </si>
  <si>
    <t xml:space="preserve">IMPORTO COMPLESSIVO DEI LAVORI CON LA 
SICUREZZA
</t>
  </si>
  <si>
    <t>COSTI PER LA SICUREZZA</t>
  </si>
  <si>
    <t>RIEPILOGO</t>
  </si>
  <si>
    <t>pezzi</t>
  </si>
  <si>
    <t>a forfait</t>
  </si>
  <si>
    <t>metri</t>
  </si>
  <si>
    <t>Rimozione di segnali stradali</t>
  </si>
  <si>
    <t>Rimozione di chiusini e caditoie chiusini e caditoie stradali</t>
  </si>
  <si>
    <t>mq</t>
  </si>
  <si>
    <t>Estrazione di massi in scavi di sbancamento</t>
  </si>
  <si>
    <t>Rinterro e rilevato con materiale di cava: con mezzi meccanici</t>
  </si>
  <si>
    <t>Rinterro con materiale di scavo: con mezzi meccanici</t>
  </si>
  <si>
    <t>Diritti di discarica per materiali da scavo cat.1/B: parte prevalente ghiaia</t>
  </si>
  <si>
    <t>Diritti di discarica per materiali da scavo cat.1/D: miscuglio sabbia e ghiaia</t>
  </si>
  <si>
    <t>Diritti di discarica per materiali da scavo cat.1/E: trovanti</t>
  </si>
  <si>
    <t>Casseratura per muri e pareti diritte: per struttura superficiale S3</t>
  </si>
  <si>
    <t>Conglomerato cementizio per manufatti di qualunque ubicazione, forma e dimensione classe C 25/30</t>
  </si>
  <si>
    <t>Conglomerato cementizio per manufatti di qualunque ubicazione, forma e dimensione classe C 35/45</t>
  </si>
  <si>
    <t>ACCIAIO PER C.A.</t>
  </si>
  <si>
    <t>Acciaio tondo: acciaio ad aderenza migl. B450C</t>
  </si>
  <si>
    <t>Rete elettrosaldata: acciaio ad aderenza migl., B450C</t>
  </si>
  <si>
    <t>Pozzetto ispez. allacc. elettr.: 60x60x50(H)x5cm</t>
  </si>
  <si>
    <t>Conglomerato bituminoso 0/9 per strato d'usura di 1. categoria spessore finito &lt;cm&gt;: 3</t>
  </si>
  <si>
    <t>Cordone in cls: C 35/45 resistente al gelo ed ai Sali</t>
  </si>
  <si>
    <t>Terra da coltivo: stendimento meccanico</t>
  </si>
  <si>
    <t>Tappeto erboso</t>
  </si>
  <si>
    <t>Messa a dimora di alberi</t>
  </si>
  <si>
    <t>Formazione siepi: ligustrum a doppia fila</t>
  </si>
  <si>
    <t>OPERE DA FABBRO</t>
  </si>
  <si>
    <t>MOVIMENTI DI TERRA</t>
  </si>
  <si>
    <t>mc</t>
  </si>
  <si>
    <t>Testo breve / descrizione</t>
  </si>
  <si>
    <t>ELENCO DETTAGLIATO DEI COSTI PER LA SICUREZZA</t>
  </si>
  <si>
    <t>MISURE PREVENTIVE E PROTETTIVE, DISPOSITIVI DI PROTEZIONE INDIVIDUALE PREVISTI NEL PSC PER LAVORAZIONI INTERFERENTI</t>
  </si>
  <si>
    <t>MEZZI E SERVIZI DI PROTEZIONE COLLETTIVA</t>
  </si>
  <si>
    <t>Sistema di allarme</t>
  </si>
  <si>
    <t>Cassetta di pronto soccorso</t>
  </si>
  <si>
    <t>Ripristino opere provvisionali tolte soltanto temporaneamente</t>
  </si>
  <si>
    <t>ONERI GENERALI</t>
  </si>
  <si>
    <t>01.15.05</t>
  </si>
  <si>
    <t>01.15.06</t>
  </si>
  <si>
    <r>
      <t xml:space="preserve">Prezzo unitario     </t>
    </r>
    <r>
      <rPr>
        <sz val="10"/>
        <rFont val="Arial"/>
        <family val="2"/>
      </rPr>
      <t>(euro)</t>
    </r>
  </si>
  <si>
    <t>Quantità</t>
  </si>
  <si>
    <t>ALLEGATO 4 - MODULO DELL’OFFERTA LISTA DELLE 
CATEGORIE DI LAVORAZIONI E FORNITURE 
OFFERTA CON PREZZI UNITARI</t>
  </si>
  <si>
    <t>Codice: 22.01.013.041.01.0</t>
  </si>
  <si>
    <t>DEMOLIZIONI</t>
  </si>
  <si>
    <t>Rimozione tubazioni in ferro</t>
  </si>
  <si>
    <t>Aperture in opere in cemento armato, oltre C 16/20 superficie "A" :  oltre 0,04 fino a 0,25 m2</t>
  </si>
  <si>
    <t>Aperture in opere in cemento armato, oltre C 16/20 superficie "A" :  oltre 0,25 fino a 1,00 m2</t>
  </si>
  <si>
    <t>Perforazione a rotazione di conglomerato cementizio D = da Ø 102 a Ø 132mm</t>
  </si>
  <si>
    <t>Perforazione a rotazione di conglomerato cementizio D = Ø 162 mm</t>
  </si>
  <si>
    <t>Perforazione a rotazione di conglomerato cementizio D = Ø 182 mm</t>
  </si>
  <si>
    <t>01.01.03.</t>
  </si>
  <si>
    <t>cm</t>
  </si>
  <si>
    <t>LAVORI DI DISBOSCAMENTO</t>
  </si>
  <si>
    <t>Abbattimento di piante diametro oltre 60 cm</t>
  </si>
  <si>
    <t>Estirpazione di ceppaie, diametro: oltre cm 60</t>
  </si>
  <si>
    <t>Estrazione di siepi</t>
  </si>
  <si>
    <t>01.02.03 *</t>
  </si>
  <si>
    <t>TAGLIO DI PAVIMENTAZIONI</t>
  </si>
  <si>
    <t>Taglio di pavimentazioni bituminose per spessori di pavimentazione fino a 10,00 cm</t>
  </si>
  <si>
    <t>Taglio di pavimentazione in conglomerato cementizio anche armato per spessori da 10,10 fino a 20,00 cm</t>
  </si>
  <si>
    <t>RIMOZIONI</t>
  </si>
  <si>
    <t>01.04.03</t>
  </si>
  <si>
    <t>01.04.04</t>
  </si>
  <si>
    <t>01.04.05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</si>
</sst>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#,##0.00;[Red]#,##0.00"/>
  </numFmts>
  <fonts count="26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lightGray">
        <fgColor indexed="55"/>
      </patternFill>
    </fill>
  </fills>
  <borders count="2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7" fillId="20" borderId="1" applyNumberFormat="0" applyAlignment="0" applyProtection="0"/>
    <xf numFmtId="0" fontId="18" fillId="20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6" fillId="7" borderId="2" applyNumberFormat="0" applyAlignment="0" applyProtection="0"/>
    <xf numFmtId="0" fontId="23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5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0" fillId="23" borderId="9" applyNumberFormat="0" applyAlignment="0" applyProtection="0"/>
  </cellStyleXfs>
  <cellXfs count="201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 applyProtection="1">
      <alignment horizontal="left" vertical="center" wrapText="1"/>
      <protection/>
    </xf>
    <xf numFmtId="0" fontId="0" fillId="20" borderId="10" xfId="0" applyFill="1" applyBorder="1" applyAlignment="1" applyProtection="1">
      <alignment/>
      <protection/>
    </xf>
    <xf numFmtId="0" fontId="1" fillId="20" borderId="11" xfId="0" applyFont="1" applyFill="1" applyBorder="1" applyAlignment="1" applyProtection="1">
      <alignment horizontal="center" vertical="top"/>
      <protection/>
    </xf>
    <xf numFmtId="0" fontId="1" fillId="20" borderId="11" xfId="0" applyFont="1" applyFill="1" applyBorder="1" applyAlignment="1" applyProtection="1">
      <alignment horizontal="center" vertical="top" wrapText="1"/>
      <protection/>
    </xf>
    <xf numFmtId="0" fontId="0" fillId="20" borderId="12" xfId="0" applyFill="1" applyBorder="1" applyAlignment="1" applyProtection="1">
      <alignment/>
      <protection/>
    </xf>
    <xf numFmtId="0" fontId="0" fillId="20" borderId="11" xfId="0" applyFill="1" applyBorder="1" applyAlignment="1" applyProtection="1">
      <alignment horizontal="left" vertical="top" wrapText="1"/>
      <protection/>
    </xf>
    <xf numFmtId="0" fontId="0" fillId="20" borderId="11" xfId="0" applyFill="1" applyBorder="1" applyAlignment="1" applyProtection="1">
      <alignment horizontal="right" vertical="top" wrapText="1"/>
      <protection/>
    </xf>
    <xf numFmtId="0" fontId="0" fillId="20" borderId="11" xfId="0" applyFill="1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 horizontal="left" vertical="top" wrapText="1"/>
      <protection/>
    </xf>
    <xf numFmtId="0" fontId="0" fillId="0" borderId="14" xfId="0" applyBorder="1" applyAlignment="1" applyProtection="1">
      <alignment horizontal="right" vertical="top" wrapText="1"/>
      <protection/>
    </xf>
    <xf numFmtId="0" fontId="0" fillId="0" borderId="14" xfId="0" applyBorder="1" applyAlignment="1" applyProtection="1">
      <alignment/>
      <protection/>
    </xf>
    <xf numFmtId="0" fontId="1" fillId="0" borderId="14" xfId="0" applyFont="1" applyBorder="1" applyAlignment="1" applyProtection="1" quotePrefix="1">
      <alignment horizontal="left" vertical="center"/>
      <protection/>
    </xf>
    <xf numFmtId="0" fontId="1" fillId="0" borderId="15" xfId="0" applyFont="1" applyBorder="1" applyAlignment="1" applyProtection="1" quotePrefix="1">
      <alignment horizontal="left" vertical="top"/>
      <protection/>
    </xf>
    <xf numFmtId="0" fontId="1" fillId="0" borderId="14" xfId="0" applyFont="1" applyBorder="1" applyAlignment="1" applyProtection="1">
      <alignment horizontal="left" vertical="top" wrapText="1"/>
      <protection/>
    </xf>
    <xf numFmtId="0" fontId="1" fillId="0" borderId="13" xfId="0" applyFont="1" applyBorder="1" applyAlignment="1" applyProtection="1">
      <alignment horizontal="left" vertical="center" wrapText="1"/>
      <protection/>
    </xf>
    <xf numFmtId="0" fontId="0" fillId="0" borderId="12" xfId="0" applyBorder="1" applyAlignment="1" applyProtection="1">
      <alignment horizontal="right" vertical="top" wrapText="1"/>
      <protection/>
    </xf>
    <xf numFmtId="0" fontId="0" fillId="0" borderId="12" xfId="0" applyBorder="1" applyAlignment="1" applyProtection="1">
      <alignment horizontal="right"/>
      <protection/>
    </xf>
    <xf numFmtId="0" fontId="0" fillId="0" borderId="14" xfId="0" applyBorder="1" applyAlignment="1" applyProtection="1" quotePrefix="1">
      <alignment horizontal="left" vertical="top" wrapText="1"/>
      <protection/>
    </xf>
    <xf numFmtId="0" fontId="0" fillId="0" borderId="14" xfId="0" applyBorder="1" applyAlignment="1" applyProtection="1">
      <alignment horizontal="right" vertical="top"/>
      <protection/>
    </xf>
    <xf numFmtId="4" fontId="0" fillId="0" borderId="14" xfId="0" applyNumberFormat="1" applyBorder="1" applyAlignment="1" applyProtection="1">
      <alignment vertical="top"/>
      <protection/>
    </xf>
    <xf numFmtId="4" fontId="0" fillId="20" borderId="14" xfId="0" applyNumberFormat="1" applyFill="1" applyBorder="1" applyAlignment="1" applyProtection="1">
      <alignment vertical="top"/>
      <protection/>
    </xf>
    <xf numFmtId="4" fontId="0" fillId="20" borderId="12" xfId="0" applyNumberFormat="1" applyFill="1" applyBorder="1" applyAlignment="1" applyProtection="1">
      <alignment vertical="top"/>
      <protection/>
    </xf>
    <xf numFmtId="0" fontId="1" fillId="0" borderId="14" xfId="0" applyFont="1" applyBorder="1" applyAlignment="1" applyProtection="1">
      <alignment horizontal="left" vertical="center" wrapText="1"/>
      <protection/>
    </xf>
    <xf numFmtId="0" fontId="0" fillId="0" borderId="15" xfId="0" applyBorder="1" applyAlignment="1" applyProtection="1">
      <alignment horizontal="right" vertical="top" wrapText="1"/>
      <protection/>
    </xf>
    <xf numFmtId="0" fontId="0" fillId="0" borderId="16" xfId="0" applyBorder="1" applyAlignment="1" applyProtection="1">
      <alignment horizontal="right" vertical="top"/>
      <protection/>
    </xf>
    <xf numFmtId="0" fontId="0" fillId="0" borderId="17" xfId="0" applyBorder="1" applyAlignment="1" applyProtection="1">
      <alignment horizontal="right" vertical="top"/>
      <protection/>
    </xf>
    <xf numFmtId="0" fontId="1" fillId="0" borderId="14" xfId="0" applyFont="1" applyFill="1" applyBorder="1" applyAlignment="1" applyProtection="1" quotePrefix="1">
      <alignment horizontal="left" vertical="center"/>
      <protection/>
    </xf>
    <xf numFmtId="0" fontId="1" fillId="0" borderId="15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 applyProtection="1">
      <alignment horizontal="right" vertical="top" wrapText="1"/>
      <protection/>
    </xf>
    <xf numFmtId="0" fontId="0" fillId="0" borderId="16" xfId="0" applyFill="1" applyBorder="1" applyAlignment="1" applyProtection="1">
      <alignment horizontal="right" vertical="top"/>
      <protection/>
    </xf>
    <xf numFmtId="0" fontId="0" fillId="0" borderId="17" xfId="0" applyFill="1" applyBorder="1" applyAlignment="1" applyProtection="1">
      <alignment horizontal="right" vertical="top"/>
      <protection/>
    </xf>
    <xf numFmtId="0" fontId="0" fillId="0" borderId="14" xfId="0" applyBorder="1" applyAlignment="1" applyProtection="1" quotePrefix="1">
      <alignment horizontal="left" vertical="top"/>
      <protection/>
    </xf>
    <xf numFmtId="4" fontId="0" fillId="0" borderId="12" xfId="0" applyNumberFormat="1" applyBorder="1" applyAlignment="1" applyProtection="1">
      <alignment vertical="top"/>
      <protection/>
    </xf>
    <xf numFmtId="0" fontId="1" fillId="0" borderId="14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right" vertical="top" wrapText="1"/>
      <protection/>
    </xf>
    <xf numFmtId="0" fontId="0" fillId="0" borderId="14" xfId="0" applyFill="1" applyBorder="1" applyAlignment="1" applyProtection="1">
      <alignment horizontal="right" vertical="top"/>
      <protection/>
    </xf>
    <xf numFmtId="0" fontId="0" fillId="0" borderId="18" xfId="0" applyFill="1" applyBorder="1" applyAlignment="1" applyProtection="1">
      <alignment horizontal="right" vertical="top"/>
      <protection/>
    </xf>
    <xf numFmtId="0" fontId="0" fillId="0" borderId="13" xfId="0" applyFill="1" applyBorder="1" applyAlignment="1" applyProtection="1">
      <alignment horizontal="right" vertical="top" wrapText="1"/>
      <protection/>
    </xf>
    <xf numFmtId="0" fontId="0" fillId="0" borderId="15" xfId="0" applyFont="1" applyFill="1" applyBorder="1" applyAlignment="1" applyProtection="1">
      <alignment horizontal="right" vertical="top" wrapText="1"/>
      <protection/>
    </xf>
    <xf numFmtId="0" fontId="0" fillId="0" borderId="16" xfId="0" applyFont="1" applyFill="1" applyBorder="1" applyAlignment="1" applyProtection="1">
      <alignment horizontal="right" vertical="top"/>
      <protection/>
    </xf>
    <xf numFmtId="0" fontId="0" fillId="0" borderId="17" xfId="0" applyFont="1" applyFill="1" applyBorder="1" applyAlignment="1" applyProtection="1">
      <alignment horizontal="right" vertical="top"/>
      <protection/>
    </xf>
    <xf numFmtId="0" fontId="1" fillId="0" borderId="14" xfId="0" applyFont="1" applyFill="1" applyBorder="1" applyAlignment="1" applyProtection="1" quotePrefix="1">
      <alignment horizontal="left" vertical="top"/>
      <protection/>
    </xf>
    <xf numFmtId="4" fontId="0" fillId="0" borderId="10" xfId="0" applyNumberFormat="1" applyBorder="1" applyAlignment="1" applyProtection="1">
      <alignment vertical="top"/>
      <protection/>
    </xf>
    <xf numFmtId="4" fontId="0" fillId="20" borderId="10" xfId="0" applyNumberFormat="1" applyFill="1" applyBorder="1" applyAlignment="1" applyProtection="1">
      <alignment vertical="top"/>
      <protection/>
    </xf>
    <xf numFmtId="4" fontId="0" fillId="0" borderId="11" xfId="0" applyNumberFormat="1" applyFill="1" applyBorder="1" applyAlignment="1" applyProtection="1">
      <alignment vertical="top"/>
      <protection/>
    </xf>
    <xf numFmtId="4" fontId="0" fillId="20" borderId="11" xfId="0" applyNumberFormat="1" applyFill="1" applyBorder="1" applyAlignment="1" applyProtection="1">
      <alignment vertical="top"/>
      <protection/>
    </xf>
    <xf numFmtId="0" fontId="0" fillId="0" borderId="15" xfId="0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 vertical="top"/>
      <protection/>
    </xf>
    <xf numFmtId="0" fontId="0" fillId="0" borderId="16" xfId="0" applyBorder="1" applyAlignment="1" applyProtection="1">
      <alignment vertical="top"/>
      <protection/>
    </xf>
    <xf numFmtId="0" fontId="0" fillId="0" borderId="17" xfId="0" applyBorder="1" applyAlignment="1" applyProtection="1">
      <alignment vertical="top"/>
      <protection/>
    </xf>
    <xf numFmtId="0" fontId="2" fillId="20" borderId="14" xfId="0" applyFont="1" applyFill="1" applyBorder="1" applyAlignment="1" applyProtection="1">
      <alignment horizontal="left" vertical="top"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2" fillId="20" borderId="12" xfId="0" applyFont="1" applyFill="1" applyBorder="1" applyAlignment="1" applyProtection="1">
      <alignment horizontal="left" vertical="top" wrapText="1"/>
      <protection/>
    </xf>
    <xf numFmtId="4" fontId="1" fillId="20" borderId="12" xfId="0" applyNumberFormat="1" applyFont="1" applyFill="1" applyBorder="1" applyAlignment="1" applyProtection="1">
      <alignment horizontal="right" vertical="top"/>
      <protection/>
    </xf>
    <xf numFmtId="0" fontId="0" fillId="0" borderId="0" xfId="0" applyBorder="1" applyAlignment="1" applyProtection="1">
      <alignment/>
      <protection/>
    </xf>
    <xf numFmtId="0" fontId="4" fillId="20" borderId="15" xfId="0" applyFont="1" applyFill="1" applyBorder="1" applyAlignment="1" applyProtection="1">
      <alignment vertical="center"/>
      <protection/>
    </xf>
    <xf numFmtId="0" fontId="4" fillId="20" borderId="16" xfId="0" applyFont="1" applyFill="1" applyBorder="1" applyAlignment="1" applyProtection="1">
      <alignment vertical="center"/>
      <protection/>
    </xf>
    <xf numFmtId="0" fontId="0" fillId="2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left" vertical="top" wrapText="1"/>
      <protection/>
    </xf>
    <xf numFmtId="4" fontId="0" fillId="0" borderId="14" xfId="0" applyNumberFormat="1" applyFill="1" applyBorder="1" applyAlignment="1" applyProtection="1">
      <alignment vertical="top"/>
      <protection/>
    </xf>
    <xf numFmtId="0" fontId="2" fillId="0" borderId="14" xfId="0" applyFont="1" applyFill="1" applyBorder="1" applyAlignment="1" applyProtection="1">
      <alignment horizontal="left" vertical="top" wrapText="1"/>
      <protection/>
    </xf>
    <xf numFmtId="0" fontId="2" fillId="20" borderId="14" xfId="0" applyFont="1" applyFill="1" applyBorder="1" applyAlignment="1" applyProtection="1">
      <alignment horizontal="left" vertical="top" wrapText="1"/>
      <protection/>
    </xf>
    <xf numFmtId="4" fontId="1" fillId="20" borderId="14" xfId="0" applyNumberFormat="1" applyFont="1" applyFill="1" applyBorder="1" applyAlignment="1" applyProtection="1">
      <alignment horizontal="right" vertical="top" wrapText="1"/>
      <protection/>
    </xf>
    <xf numFmtId="0" fontId="1" fillId="0" borderId="0" xfId="0" applyFont="1" applyBorder="1" applyAlignment="1" applyProtection="1">
      <alignment/>
      <protection/>
    </xf>
    <xf numFmtId="176" fontId="0" fillId="0" borderId="14" xfId="0" applyNumberFormat="1" applyFill="1" applyBorder="1" applyAlignment="1" applyProtection="1">
      <alignment horizontal="right" vertical="top" wrapText="1"/>
      <protection/>
    </xf>
    <xf numFmtId="0" fontId="0" fillId="0" borderId="14" xfId="0" applyFill="1" applyBorder="1" applyAlignment="1" applyProtection="1">
      <alignment horizontal="left" vertical="top" wrapText="1"/>
      <protection/>
    </xf>
    <xf numFmtId="0" fontId="0" fillId="0" borderId="14" xfId="0" applyFill="1" applyBorder="1" applyAlignment="1" applyProtection="1" quotePrefix="1">
      <alignment horizontal="left" vertical="top"/>
      <protection/>
    </xf>
    <xf numFmtId="0" fontId="0" fillId="0" borderId="0" xfId="0" applyAlignment="1" applyProtection="1" quotePrefix="1">
      <alignment/>
      <protection/>
    </xf>
    <xf numFmtId="0" fontId="1" fillId="20" borderId="14" xfId="0" applyFont="1" applyFill="1" applyBorder="1" applyAlignment="1" applyProtection="1" quotePrefix="1">
      <alignment horizontal="left" vertical="center"/>
      <protection/>
    </xf>
    <xf numFmtId="0" fontId="1" fillId="20" borderId="15" xfId="0" applyFont="1" applyFill="1" applyBorder="1" applyAlignment="1" applyProtection="1">
      <alignment horizontal="left" vertical="center" wrapText="1"/>
      <protection/>
    </xf>
    <xf numFmtId="0" fontId="0" fillId="0" borderId="10" xfId="0" applyBorder="1" applyAlignment="1" applyProtection="1" quotePrefix="1">
      <alignment horizontal="left" vertical="top"/>
      <protection/>
    </xf>
    <xf numFmtId="0" fontId="0" fillId="0" borderId="0" xfId="0" applyBorder="1" applyAlignment="1" applyProtection="1">
      <alignment/>
      <protection/>
    </xf>
    <xf numFmtId="0" fontId="7" fillId="20" borderId="14" xfId="0" applyFont="1" applyFill="1" applyBorder="1" applyAlignment="1" applyProtection="1" quotePrefix="1">
      <alignment horizontal="left" vertical="center"/>
      <protection/>
    </xf>
    <xf numFmtId="0" fontId="0" fillId="20" borderId="0" xfId="0" applyFill="1" applyAlignment="1">
      <alignment/>
    </xf>
    <xf numFmtId="0" fontId="0" fillId="0" borderId="0" xfId="0" applyBorder="1" applyAlignment="1" applyProtection="1" quotePrefix="1">
      <alignment horizontal="left" vertical="top"/>
      <protection/>
    </xf>
    <xf numFmtId="0" fontId="0" fillId="0" borderId="0" xfId="0" applyBorder="1" applyAlignment="1" applyProtection="1">
      <alignment horizontal="left" vertical="top" wrapText="1"/>
      <protection/>
    </xf>
    <xf numFmtId="0" fontId="0" fillId="0" borderId="0" xfId="0" applyBorder="1" applyAlignment="1" applyProtection="1">
      <alignment vertical="top"/>
      <protection/>
    </xf>
    <xf numFmtId="0" fontId="0" fillId="20" borderId="16" xfId="0" applyFill="1" applyBorder="1" applyAlignment="1" applyProtection="1">
      <alignment horizontal="left" vertical="top" wrapText="1"/>
      <protection/>
    </xf>
    <xf numFmtId="0" fontId="0" fillId="20" borderId="17" xfId="0" applyFill="1" applyBorder="1" applyAlignment="1" applyProtection="1">
      <alignment horizontal="left" vertical="top" wrapText="1"/>
      <protection/>
    </xf>
    <xf numFmtId="4" fontId="1" fillId="20" borderId="14" xfId="0" applyNumberFormat="1" applyFont="1" applyFill="1" applyBorder="1" applyAlignment="1" applyProtection="1">
      <alignment vertical="top"/>
      <protection/>
    </xf>
    <xf numFmtId="0" fontId="0" fillId="20" borderId="12" xfId="0" applyFill="1" applyBorder="1" applyAlignment="1" applyProtection="1">
      <alignment horizontal="left" vertical="top" wrapText="1"/>
      <protection/>
    </xf>
    <xf numFmtId="0" fontId="0" fillId="20" borderId="12" xfId="0" applyFill="1" applyBorder="1" applyAlignment="1" applyProtection="1">
      <alignment horizontal="right" vertical="top" wrapText="1"/>
      <protection/>
    </xf>
    <xf numFmtId="0" fontId="7" fillId="20" borderId="14" xfId="0" applyNumberFormat="1" applyFont="1" applyFill="1" applyBorder="1" applyAlignment="1" applyProtection="1" quotePrefix="1">
      <alignment horizontal="left" vertical="center"/>
      <protection/>
    </xf>
    <xf numFmtId="0" fontId="0" fillId="20" borderId="0" xfId="0" applyFill="1" applyAlignment="1">
      <alignment horizontal="right"/>
    </xf>
    <xf numFmtId="4" fontId="0" fillId="0" borderId="16" xfId="0" applyNumberFormat="1" applyBorder="1" applyAlignment="1" applyProtection="1">
      <alignment vertical="top"/>
      <protection/>
    </xf>
    <xf numFmtId="0" fontId="0" fillId="0" borderId="0" xfId="0" applyFill="1" applyBorder="1" applyAlignment="1" applyProtection="1" quotePrefix="1">
      <alignment horizontal="left" vertical="top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horizontal="right" vertical="top" wrapText="1"/>
      <protection/>
    </xf>
    <xf numFmtId="4" fontId="0" fillId="0" borderId="0" xfId="0" applyNumberFormat="1" applyFill="1" applyBorder="1" applyAlignment="1" applyProtection="1">
      <alignment vertical="top"/>
      <protection/>
    </xf>
    <xf numFmtId="4" fontId="1" fillId="20" borderId="14" xfId="0" applyNumberFormat="1" applyFont="1" applyFill="1" applyBorder="1" applyAlignment="1" applyProtection="1">
      <alignment horizontal="right" vertical="top"/>
      <protection/>
    </xf>
    <xf numFmtId="0" fontId="0" fillId="0" borderId="19" xfId="0" applyBorder="1" applyAlignment="1" applyProtection="1">
      <alignment horizontal="left" vertical="top" wrapText="1"/>
      <protection/>
    </xf>
    <xf numFmtId="0" fontId="0" fillId="0" borderId="19" xfId="0" applyBorder="1" applyAlignment="1" applyProtection="1">
      <alignment horizontal="right" vertical="top" wrapText="1"/>
      <protection/>
    </xf>
    <xf numFmtId="4" fontId="0" fillId="0" borderId="20" xfId="0" applyNumberFormat="1" applyBorder="1" applyAlignment="1" applyProtection="1">
      <alignment vertical="top"/>
      <protection/>
    </xf>
    <xf numFmtId="0" fontId="0" fillId="20" borderId="17" xfId="0" applyFont="1" applyFill="1" applyBorder="1" applyAlignment="1" applyProtection="1">
      <alignment/>
      <protection/>
    </xf>
    <xf numFmtId="4" fontId="0" fillId="0" borderId="10" xfId="0" applyNumberFormat="1" applyFill="1" applyBorder="1" applyAlignment="1" applyProtection="1">
      <alignment vertical="top"/>
      <protection/>
    </xf>
    <xf numFmtId="0" fontId="0" fillId="0" borderId="21" xfId="0" applyFill="1" applyBorder="1" applyAlignment="1" applyProtection="1">
      <alignment horizontal="right" vertical="top"/>
      <protection/>
    </xf>
    <xf numFmtId="0" fontId="0" fillId="0" borderId="14" xfId="0" applyBorder="1" applyAlignment="1" applyProtection="1">
      <alignment/>
      <protection/>
    </xf>
    <xf numFmtId="4" fontId="0" fillId="0" borderId="17" xfId="0" applyNumberFormat="1" applyFill="1" applyBorder="1" applyAlignment="1" applyProtection="1">
      <alignment vertical="top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2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8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4" fontId="0" fillId="0" borderId="22" xfId="0" applyNumberFormat="1" applyFill="1" applyBorder="1" applyAlignment="1" applyProtection="1">
      <alignment vertical="top"/>
      <protection/>
    </xf>
    <xf numFmtId="4" fontId="0" fillId="0" borderId="16" xfId="0" applyNumberFormat="1" applyFill="1" applyBorder="1" applyAlignment="1" applyProtection="1">
      <alignment vertical="top"/>
      <protection/>
    </xf>
    <xf numFmtId="4" fontId="0" fillId="24" borderId="14" xfId="0" applyNumberFormat="1" applyFill="1" applyBorder="1" applyAlignment="1" applyProtection="1">
      <alignment vertical="top"/>
      <protection locked="0"/>
    </xf>
    <xf numFmtId="4" fontId="0" fillId="24" borderId="12" xfId="0" applyNumberFormat="1" applyFill="1" applyBorder="1" applyAlignment="1" applyProtection="1">
      <alignment vertical="top"/>
      <protection locked="0"/>
    </xf>
    <xf numFmtId="4" fontId="0" fillId="24" borderId="10" xfId="0" applyNumberFormat="1" applyFill="1" applyBorder="1" applyAlignment="1" applyProtection="1">
      <alignment vertical="top"/>
      <protection locked="0"/>
    </xf>
    <xf numFmtId="4" fontId="0" fillId="24" borderId="11" xfId="0" applyNumberFormat="1" applyFill="1" applyBorder="1" applyAlignment="1" applyProtection="1">
      <alignment vertical="top"/>
      <protection locked="0"/>
    </xf>
    <xf numFmtId="0" fontId="0" fillId="24" borderId="0" xfId="0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wrapText="1"/>
      <protection/>
    </xf>
    <xf numFmtId="0" fontId="0" fillId="0" borderId="22" xfId="0" applyFont="1" applyFill="1" applyBorder="1" applyAlignment="1" applyProtection="1">
      <alignment horizontal="right" vertical="top" wrapText="1"/>
      <protection/>
    </xf>
    <xf numFmtId="0" fontId="0" fillId="0" borderId="2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20" xfId="0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/>
      <protection/>
    </xf>
    <xf numFmtId="0" fontId="7" fillId="20" borderId="15" xfId="0" applyFont="1" applyFill="1" applyBorder="1" applyAlignment="1" applyProtection="1">
      <alignment horizontal="left" vertical="center" wrapText="1" indent="1"/>
      <protection/>
    </xf>
    <xf numFmtId="0" fontId="8" fillId="0" borderId="16" xfId="0" applyFont="1" applyBorder="1" applyAlignment="1" applyProtection="1">
      <alignment horizontal="left" vertical="center" indent="1"/>
      <protection/>
    </xf>
    <xf numFmtId="0" fontId="8" fillId="0" borderId="17" xfId="0" applyFont="1" applyBorder="1" applyAlignment="1" applyProtection="1">
      <alignment horizontal="left" vertical="center" indent="1"/>
      <protection/>
    </xf>
    <xf numFmtId="0" fontId="1" fillId="0" borderId="0" xfId="0" applyFont="1" applyAlignment="1" applyProtection="1">
      <alignment vertical="top"/>
      <protection/>
    </xf>
    <xf numFmtId="0" fontId="0" fillId="24" borderId="0" xfId="0" applyFill="1" applyAlignment="1" applyProtection="1">
      <alignment/>
      <protection locked="0"/>
    </xf>
    <xf numFmtId="0" fontId="0" fillId="0" borderId="0" xfId="0" applyAlignment="1" applyProtection="1">
      <alignment vertical="top"/>
      <protection/>
    </xf>
    <xf numFmtId="0" fontId="0" fillId="24" borderId="0" xfId="0" applyFill="1" applyAlignment="1" applyProtection="1">
      <alignment horizontal="left" wrapText="1"/>
      <protection locked="0"/>
    </xf>
    <xf numFmtId="0" fontId="5" fillId="20" borderId="19" xfId="0" applyFont="1" applyFill="1" applyBorder="1" applyAlignment="1" applyProtection="1">
      <alignment horizontal="left" vertical="center" wrapText="1"/>
      <protection/>
    </xf>
    <xf numFmtId="0" fontId="6" fillId="20" borderId="22" xfId="0" applyFont="1" applyFill="1" applyBorder="1" applyAlignment="1" applyProtection="1">
      <alignment horizontal="left" vertical="center"/>
      <protection/>
    </xf>
    <xf numFmtId="0" fontId="6" fillId="20" borderId="13" xfId="0" applyFont="1" applyFill="1" applyBorder="1" applyAlignment="1" applyProtection="1">
      <alignment horizontal="left" vertical="center"/>
      <protection/>
    </xf>
    <xf numFmtId="0" fontId="6" fillId="20" borderId="18" xfId="0" applyFont="1" applyFill="1" applyBorder="1" applyAlignment="1" applyProtection="1">
      <alignment horizontal="left" vertical="center"/>
      <protection/>
    </xf>
    <xf numFmtId="0" fontId="0" fillId="20" borderId="14" xfId="0" applyFill="1" applyBorder="1" applyAlignment="1" applyProtection="1">
      <alignment horizontal="left" vertical="top" wrapText="1"/>
      <protection/>
    </xf>
    <xf numFmtId="0" fontId="0" fillId="24" borderId="15" xfId="0" applyFill="1" applyBorder="1" applyAlignment="1" applyProtection="1">
      <alignment horizontal="right" vertical="top" wrapText="1"/>
      <protection locked="0"/>
    </xf>
    <xf numFmtId="0" fontId="0" fillId="24" borderId="16" xfId="0" applyFill="1" applyBorder="1" applyAlignment="1" applyProtection="1">
      <alignment horizontal="right" vertical="top" wrapText="1"/>
      <protection locked="0"/>
    </xf>
    <xf numFmtId="0" fontId="0" fillId="24" borderId="17" xfId="0" applyFill="1" applyBorder="1" applyAlignment="1" applyProtection="1">
      <alignment horizontal="right" vertical="top" wrapText="1"/>
      <protection locked="0"/>
    </xf>
    <xf numFmtId="0" fontId="0" fillId="24" borderId="0" xfId="0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left" wrapText="1"/>
      <protection/>
    </xf>
    <xf numFmtId="0" fontId="1" fillId="0" borderId="0" xfId="0" applyFont="1" applyAlignment="1" applyProtection="1">
      <alignment/>
      <protection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0" fillId="0" borderId="22" xfId="0" applyBorder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8" xfId="0" applyBorder="1" applyAlignment="1" applyProtection="1">
      <alignment horizontal="left" vertical="center"/>
      <protection/>
    </xf>
    <xf numFmtId="0" fontId="0" fillId="0" borderId="14" xfId="0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  <xf numFmtId="0" fontId="0" fillId="24" borderId="0" xfId="0" applyFill="1" applyBorder="1" applyAlignment="1" applyProtection="1">
      <alignment horizontal="left" wrapText="1"/>
      <protection locked="0"/>
    </xf>
    <xf numFmtId="0" fontId="1" fillId="0" borderId="0" xfId="0" applyFont="1" applyFill="1" applyBorder="1" applyAlignment="1" applyProtection="1">
      <alignment vertical="top"/>
      <protection/>
    </xf>
    <xf numFmtId="0" fontId="0" fillId="0" borderId="19" xfId="0" applyFont="1" applyFill="1" applyBorder="1" applyAlignment="1" applyProtection="1">
      <alignment horizontal="right" vertical="top" wrapText="1"/>
      <protection/>
    </xf>
    <xf numFmtId="0" fontId="0" fillId="0" borderId="2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0" fillId="0" borderId="15" xfId="0" applyFill="1" applyBorder="1" applyAlignment="1" applyProtection="1">
      <alignment horizontal="left" wrapText="1"/>
      <protection/>
    </xf>
    <xf numFmtId="0" fontId="0" fillId="0" borderId="17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1" fillId="20" borderId="10" xfId="0" applyFont="1" applyFill="1" applyBorder="1" applyAlignment="1" applyProtection="1">
      <alignment vertical="center" wrapText="1"/>
      <protection/>
    </xf>
    <xf numFmtId="0" fontId="1" fillId="20" borderId="12" xfId="0" applyFont="1" applyFill="1" applyBorder="1" applyAlignment="1" applyProtection="1">
      <alignment vertical="center" wrapText="1"/>
      <protection/>
    </xf>
    <xf numFmtId="0" fontId="0" fillId="20" borderId="15" xfId="0" applyFont="1" applyFill="1" applyBorder="1" applyAlignment="1" applyProtection="1">
      <alignment horizontal="left" vertical="top" wrapText="1"/>
      <protection/>
    </xf>
    <xf numFmtId="0" fontId="0" fillId="20" borderId="17" xfId="0" applyFont="1" applyFill="1" applyBorder="1" applyAlignment="1" applyProtection="1">
      <alignment horizontal="left" vertical="top" wrapText="1"/>
      <protection/>
    </xf>
    <xf numFmtId="0" fontId="0" fillId="20" borderId="15" xfId="0" applyFont="1" applyFill="1" applyBorder="1" applyAlignment="1" applyProtection="1">
      <alignment horizontal="right" vertical="top" wrapText="1"/>
      <protection/>
    </xf>
    <xf numFmtId="0" fontId="0" fillId="20" borderId="16" xfId="0" applyFont="1" applyFill="1" applyBorder="1" applyAlignment="1" applyProtection="1">
      <alignment horizontal="right" vertical="top" wrapText="1"/>
      <protection/>
    </xf>
    <xf numFmtId="0" fontId="0" fillId="20" borderId="17" xfId="0" applyFont="1" applyFill="1" applyBorder="1" applyAlignment="1" applyProtection="1">
      <alignment horizontal="right" vertical="top" wrapText="1"/>
      <protection/>
    </xf>
    <xf numFmtId="0" fontId="0" fillId="0" borderId="16" xfId="0" applyBorder="1" applyAlignment="1" applyProtection="1">
      <alignment horizontal="left" vertical="center" indent="1"/>
      <protection/>
    </xf>
    <xf numFmtId="0" fontId="0" fillId="0" borderId="17" xfId="0" applyBorder="1" applyAlignment="1" applyProtection="1">
      <alignment horizontal="left" vertical="center" indent="1"/>
      <protection/>
    </xf>
    <xf numFmtId="0" fontId="0" fillId="20" borderId="15" xfId="0" applyFill="1" applyBorder="1" applyAlignment="1" applyProtection="1">
      <alignment horizontal="right" vertical="top" wrapText="1"/>
      <protection/>
    </xf>
    <xf numFmtId="0" fontId="0" fillId="0" borderId="16" xfId="0" applyBorder="1" applyAlignment="1" applyProtection="1">
      <alignment horizontal="right" vertical="top"/>
      <protection/>
    </xf>
    <xf numFmtId="0" fontId="0" fillId="0" borderId="17" xfId="0" applyBorder="1" applyAlignment="1" applyProtection="1">
      <alignment horizontal="right" vertical="top"/>
      <protection/>
    </xf>
    <xf numFmtId="0" fontId="0" fillId="0" borderId="10" xfId="0" applyBorder="1" applyAlignment="1" applyProtection="1" quotePrefix="1">
      <alignment horizontal="left" vertical="top"/>
      <protection/>
    </xf>
    <xf numFmtId="0" fontId="0" fillId="0" borderId="12" xfId="0" applyBorder="1" applyAlignment="1" applyProtection="1" quotePrefix="1">
      <alignment horizontal="left" vertical="top"/>
      <protection/>
    </xf>
    <xf numFmtId="0" fontId="1" fillId="20" borderId="10" xfId="0" applyFont="1" applyFill="1" applyBorder="1" applyAlignment="1" applyProtection="1">
      <alignment horizontal="left" vertical="center" wrapText="1"/>
      <protection/>
    </xf>
    <xf numFmtId="0" fontId="0" fillId="20" borderId="12" xfId="0" applyFill="1" applyBorder="1" applyAlignment="1" applyProtection="1">
      <alignment horizontal="left" vertical="center" wrapText="1"/>
      <protection/>
    </xf>
    <xf numFmtId="0" fontId="0" fillId="24" borderId="15" xfId="0" applyFont="1" applyFill="1" applyBorder="1" applyAlignment="1" applyProtection="1">
      <alignment horizontal="right" vertical="top" wrapText="1"/>
      <protection locked="0"/>
    </xf>
    <xf numFmtId="0" fontId="0" fillId="24" borderId="16" xfId="0" applyFont="1" applyFill="1" applyBorder="1" applyAlignment="1" applyProtection="1">
      <alignment horizontal="right" vertical="top" wrapText="1"/>
      <protection locked="0"/>
    </xf>
    <xf numFmtId="0" fontId="0" fillId="24" borderId="17" xfId="0" applyFont="1" applyFill="1" applyBorder="1" applyAlignment="1" applyProtection="1">
      <alignment horizontal="right" vertical="top" wrapText="1"/>
      <protection locked="0"/>
    </xf>
    <xf numFmtId="0" fontId="1" fillId="20" borderId="15" xfId="0" applyFont="1" applyFill="1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20" borderId="14" xfId="0" applyFill="1" applyBorder="1" applyAlignment="1" applyProtection="1">
      <alignment horizontal="right" vertical="top" wrapText="1"/>
      <protection/>
    </xf>
    <xf numFmtId="0" fontId="0" fillId="20" borderId="14" xfId="0" applyFill="1" applyBorder="1" applyAlignment="1" applyProtection="1">
      <alignment horizontal="right" vertical="top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left" vertical="top"/>
      <protection/>
    </xf>
    <xf numFmtId="0" fontId="0" fillId="0" borderId="21" xfId="0" applyBorder="1" applyAlignment="1" applyProtection="1">
      <alignment horizontal="left" vertical="top"/>
      <protection/>
    </xf>
    <xf numFmtId="0" fontId="3" fillId="20" borderId="19" xfId="0" applyFont="1" applyFill="1" applyBorder="1" applyAlignment="1" applyProtection="1">
      <alignment horizontal="center" vertical="center" wrapText="1"/>
      <protection/>
    </xf>
    <xf numFmtId="0" fontId="0" fillId="20" borderId="20" xfId="0" applyFill="1" applyBorder="1" applyAlignment="1" applyProtection="1">
      <alignment horizontal="center" vertical="center"/>
      <protection/>
    </xf>
    <xf numFmtId="0" fontId="0" fillId="20" borderId="22" xfId="0" applyFill="1" applyBorder="1" applyAlignment="1" applyProtection="1">
      <alignment horizontal="center" vertical="center"/>
      <protection/>
    </xf>
    <xf numFmtId="0" fontId="0" fillId="20" borderId="23" xfId="0" applyFill="1" applyBorder="1" applyAlignment="1" applyProtection="1">
      <alignment horizontal="center" vertical="center"/>
      <protection/>
    </xf>
    <xf numFmtId="0" fontId="0" fillId="20" borderId="0" xfId="0" applyFill="1" applyBorder="1" applyAlignment="1" applyProtection="1">
      <alignment horizontal="center" vertical="center"/>
      <protection/>
    </xf>
    <xf numFmtId="0" fontId="0" fillId="20" borderId="24" xfId="0" applyFill="1" applyBorder="1" applyAlignment="1" applyProtection="1">
      <alignment horizontal="center" vertical="center"/>
      <protection/>
    </xf>
    <xf numFmtId="0" fontId="0" fillId="20" borderId="13" xfId="0" applyFill="1" applyBorder="1" applyAlignment="1" applyProtection="1">
      <alignment horizontal="center" vertical="center"/>
      <protection/>
    </xf>
    <xf numFmtId="0" fontId="0" fillId="20" borderId="21" xfId="0" applyFill="1" applyBorder="1" applyAlignment="1" applyProtection="1">
      <alignment horizontal="center" vertical="center"/>
      <protection/>
    </xf>
    <xf numFmtId="0" fontId="0" fillId="20" borderId="18" xfId="0" applyFill="1" applyBorder="1" applyAlignment="1" applyProtection="1">
      <alignment horizontal="center" vertical="center"/>
      <protection/>
    </xf>
    <xf numFmtId="0" fontId="0" fillId="20" borderId="16" xfId="0" applyFill="1" applyBorder="1" applyAlignment="1" applyProtection="1">
      <alignment horizontal="right" vertical="top"/>
      <protection/>
    </xf>
    <xf numFmtId="0" fontId="0" fillId="20" borderId="17" xfId="0" applyFill="1" applyBorder="1" applyAlignment="1" applyProtection="1">
      <alignment vertical="top"/>
      <protection/>
    </xf>
    <xf numFmtId="0" fontId="0" fillId="20" borderId="16" xfId="0" applyFill="1" applyBorder="1" applyAlignment="1" applyProtection="1">
      <alignment horizontal="right" vertical="top" wrapTex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09"/>
  <sheetViews>
    <sheetView tabSelected="1" view="pageBreakPreview" zoomScale="115" zoomScaleSheetLayoutView="115" zoomScalePageLayoutView="0" workbookViewId="0" topLeftCell="A768">
      <selection activeCell="D802" sqref="D802:F802"/>
    </sheetView>
  </sheetViews>
  <sheetFormatPr defaultColWidth="11.421875" defaultRowHeight="12.75"/>
  <cols>
    <col min="1" max="1" width="14.00390625" style="0" customWidth="1"/>
    <col min="2" max="2" width="35.7109375" style="0" customWidth="1"/>
    <col min="3" max="5" width="12.7109375" style="0" customWidth="1"/>
    <col min="6" max="6" width="14.7109375" style="0" customWidth="1"/>
  </cols>
  <sheetData>
    <row r="1" spans="1:6" ht="12.75">
      <c r="A1" s="187"/>
      <c r="B1" s="188"/>
      <c r="C1" s="188"/>
      <c r="D1" s="188"/>
      <c r="E1" s="188"/>
      <c r="F1" s="188"/>
    </row>
    <row r="2" spans="1:6" ht="12.75">
      <c r="A2" s="189" t="s">
        <v>2508</v>
      </c>
      <c r="B2" s="190"/>
      <c r="C2" s="190"/>
      <c r="D2" s="190"/>
      <c r="E2" s="190"/>
      <c r="F2" s="191"/>
    </row>
    <row r="3" spans="1:6" ht="12.75">
      <c r="A3" s="192"/>
      <c r="B3" s="193"/>
      <c r="C3" s="193"/>
      <c r="D3" s="193"/>
      <c r="E3" s="193"/>
      <c r="F3" s="194"/>
    </row>
    <row r="4" spans="1:6" ht="39.75" customHeight="1">
      <c r="A4" s="195"/>
      <c r="B4" s="196"/>
      <c r="C4" s="196"/>
      <c r="D4" s="196"/>
      <c r="E4" s="196"/>
      <c r="F4" s="197"/>
    </row>
    <row r="5" spans="1:6" ht="12.75">
      <c r="A5" s="186"/>
      <c r="B5" s="186"/>
      <c r="C5" s="186"/>
      <c r="D5" s="186"/>
      <c r="E5" s="186"/>
      <c r="F5" s="186"/>
    </row>
    <row r="6" spans="1:6" ht="12.75">
      <c r="A6" s="125"/>
      <c r="B6" s="125"/>
      <c r="C6" s="125"/>
      <c r="D6" s="125"/>
      <c r="E6" s="125"/>
      <c r="F6" s="125"/>
    </row>
    <row r="7" spans="1:6" ht="24.75" customHeight="1">
      <c r="A7" s="184" t="s">
        <v>2509</v>
      </c>
      <c r="B7" s="185"/>
      <c r="C7" s="6"/>
      <c r="D7" s="6"/>
      <c r="E7" s="6"/>
      <c r="F7" s="6"/>
    </row>
    <row r="8" spans="1:6" ht="12.75">
      <c r="A8" s="6"/>
      <c r="B8" s="6"/>
      <c r="C8" s="6"/>
      <c r="D8" s="6"/>
      <c r="E8" s="6"/>
      <c r="F8" s="6"/>
    </row>
    <row r="9" spans="1:6" ht="12.75">
      <c r="A9" s="6"/>
      <c r="B9" s="6"/>
      <c r="C9" s="6"/>
      <c r="D9" s="6"/>
      <c r="E9" s="6"/>
      <c r="F9" s="6"/>
    </row>
    <row r="10" spans="1:6" ht="12.75">
      <c r="A10" s="7"/>
      <c r="B10" s="7"/>
      <c r="C10" s="7"/>
      <c r="D10" s="7"/>
      <c r="E10" s="7"/>
      <c r="F10" s="7"/>
    </row>
    <row r="11" spans="1:6" s="1" customFormat="1" ht="38.25" customHeight="1">
      <c r="A11" s="8" t="s">
        <v>2461</v>
      </c>
      <c r="B11" s="9" t="s">
        <v>2496</v>
      </c>
      <c r="C11" s="9" t="s">
        <v>2459</v>
      </c>
      <c r="D11" s="8" t="s">
        <v>2507</v>
      </c>
      <c r="E11" s="9" t="s">
        <v>2506</v>
      </c>
      <c r="F11" s="9" t="s">
        <v>2460</v>
      </c>
    </row>
    <row r="12" spans="1:6" ht="12.75">
      <c r="A12" s="10"/>
      <c r="B12" s="11"/>
      <c r="C12" s="12"/>
      <c r="D12" s="13"/>
      <c r="E12" s="13"/>
      <c r="F12" s="13"/>
    </row>
    <row r="13" spans="1:6" ht="12.75">
      <c r="A13" s="14"/>
      <c r="B13" s="15"/>
      <c r="C13" s="16"/>
      <c r="D13" s="17"/>
      <c r="E13" s="17"/>
      <c r="F13" s="17"/>
    </row>
    <row r="14" spans="1:6" s="82" customFormat="1" ht="39.75" customHeight="1">
      <c r="A14" s="81" t="s">
        <v>2415</v>
      </c>
      <c r="B14" s="126" t="s">
        <v>2160</v>
      </c>
      <c r="C14" s="167"/>
      <c r="D14" s="167"/>
      <c r="E14" s="167"/>
      <c r="F14" s="168"/>
    </row>
    <row r="15" spans="1:6" ht="12.75">
      <c r="A15" s="19"/>
      <c r="B15" s="20"/>
      <c r="C15" s="16"/>
      <c r="D15" s="17"/>
      <c r="E15" s="17"/>
      <c r="F15" s="17"/>
    </row>
    <row r="16" spans="1:6" s="2" customFormat="1" ht="24.75" customHeight="1">
      <c r="A16" s="18" t="s">
        <v>2416</v>
      </c>
      <c r="B16" s="21" t="s">
        <v>2510</v>
      </c>
      <c r="C16" s="22"/>
      <c r="D16" s="23"/>
      <c r="E16" s="23"/>
      <c r="F16" s="23"/>
    </row>
    <row r="17" spans="1:6" ht="12.75">
      <c r="A17" s="24" t="s">
        <v>2451</v>
      </c>
      <c r="B17" s="15" t="s">
        <v>2511</v>
      </c>
      <c r="C17" s="25" t="s">
        <v>2470</v>
      </c>
      <c r="D17" s="26">
        <v>150</v>
      </c>
      <c r="E17" s="115"/>
      <c r="F17" s="28">
        <f aca="true" t="shared" si="0" ref="F17:F22">E17*D17</f>
        <v>0</v>
      </c>
    </row>
    <row r="18" spans="1:6" ht="38.25">
      <c r="A18" s="24" t="s">
        <v>2452</v>
      </c>
      <c r="B18" s="15" t="s">
        <v>2512</v>
      </c>
      <c r="C18" s="25" t="s">
        <v>2495</v>
      </c>
      <c r="D18" s="26">
        <v>2.5</v>
      </c>
      <c r="E18" s="115"/>
      <c r="F18" s="27">
        <f t="shared" si="0"/>
        <v>0</v>
      </c>
    </row>
    <row r="19" spans="1:6" ht="38.25">
      <c r="A19" s="24" t="s">
        <v>2517</v>
      </c>
      <c r="B19" s="15" t="s">
        <v>2513</v>
      </c>
      <c r="C19" s="25" t="s">
        <v>2495</v>
      </c>
      <c r="D19" s="26">
        <v>10</v>
      </c>
      <c r="E19" s="115"/>
      <c r="F19" s="27">
        <f t="shared" si="0"/>
        <v>0</v>
      </c>
    </row>
    <row r="20" spans="1:6" ht="25.5">
      <c r="A20" s="24" t="s">
        <v>2417</v>
      </c>
      <c r="B20" s="15" t="s">
        <v>2514</v>
      </c>
      <c r="C20" s="25" t="s">
        <v>2518</v>
      </c>
      <c r="D20" s="26">
        <v>300</v>
      </c>
      <c r="E20" s="115"/>
      <c r="F20" s="27">
        <f t="shared" si="0"/>
        <v>0</v>
      </c>
    </row>
    <row r="21" spans="1:6" ht="25.5">
      <c r="A21" s="24" t="s">
        <v>2418</v>
      </c>
      <c r="B21" s="15" t="s">
        <v>2515</v>
      </c>
      <c r="C21" s="25" t="s">
        <v>2518</v>
      </c>
      <c r="D21" s="26">
        <v>450</v>
      </c>
      <c r="E21" s="115"/>
      <c r="F21" s="27">
        <f t="shared" si="0"/>
        <v>0</v>
      </c>
    </row>
    <row r="22" spans="1:6" ht="25.5">
      <c r="A22" s="24" t="s">
        <v>2419</v>
      </c>
      <c r="B22" s="15" t="s">
        <v>2516</v>
      </c>
      <c r="C22" s="25" t="s">
        <v>2518</v>
      </c>
      <c r="D22" s="26">
        <v>450</v>
      </c>
      <c r="E22" s="115"/>
      <c r="F22" s="27">
        <f t="shared" si="0"/>
        <v>0</v>
      </c>
    </row>
    <row r="23" spans="1:6" s="2" customFormat="1" ht="24.75" customHeight="1">
      <c r="A23" s="18" t="s">
        <v>2420</v>
      </c>
      <c r="B23" s="29" t="s">
        <v>2519</v>
      </c>
      <c r="C23" s="30"/>
      <c r="D23" s="31"/>
      <c r="E23" s="31"/>
      <c r="F23" s="32"/>
    </row>
    <row r="24" spans="1:6" ht="25.5">
      <c r="A24" s="24" t="s">
        <v>2421</v>
      </c>
      <c r="B24" s="15" t="s">
        <v>2520</v>
      </c>
      <c r="C24" s="25" t="s">
        <v>2468</v>
      </c>
      <c r="D24" s="26">
        <v>4</v>
      </c>
      <c r="E24" s="116"/>
      <c r="F24" s="28">
        <f>E24*D24</f>
        <v>0</v>
      </c>
    </row>
    <row r="25" spans="1:6" ht="25.5">
      <c r="A25" s="24" t="s">
        <v>2422</v>
      </c>
      <c r="B25" s="15" t="s">
        <v>2521</v>
      </c>
      <c r="C25" s="25" t="s">
        <v>2468</v>
      </c>
      <c r="D25" s="26">
        <v>4</v>
      </c>
      <c r="E25" s="115"/>
      <c r="F25" s="27">
        <f>E25*D25</f>
        <v>0</v>
      </c>
    </row>
    <row r="26" spans="1:6" ht="12.75">
      <c r="A26" s="24" t="s">
        <v>2523</v>
      </c>
      <c r="B26" s="15" t="s">
        <v>2522</v>
      </c>
      <c r="C26" s="25" t="s">
        <v>2469</v>
      </c>
      <c r="D26" s="26">
        <v>1</v>
      </c>
      <c r="E26" s="115"/>
      <c r="F26" s="27">
        <f>E26*D26</f>
        <v>0</v>
      </c>
    </row>
    <row r="27" spans="1:6" s="3" customFormat="1" ht="24.75" customHeight="1">
      <c r="A27" s="33" t="s">
        <v>2424</v>
      </c>
      <c r="B27" s="34" t="s">
        <v>2524</v>
      </c>
      <c r="C27" s="35"/>
      <c r="D27" s="36"/>
      <c r="E27" s="36"/>
      <c r="F27" s="37"/>
    </row>
    <row r="28" spans="1:6" ht="38.25">
      <c r="A28" s="24" t="s">
        <v>2425</v>
      </c>
      <c r="B28" s="15" t="s">
        <v>2525</v>
      </c>
      <c r="C28" s="25" t="s">
        <v>2470</v>
      </c>
      <c r="D28" s="26">
        <v>100</v>
      </c>
      <c r="E28" s="116"/>
      <c r="F28" s="28">
        <f>E28*D28</f>
        <v>0</v>
      </c>
    </row>
    <row r="29" spans="1:6" ht="38.25">
      <c r="A29" s="24" t="s">
        <v>2426</v>
      </c>
      <c r="B29" s="15" t="s">
        <v>2526</v>
      </c>
      <c r="C29" s="25" t="s">
        <v>2470</v>
      </c>
      <c r="D29" s="26">
        <v>20</v>
      </c>
      <c r="E29" s="115"/>
      <c r="F29" s="27">
        <f>E29*D29</f>
        <v>0</v>
      </c>
    </row>
    <row r="30" spans="1:6" s="3" customFormat="1" ht="24.75" customHeight="1">
      <c r="A30" s="33" t="s">
        <v>2427</v>
      </c>
      <c r="B30" s="34" t="s">
        <v>2527</v>
      </c>
      <c r="C30" s="35"/>
      <c r="D30" s="36"/>
      <c r="E30" s="36"/>
      <c r="F30" s="37"/>
    </row>
    <row r="31" spans="1:6" ht="12.75">
      <c r="A31" s="38" t="s">
        <v>2428</v>
      </c>
      <c r="B31" s="15" t="s">
        <v>2471</v>
      </c>
      <c r="C31" s="22" t="s">
        <v>2468</v>
      </c>
      <c r="D31" s="39">
        <v>6</v>
      </c>
      <c r="E31" s="116"/>
      <c r="F31" s="28">
        <f>E31*D31</f>
        <v>0</v>
      </c>
    </row>
    <row r="32" spans="1:6" ht="25.5">
      <c r="A32" s="38" t="s">
        <v>2430</v>
      </c>
      <c r="B32" s="15" t="s">
        <v>562</v>
      </c>
      <c r="C32" s="22" t="s">
        <v>2468</v>
      </c>
      <c r="D32" s="39">
        <v>6</v>
      </c>
      <c r="E32" s="116"/>
      <c r="F32" s="28">
        <f>E32*D32</f>
        <v>0</v>
      </c>
    </row>
    <row r="33" spans="1:6" ht="12.75">
      <c r="A33" s="38" t="s">
        <v>2528</v>
      </c>
      <c r="B33" s="15" t="s">
        <v>563</v>
      </c>
      <c r="C33" s="22" t="s">
        <v>2473</v>
      </c>
      <c r="D33" s="39">
        <v>30.7</v>
      </c>
      <c r="E33" s="116"/>
      <c r="F33" s="28">
        <f>E33*D33</f>
        <v>0</v>
      </c>
    </row>
    <row r="34" spans="1:6" ht="25.5">
      <c r="A34" s="38" t="s">
        <v>2529</v>
      </c>
      <c r="B34" s="15" t="s">
        <v>2472</v>
      </c>
      <c r="C34" s="22" t="s">
        <v>2468</v>
      </c>
      <c r="D34" s="39">
        <v>4</v>
      </c>
      <c r="E34" s="116"/>
      <c r="F34" s="28">
        <f>E34*D34</f>
        <v>0</v>
      </c>
    </row>
    <row r="35" spans="1:6" ht="25.5">
      <c r="A35" s="38" t="s">
        <v>2530</v>
      </c>
      <c r="B35" s="15" t="s">
        <v>564</v>
      </c>
      <c r="C35" s="16" t="s">
        <v>2470</v>
      </c>
      <c r="D35" s="26">
        <v>55.2</v>
      </c>
      <c r="E35" s="115"/>
      <c r="F35" s="27">
        <f>E35*D35</f>
        <v>0</v>
      </c>
    </row>
    <row r="36" spans="1:6" s="3" customFormat="1" ht="30" customHeight="1">
      <c r="A36" s="33" t="s">
        <v>2431</v>
      </c>
      <c r="B36" s="40" t="s">
        <v>565</v>
      </c>
      <c r="C36" s="41"/>
      <c r="D36" s="42"/>
      <c r="E36" s="42"/>
      <c r="F36" s="42"/>
    </row>
    <row r="37" spans="1:6" ht="25.5">
      <c r="A37" s="24" t="s">
        <v>2453</v>
      </c>
      <c r="B37" s="15" t="s">
        <v>566</v>
      </c>
      <c r="C37" s="25" t="s">
        <v>2468</v>
      </c>
      <c r="D37" s="26">
        <v>6</v>
      </c>
      <c r="E37" s="115"/>
      <c r="F37" s="27">
        <f>E37*D37</f>
        <v>0</v>
      </c>
    </row>
    <row r="38" spans="1:6" ht="25.5">
      <c r="A38" s="24" t="s">
        <v>2432</v>
      </c>
      <c r="B38" s="15" t="s">
        <v>567</v>
      </c>
      <c r="C38" s="25" t="s">
        <v>2468</v>
      </c>
      <c r="D38" s="26">
        <v>6</v>
      </c>
      <c r="E38" s="115"/>
      <c r="F38" s="27">
        <f>E38*D38</f>
        <v>0</v>
      </c>
    </row>
    <row r="39" spans="1:6" ht="25.5">
      <c r="A39" s="24" t="s">
        <v>2433</v>
      </c>
      <c r="B39" s="15" t="s">
        <v>568</v>
      </c>
      <c r="C39" s="25" t="s">
        <v>2468</v>
      </c>
      <c r="D39" s="26">
        <v>4</v>
      </c>
      <c r="E39" s="115"/>
      <c r="F39" s="27">
        <f>E39*D39</f>
        <v>0</v>
      </c>
    </row>
    <row r="40" spans="1:6" s="3" customFormat="1" ht="24.75" customHeight="1">
      <c r="A40" s="33" t="s">
        <v>2434</v>
      </c>
      <c r="B40" s="34" t="s">
        <v>569</v>
      </c>
      <c r="C40" s="35"/>
      <c r="D40" s="36"/>
      <c r="E40" s="36"/>
      <c r="F40" s="37"/>
    </row>
    <row r="41" spans="1:6" s="3" customFormat="1" ht="24.75" customHeight="1">
      <c r="A41" s="33" t="s">
        <v>570</v>
      </c>
      <c r="B41" s="34" t="s">
        <v>569</v>
      </c>
      <c r="C41" s="35"/>
      <c r="D41" s="36"/>
      <c r="E41" s="104"/>
      <c r="F41" s="43"/>
    </row>
    <row r="42" spans="1:6" ht="25.5">
      <c r="A42" s="24" t="s">
        <v>571</v>
      </c>
      <c r="B42" s="15" t="s">
        <v>2477</v>
      </c>
      <c r="C42" s="25" t="s">
        <v>2423</v>
      </c>
      <c r="D42" s="26">
        <v>559.59</v>
      </c>
      <c r="E42" s="116"/>
      <c r="F42" s="28">
        <f>E42*D42</f>
        <v>0</v>
      </c>
    </row>
    <row r="43" spans="1:6" ht="38.25">
      <c r="A43" s="24" t="s">
        <v>572</v>
      </c>
      <c r="B43" s="15" t="s">
        <v>575</v>
      </c>
      <c r="C43" s="25" t="s">
        <v>2423</v>
      </c>
      <c r="D43" s="26">
        <v>2178</v>
      </c>
      <c r="E43" s="115"/>
      <c r="F43" s="27">
        <f>E43*D43</f>
        <v>0</v>
      </c>
    </row>
    <row r="44" spans="1:6" ht="25.5">
      <c r="A44" s="24" t="s">
        <v>573</v>
      </c>
      <c r="B44" s="15" t="s">
        <v>2478</v>
      </c>
      <c r="C44" s="25" t="s">
        <v>2423</v>
      </c>
      <c r="D44" s="26">
        <v>10532.4</v>
      </c>
      <c r="E44" s="115"/>
      <c r="F44" s="27">
        <f>E44*D44</f>
        <v>0</v>
      </c>
    </row>
    <row r="45" spans="1:6" ht="25.5">
      <c r="A45" s="24" t="s">
        <v>574</v>
      </c>
      <c r="B45" s="15" t="s">
        <v>2479</v>
      </c>
      <c r="C45" s="25" t="s">
        <v>2423</v>
      </c>
      <c r="D45" s="26">
        <v>108</v>
      </c>
      <c r="E45" s="115"/>
      <c r="F45" s="27">
        <f>E45*D45</f>
        <v>0</v>
      </c>
    </row>
    <row r="46" spans="1:6" s="3" customFormat="1" ht="24.75" customHeight="1">
      <c r="A46" s="33" t="s">
        <v>2454</v>
      </c>
      <c r="B46" s="34" t="s">
        <v>576</v>
      </c>
      <c r="C46" s="44"/>
      <c r="D46" s="36"/>
      <c r="E46" s="104"/>
      <c r="F46" s="43"/>
    </row>
    <row r="47" spans="1:6" ht="25.5">
      <c r="A47" s="24" t="s">
        <v>577</v>
      </c>
      <c r="B47" s="15" t="s">
        <v>581</v>
      </c>
      <c r="C47" s="25" t="s">
        <v>2423</v>
      </c>
      <c r="D47" s="26">
        <v>12.3</v>
      </c>
      <c r="E47" s="116"/>
      <c r="F47" s="28">
        <f>E47*D47</f>
        <v>0</v>
      </c>
    </row>
    <row r="48" spans="1:6" ht="38.25">
      <c r="A48" s="24" t="s">
        <v>578</v>
      </c>
      <c r="B48" s="15" t="s">
        <v>582</v>
      </c>
      <c r="C48" s="25" t="s">
        <v>2423</v>
      </c>
      <c r="D48" s="26">
        <v>3.55</v>
      </c>
      <c r="E48" s="115"/>
      <c r="F48" s="27">
        <f>E48*D48</f>
        <v>0</v>
      </c>
    </row>
    <row r="49" spans="1:6" ht="25.5">
      <c r="A49" s="24" t="s">
        <v>579</v>
      </c>
      <c r="B49" s="15" t="s">
        <v>583</v>
      </c>
      <c r="C49" s="25" t="s">
        <v>2423</v>
      </c>
      <c r="D49" s="26">
        <v>13.75</v>
      </c>
      <c r="E49" s="115"/>
      <c r="F49" s="27">
        <f>E49*D49</f>
        <v>0</v>
      </c>
    </row>
    <row r="50" spans="1:6" ht="25.5">
      <c r="A50" s="24" t="s">
        <v>580</v>
      </c>
      <c r="B50" s="15" t="s">
        <v>584</v>
      </c>
      <c r="C50" s="25" t="s">
        <v>2423</v>
      </c>
      <c r="D50" s="26">
        <v>2.8</v>
      </c>
      <c r="E50" s="115"/>
      <c r="F50" s="27">
        <f>E50*D50</f>
        <v>0</v>
      </c>
    </row>
    <row r="51" spans="1:6" s="4" customFormat="1" ht="25.5">
      <c r="A51" s="33" t="s">
        <v>2435</v>
      </c>
      <c r="B51" s="34" t="s">
        <v>589</v>
      </c>
      <c r="C51" s="44"/>
      <c r="D51" s="36"/>
      <c r="E51" s="104"/>
      <c r="F51" s="43"/>
    </row>
    <row r="52" spans="1:6" ht="25.5">
      <c r="A52" s="24" t="s">
        <v>585</v>
      </c>
      <c r="B52" s="15" t="s">
        <v>587</v>
      </c>
      <c r="C52" s="25" t="s">
        <v>2423</v>
      </c>
      <c r="D52" s="26">
        <v>0.75</v>
      </c>
      <c r="E52" s="116"/>
      <c r="F52" s="28">
        <f>E52*D52</f>
        <v>0</v>
      </c>
    </row>
    <row r="53" spans="1:6" ht="25.5">
      <c r="A53" s="24" t="s">
        <v>586</v>
      </c>
      <c r="B53" s="15" t="s">
        <v>588</v>
      </c>
      <c r="C53" s="25" t="s">
        <v>2423</v>
      </c>
      <c r="D53" s="26">
        <v>0.9</v>
      </c>
      <c r="E53" s="115"/>
      <c r="F53" s="27">
        <f>E53*D53</f>
        <v>0</v>
      </c>
    </row>
    <row r="54" spans="1:6" s="4" customFormat="1" ht="24.75" customHeight="1">
      <c r="A54" s="33" t="s">
        <v>591</v>
      </c>
      <c r="B54" s="34" t="s">
        <v>590</v>
      </c>
      <c r="C54" s="44"/>
      <c r="D54" s="36"/>
      <c r="E54" s="104"/>
      <c r="F54" s="43"/>
    </row>
    <row r="55" spans="1:6" ht="25.5">
      <c r="A55" s="24" t="s">
        <v>592</v>
      </c>
      <c r="B55" s="15" t="s">
        <v>594</v>
      </c>
      <c r="C55" s="25" t="s">
        <v>2495</v>
      </c>
      <c r="D55" s="26">
        <v>17.9</v>
      </c>
      <c r="E55" s="116"/>
      <c r="F55" s="28">
        <f>E55*D55</f>
        <v>0</v>
      </c>
    </row>
    <row r="56" spans="1:6" ht="38.25">
      <c r="A56" s="24" t="s">
        <v>593</v>
      </c>
      <c r="B56" s="15" t="s">
        <v>595</v>
      </c>
      <c r="C56" s="25" t="s">
        <v>2423</v>
      </c>
      <c r="D56" s="26">
        <v>9.4</v>
      </c>
      <c r="E56" s="115"/>
      <c r="F56" s="27">
        <f>E56*D56</f>
        <v>0</v>
      </c>
    </row>
    <row r="57" spans="1:6" s="4" customFormat="1" ht="24.75" customHeight="1">
      <c r="A57" s="33" t="s">
        <v>596</v>
      </c>
      <c r="B57" s="34" t="s">
        <v>597</v>
      </c>
      <c r="C57" s="44"/>
      <c r="D57" s="36"/>
      <c r="E57" s="104"/>
      <c r="F57" s="43"/>
    </row>
    <row r="58" spans="1:6" ht="25.5">
      <c r="A58" s="24" t="s">
        <v>644</v>
      </c>
      <c r="B58" s="15" t="s">
        <v>645</v>
      </c>
      <c r="C58" s="25" t="s">
        <v>2423</v>
      </c>
      <c r="D58" s="26">
        <v>800</v>
      </c>
      <c r="E58" s="116"/>
      <c r="F58" s="28">
        <f>E58*D58</f>
        <v>0</v>
      </c>
    </row>
    <row r="59" spans="1:6" s="3" customFormat="1" ht="24.75" customHeight="1">
      <c r="A59" s="33" t="s">
        <v>2436</v>
      </c>
      <c r="B59" s="40" t="s">
        <v>2494</v>
      </c>
      <c r="C59" s="41"/>
      <c r="D59" s="42"/>
      <c r="E59" s="42"/>
      <c r="F59" s="42"/>
    </row>
    <row r="60" spans="1:6" ht="25.5">
      <c r="A60" s="24" t="s">
        <v>2455</v>
      </c>
      <c r="B60" s="15" t="s">
        <v>661</v>
      </c>
      <c r="C60" s="25" t="s">
        <v>2495</v>
      </c>
      <c r="D60" s="26">
        <v>10558.66</v>
      </c>
      <c r="E60" s="115"/>
      <c r="F60" s="27">
        <f>E60*D60</f>
        <v>0</v>
      </c>
    </row>
    <row r="61" spans="1:6" ht="25.5">
      <c r="A61" s="24" t="s">
        <v>2437</v>
      </c>
      <c r="B61" s="15" t="s">
        <v>662</v>
      </c>
      <c r="C61" s="25" t="s">
        <v>2495</v>
      </c>
      <c r="D61" s="26">
        <v>1623.33</v>
      </c>
      <c r="E61" s="115"/>
      <c r="F61" s="27">
        <f>E61*D61</f>
        <v>0</v>
      </c>
    </row>
    <row r="62" spans="1:6" ht="25.5">
      <c r="A62" s="24" t="s">
        <v>646</v>
      </c>
      <c r="B62" s="15" t="s">
        <v>2474</v>
      </c>
      <c r="C62" s="25" t="s">
        <v>2495</v>
      </c>
      <c r="D62" s="26">
        <v>20</v>
      </c>
      <c r="E62" s="115"/>
      <c r="F62" s="27">
        <f>E62*D62</f>
        <v>0</v>
      </c>
    </row>
    <row r="63" spans="1:6" ht="51">
      <c r="A63" s="24" t="s">
        <v>647</v>
      </c>
      <c r="B63" s="15" t="s">
        <v>663</v>
      </c>
      <c r="C63" s="25" t="s">
        <v>2495</v>
      </c>
      <c r="D63" s="26">
        <v>20</v>
      </c>
      <c r="E63" s="115"/>
      <c r="F63" s="27">
        <f aca="true" t="shared" si="1" ref="F63:F77">E63*D63</f>
        <v>0</v>
      </c>
    </row>
    <row r="64" spans="1:6" ht="25.5">
      <c r="A64" s="24" t="s">
        <v>1550</v>
      </c>
      <c r="B64" s="15" t="s">
        <v>1551</v>
      </c>
      <c r="C64" s="25" t="s">
        <v>2495</v>
      </c>
      <c r="D64" s="26">
        <v>1335.26</v>
      </c>
      <c r="E64" s="115"/>
      <c r="F64" s="27">
        <f t="shared" si="1"/>
        <v>0</v>
      </c>
    </row>
    <row r="65" spans="1:6" ht="25.5">
      <c r="A65" s="24" t="s">
        <v>648</v>
      </c>
      <c r="B65" s="15" t="s">
        <v>664</v>
      </c>
      <c r="C65" s="25" t="s">
        <v>2495</v>
      </c>
      <c r="D65" s="26">
        <v>135</v>
      </c>
      <c r="E65" s="115"/>
      <c r="F65" s="27">
        <f t="shared" si="1"/>
        <v>0</v>
      </c>
    </row>
    <row r="66" spans="1:6" ht="38.25">
      <c r="A66" s="24" t="s">
        <v>649</v>
      </c>
      <c r="B66" s="15" t="s">
        <v>665</v>
      </c>
      <c r="C66" s="25" t="s">
        <v>2495</v>
      </c>
      <c r="D66" s="26">
        <v>685.19</v>
      </c>
      <c r="E66" s="115"/>
      <c r="F66" s="27">
        <f t="shared" si="1"/>
        <v>0</v>
      </c>
    </row>
    <row r="67" spans="1:6" ht="51">
      <c r="A67" s="24" t="s">
        <v>650</v>
      </c>
      <c r="B67" s="15" t="s">
        <v>666</v>
      </c>
      <c r="C67" s="25" t="s">
        <v>2495</v>
      </c>
      <c r="D67" s="26">
        <v>150</v>
      </c>
      <c r="E67" s="115"/>
      <c r="F67" s="27">
        <f t="shared" si="1"/>
        <v>0</v>
      </c>
    </row>
    <row r="68" spans="1:6" ht="38.25">
      <c r="A68" s="24" t="s">
        <v>651</v>
      </c>
      <c r="B68" s="15" t="s">
        <v>667</v>
      </c>
      <c r="C68" s="25" t="s">
        <v>2495</v>
      </c>
      <c r="D68" s="26">
        <v>245.96</v>
      </c>
      <c r="E68" s="115"/>
      <c r="F68" s="27">
        <f t="shared" si="1"/>
        <v>0</v>
      </c>
    </row>
    <row r="69" spans="1:6" ht="38.25">
      <c r="A69" s="24" t="s">
        <v>652</v>
      </c>
      <c r="B69" s="15" t="s">
        <v>668</v>
      </c>
      <c r="C69" s="25" t="s">
        <v>2495</v>
      </c>
      <c r="D69" s="26">
        <v>20</v>
      </c>
      <c r="E69" s="115"/>
      <c r="F69" s="27">
        <f t="shared" si="1"/>
        <v>0</v>
      </c>
    </row>
    <row r="70" spans="1:6" ht="25.5">
      <c r="A70" s="24" t="s">
        <v>653</v>
      </c>
      <c r="B70" s="15" t="s">
        <v>2476</v>
      </c>
      <c r="C70" s="25" t="s">
        <v>2495</v>
      </c>
      <c r="D70" s="26">
        <v>1793.03</v>
      </c>
      <c r="E70" s="115"/>
      <c r="F70" s="27">
        <f t="shared" si="1"/>
        <v>0</v>
      </c>
    </row>
    <row r="71" spans="1:6" ht="12.75">
      <c r="A71" s="24" t="s">
        <v>654</v>
      </c>
      <c r="B71" s="15" t="s">
        <v>669</v>
      </c>
      <c r="C71" s="25" t="s">
        <v>2495</v>
      </c>
      <c r="D71" s="26">
        <v>10</v>
      </c>
      <c r="E71" s="115"/>
      <c r="F71" s="27">
        <f t="shared" si="1"/>
        <v>0</v>
      </c>
    </row>
    <row r="72" spans="1:6" ht="25.5">
      <c r="A72" s="24" t="s">
        <v>655</v>
      </c>
      <c r="B72" s="15" t="s">
        <v>2475</v>
      </c>
      <c r="C72" s="25" t="s">
        <v>2495</v>
      </c>
      <c r="D72" s="26">
        <v>682</v>
      </c>
      <c r="E72" s="115"/>
      <c r="F72" s="27">
        <f t="shared" si="1"/>
        <v>0</v>
      </c>
    </row>
    <row r="73" spans="1:6" ht="25.5">
      <c r="A73" s="24" t="s">
        <v>656</v>
      </c>
      <c r="B73" s="15" t="s">
        <v>670</v>
      </c>
      <c r="C73" s="25" t="s">
        <v>2495</v>
      </c>
      <c r="D73" s="26">
        <v>5</v>
      </c>
      <c r="E73" s="115"/>
      <c r="F73" s="27">
        <f t="shared" si="1"/>
        <v>0</v>
      </c>
    </row>
    <row r="74" spans="1:6" ht="25.5">
      <c r="A74" s="24" t="s">
        <v>657</v>
      </c>
      <c r="B74" s="15" t="s">
        <v>671</v>
      </c>
      <c r="C74" s="25" t="s">
        <v>2495</v>
      </c>
      <c r="D74" s="26">
        <v>582.41</v>
      </c>
      <c r="E74" s="115"/>
      <c r="F74" s="27">
        <f t="shared" si="1"/>
        <v>0</v>
      </c>
    </row>
    <row r="75" spans="1:6" ht="25.5">
      <c r="A75" s="24" t="s">
        <v>660</v>
      </c>
      <c r="B75" s="15" t="s">
        <v>672</v>
      </c>
      <c r="C75" s="25" t="s">
        <v>2495</v>
      </c>
      <c r="D75" s="26">
        <v>200</v>
      </c>
      <c r="E75" s="115"/>
      <c r="F75" s="27">
        <f t="shared" si="1"/>
        <v>0</v>
      </c>
    </row>
    <row r="76" spans="1:6" ht="12.75">
      <c r="A76" s="24" t="s">
        <v>658</v>
      </c>
      <c r="B76" s="15" t="s">
        <v>673</v>
      </c>
      <c r="C76" s="25" t="s">
        <v>2495</v>
      </c>
      <c r="D76" s="26">
        <v>48</v>
      </c>
      <c r="E76" s="115"/>
      <c r="F76" s="27">
        <f t="shared" si="1"/>
        <v>0</v>
      </c>
    </row>
    <row r="77" spans="1:6" ht="12.75">
      <c r="A77" s="24" t="s">
        <v>659</v>
      </c>
      <c r="B77" s="15" t="s">
        <v>674</v>
      </c>
      <c r="C77" s="25" t="s">
        <v>2473</v>
      </c>
      <c r="D77" s="26">
        <v>1990.23</v>
      </c>
      <c r="E77" s="115"/>
      <c r="F77" s="27">
        <f t="shared" si="1"/>
        <v>0</v>
      </c>
    </row>
    <row r="78" spans="1:6" s="5" customFormat="1" ht="24.75" customHeight="1">
      <c r="A78" s="33" t="s">
        <v>2438</v>
      </c>
      <c r="B78" s="34" t="s">
        <v>675</v>
      </c>
      <c r="C78" s="45"/>
      <c r="D78" s="46"/>
      <c r="E78" s="46"/>
      <c r="F78" s="47"/>
    </row>
    <row r="79" spans="1:6" ht="25.5" customHeight="1">
      <c r="A79" s="38" t="s">
        <v>2456</v>
      </c>
      <c r="B79" s="15" t="s">
        <v>676</v>
      </c>
      <c r="C79" s="22" t="s">
        <v>2473</v>
      </c>
      <c r="D79" s="39">
        <v>912</v>
      </c>
      <c r="E79" s="116"/>
      <c r="F79" s="28">
        <f>E79*D79</f>
        <v>0</v>
      </c>
    </row>
    <row r="80" spans="1:6" s="3" customFormat="1" ht="53.25" customHeight="1">
      <c r="A80" s="48" t="s">
        <v>2439</v>
      </c>
      <c r="B80" s="34" t="s">
        <v>677</v>
      </c>
      <c r="C80" s="41"/>
      <c r="D80" s="42"/>
      <c r="E80" s="42"/>
      <c r="F80" s="42"/>
    </row>
    <row r="81" spans="1:6" ht="25.5" customHeight="1">
      <c r="A81" s="38" t="s">
        <v>678</v>
      </c>
      <c r="B81" s="15" t="s">
        <v>709</v>
      </c>
      <c r="C81" s="16" t="s">
        <v>2473</v>
      </c>
      <c r="D81" s="26">
        <v>26.6</v>
      </c>
      <c r="E81" s="115"/>
      <c r="F81" s="27">
        <f>E81*D81</f>
        <v>0</v>
      </c>
    </row>
    <row r="82" spans="1:6" ht="25.5">
      <c r="A82" s="38" t="s">
        <v>679</v>
      </c>
      <c r="B82" s="15" t="s">
        <v>710</v>
      </c>
      <c r="C82" s="16" t="s">
        <v>2473</v>
      </c>
      <c r="D82" s="26">
        <v>240.25</v>
      </c>
      <c r="E82" s="115"/>
      <c r="F82" s="27">
        <f aca="true" t="shared" si="2" ref="F82:F111">E82*D82</f>
        <v>0</v>
      </c>
    </row>
    <row r="83" spans="1:6" ht="25.5">
      <c r="A83" s="38" t="s">
        <v>680</v>
      </c>
      <c r="B83" s="15" t="s">
        <v>711</v>
      </c>
      <c r="C83" s="16" t="s">
        <v>2473</v>
      </c>
      <c r="D83" s="26">
        <v>3769.8</v>
      </c>
      <c r="E83" s="115"/>
      <c r="F83" s="27">
        <f t="shared" si="2"/>
        <v>0</v>
      </c>
    </row>
    <row r="84" spans="1:6" ht="25.5">
      <c r="A84" s="38" t="s">
        <v>681</v>
      </c>
      <c r="B84" s="15" t="s">
        <v>2480</v>
      </c>
      <c r="C84" s="16" t="s">
        <v>2473</v>
      </c>
      <c r="D84" s="26">
        <v>2025.77</v>
      </c>
      <c r="E84" s="115"/>
      <c r="F84" s="27">
        <f t="shared" si="2"/>
        <v>0</v>
      </c>
    </row>
    <row r="85" spans="1:6" ht="25.5">
      <c r="A85" s="38" t="s">
        <v>682</v>
      </c>
      <c r="B85" s="15" t="s">
        <v>712</v>
      </c>
      <c r="C85" s="16" t="s">
        <v>2473</v>
      </c>
      <c r="D85" s="26">
        <v>2133</v>
      </c>
      <c r="E85" s="115"/>
      <c r="F85" s="27">
        <f t="shared" si="2"/>
        <v>0</v>
      </c>
    </row>
    <row r="86" spans="1:6" ht="25.5">
      <c r="A86" s="38" t="s">
        <v>683</v>
      </c>
      <c r="B86" s="15" t="s">
        <v>713</v>
      </c>
      <c r="C86" s="16" t="s">
        <v>2473</v>
      </c>
      <c r="D86" s="26">
        <v>245.85</v>
      </c>
      <c r="E86" s="115"/>
      <c r="F86" s="27">
        <f t="shared" si="2"/>
        <v>0</v>
      </c>
    </row>
    <row r="87" spans="1:6" ht="38.25">
      <c r="A87" s="38" t="s">
        <v>684</v>
      </c>
      <c r="B87" s="15" t="s">
        <v>2307</v>
      </c>
      <c r="C87" s="16" t="s">
        <v>2473</v>
      </c>
      <c r="D87" s="26">
        <v>14.55</v>
      </c>
      <c r="E87" s="115"/>
      <c r="F87" s="27">
        <f t="shared" si="2"/>
        <v>0</v>
      </c>
    </row>
    <row r="88" spans="1:6" ht="38.25">
      <c r="A88" s="38" t="s">
        <v>685</v>
      </c>
      <c r="B88" s="15" t="s">
        <v>2308</v>
      </c>
      <c r="C88" s="16" t="s">
        <v>2473</v>
      </c>
      <c r="D88" s="26">
        <v>72.7</v>
      </c>
      <c r="E88" s="115"/>
      <c r="F88" s="27">
        <f t="shared" si="2"/>
        <v>0</v>
      </c>
    </row>
    <row r="89" spans="1:6" ht="25.5">
      <c r="A89" s="38" t="s">
        <v>686</v>
      </c>
      <c r="B89" s="15" t="s">
        <v>2309</v>
      </c>
      <c r="C89" s="16" t="s">
        <v>2473</v>
      </c>
      <c r="D89" s="26">
        <v>11.84</v>
      </c>
      <c r="E89" s="115"/>
      <c r="F89" s="27">
        <f t="shared" si="2"/>
        <v>0</v>
      </c>
    </row>
    <row r="90" spans="1:6" ht="25.5">
      <c r="A90" s="38" t="s">
        <v>687</v>
      </c>
      <c r="B90" s="15" t="s">
        <v>2310</v>
      </c>
      <c r="C90" s="16" t="s">
        <v>2473</v>
      </c>
      <c r="D90" s="26">
        <v>88.18</v>
      </c>
      <c r="E90" s="115"/>
      <c r="F90" s="27">
        <f t="shared" si="2"/>
        <v>0</v>
      </c>
    </row>
    <row r="91" spans="1:6" ht="25.5">
      <c r="A91" s="38" t="s">
        <v>688</v>
      </c>
      <c r="B91" s="15" t="s">
        <v>2311</v>
      </c>
      <c r="C91" s="16" t="s">
        <v>2473</v>
      </c>
      <c r="D91" s="26">
        <v>20</v>
      </c>
      <c r="E91" s="115"/>
      <c r="F91" s="27">
        <f t="shared" si="2"/>
        <v>0</v>
      </c>
    </row>
    <row r="92" spans="1:6" ht="25.5" customHeight="1">
      <c r="A92" s="38" t="s">
        <v>689</v>
      </c>
      <c r="B92" s="15" t="s">
        <v>2312</v>
      </c>
      <c r="C92" s="16" t="s">
        <v>2495</v>
      </c>
      <c r="D92" s="26">
        <v>259.6</v>
      </c>
      <c r="E92" s="115"/>
      <c r="F92" s="27">
        <f t="shared" si="2"/>
        <v>0</v>
      </c>
    </row>
    <row r="93" spans="1:6" ht="38.25">
      <c r="A93" s="38" t="s">
        <v>690</v>
      </c>
      <c r="B93" s="15" t="s">
        <v>2481</v>
      </c>
      <c r="C93" s="16" t="s">
        <v>2495</v>
      </c>
      <c r="D93" s="26">
        <v>650.15</v>
      </c>
      <c r="E93" s="115"/>
      <c r="F93" s="27">
        <f t="shared" si="2"/>
        <v>0</v>
      </c>
    </row>
    <row r="94" spans="1:6" ht="38.25">
      <c r="A94" s="38" t="s">
        <v>691</v>
      </c>
      <c r="B94" s="15" t="s">
        <v>2482</v>
      </c>
      <c r="C94" s="16" t="s">
        <v>2495</v>
      </c>
      <c r="D94" s="26">
        <v>627.69</v>
      </c>
      <c r="E94" s="115"/>
      <c r="F94" s="27">
        <f t="shared" si="2"/>
        <v>0</v>
      </c>
    </row>
    <row r="95" spans="1:6" ht="38.25">
      <c r="A95" s="38" t="s">
        <v>692</v>
      </c>
      <c r="B95" s="15" t="s">
        <v>2313</v>
      </c>
      <c r="C95" s="16" t="s">
        <v>2495</v>
      </c>
      <c r="D95" s="26">
        <v>1550.82</v>
      </c>
      <c r="E95" s="115"/>
      <c r="F95" s="27">
        <f t="shared" si="2"/>
        <v>0</v>
      </c>
    </row>
    <row r="96" spans="1:6" ht="25.5">
      <c r="A96" s="38" t="s">
        <v>693</v>
      </c>
      <c r="B96" s="15" t="s">
        <v>2314</v>
      </c>
      <c r="C96" s="16" t="s">
        <v>2495</v>
      </c>
      <c r="D96" s="26">
        <v>576.19</v>
      </c>
      <c r="E96" s="115"/>
      <c r="F96" s="27">
        <f t="shared" si="2"/>
        <v>0</v>
      </c>
    </row>
    <row r="97" spans="1:6" ht="25.5">
      <c r="A97" s="38" t="s">
        <v>694</v>
      </c>
      <c r="B97" s="15" t="s">
        <v>2315</v>
      </c>
      <c r="C97" s="16" t="s">
        <v>2495</v>
      </c>
      <c r="D97" s="26">
        <v>1146.33</v>
      </c>
      <c r="E97" s="115"/>
      <c r="F97" s="27">
        <f t="shared" si="2"/>
        <v>0</v>
      </c>
    </row>
    <row r="98" spans="1:6" ht="12.75">
      <c r="A98" s="38" t="s">
        <v>695</v>
      </c>
      <c r="B98" s="15" t="s">
        <v>771</v>
      </c>
      <c r="C98" s="16" t="s">
        <v>2495</v>
      </c>
      <c r="D98" s="26">
        <v>1647.44</v>
      </c>
      <c r="E98" s="115"/>
      <c r="F98" s="27">
        <f t="shared" si="2"/>
        <v>0</v>
      </c>
    </row>
    <row r="99" spans="1:6" ht="12.75">
      <c r="A99" s="38" t="s">
        <v>696</v>
      </c>
      <c r="B99" s="15" t="s">
        <v>772</v>
      </c>
      <c r="C99" s="16" t="s">
        <v>2495</v>
      </c>
      <c r="D99" s="26">
        <v>99.71</v>
      </c>
      <c r="E99" s="115"/>
      <c r="F99" s="27">
        <f t="shared" si="2"/>
        <v>0</v>
      </c>
    </row>
    <row r="100" spans="1:6" ht="12.75">
      <c r="A100" s="38" t="s">
        <v>697</v>
      </c>
      <c r="B100" s="15" t="s">
        <v>773</v>
      </c>
      <c r="C100" s="16" t="s">
        <v>2495</v>
      </c>
      <c r="D100" s="26">
        <v>0.41</v>
      </c>
      <c r="E100" s="115"/>
      <c r="F100" s="27">
        <f t="shared" si="2"/>
        <v>0</v>
      </c>
    </row>
    <row r="101" spans="1:6" ht="38.25">
      <c r="A101" s="38" t="s">
        <v>698</v>
      </c>
      <c r="B101" s="15" t="s">
        <v>774</v>
      </c>
      <c r="C101" s="16" t="s">
        <v>2495</v>
      </c>
      <c r="D101" s="26">
        <v>0.68</v>
      </c>
      <c r="E101" s="115"/>
      <c r="F101" s="27">
        <f t="shared" si="2"/>
        <v>0</v>
      </c>
    </row>
    <row r="102" spans="1:6" ht="12.75">
      <c r="A102" s="38" t="s">
        <v>699</v>
      </c>
      <c r="B102" s="15" t="s">
        <v>775</v>
      </c>
      <c r="C102" s="16" t="s">
        <v>2470</v>
      </c>
      <c r="D102" s="26">
        <v>10.82</v>
      </c>
      <c r="E102" s="115"/>
      <c r="F102" s="27">
        <f t="shared" si="2"/>
        <v>0</v>
      </c>
    </row>
    <row r="103" spans="1:6" ht="38.25">
      <c r="A103" s="38" t="s">
        <v>700</v>
      </c>
      <c r="B103" s="15" t="s">
        <v>776</v>
      </c>
      <c r="C103" s="16" t="s">
        <v>2473</v>
      </c>
      <c r="D103" s="26">
        <v>138.24</v>
      </c>
      <c r="E103" s="115"/>
      <c r="F103" s="27">
        <f t="shared" si="2"/>
        <v>0</v>
      </c>
    </row>
    <row r="104" spans="1:6" ht="25.5">
      <c r="A104" s="38" t="s">
        <v>701</v>
      </c>
      <c r="B104" s="15" t="s">
        <v>777</v>
      </c>
      <c r="C104" s="16" t="s">
        <v>2495</v>
      </c>
      <c r="D104" s="26">
        <v>45.45</v>
      </c>
      <c r="E104" s="115"/>
      <c r="F104" s="27">
        <f t="shared" si="2"/>
        <v>0</v>
      </c>
    </row>
    <row r="105" spans="1:6" ht="25.5">
      <c r="A105" s="38" t="s">
        <v>702</v>
      </c>
      <c r="B105" s="15" t="s">
        <v>778</v>
      </c>
      <c r="C105" s="16" t="s">
        <v>2495</v>
      </c>
      <c r="D105" s="26">
        <v>45.45</v>
      </c>
      <c r="E105" s="115"/>
      <c r="F105" s="27">
        <f t="shared" si="2"/>
        <v>0</v>
      </c>
    </row>
    <row r="106" spans="1:6" ht="38.25">
      <c r="A106" s="38" t="s">
        <v>703</v>
      </c>
      <c r="B106" s="15" t="s">
        <v>779</v>
      </c>
      <c r="C106" s="16" t="s">
        <v>2495</v>
      </c>
      <c r="D106" s="26">
        <v>1668.93</v>
      </c>
      <c r="E106" s="115"/>
      <c r="F106" s="27">
        <f t="shared" si="2"/>
        <v>0</v>
      </c>
    </row>
    <row r="107" spans="1:6" ht="25.5">
      <c r="A107" s="38" t="s">
        <v>704</v>
      </c>
      <c r="B107" s="15" t="s">
        <v>780</v>
      </c>
      <c r="C107" s="16" t="s">
        <v>2495</v>
      </c>
      <c r="D107" s="26">
        <v>1668.93</v>
      </c>
      <c r="E107" s="115"/>
      <c r="F107" s="27">
        <f t="shared" si="2"/>
        <v>0</v>
      </c>
    </row>
    <row r="108" spans="1:6" ht="25.5">
      <c r="A108" s="38" t="s">
        <v>705</v>
      </c>
      <c r="B108" s="15" t="s">
        <v>781</v>
      </c>
      <c r="C108" s="16" t="s">
        <v>2473</v>
      </c>
      <c r="D108" s="26">
        <v>1832.48</v>
      </c>
      <c r="E108" s="115"/>
      <c r="F108" s="27">
        <f t="shared" si="2"/>
        <v>0</v>
      </c>
    </row>
    <row r="109" spans="1:6" ht="38.25">
      <c r="A109" s="38" t="s">
        <v>706</v>
      </c>
      <c r="B109" s="15" t="s">
        <v>782</v>
      </c>
      <c r="C109" s="16" t="s">
        <v>2473</v>
      </c>
      <c r="D109" s="26">
        <v>4515.48</v>
      </c>
      <c r="E109" s="115"/>
      <c r="F109" s="27">
        <f t="shared" si="2"/>
        <v>0</v>
      </c>
    </row>
    <row r="110" spans="1:6" ht="12.75">
      <c r="A110" s="38" t="s">
        <v>707</v>
      </c>
      <c r="B110" s="15" t="s">
        <v>783</v>
      </c>
      <c r="C110" s="16" t="s">
        <v>2473</v>
      </c>
      <c r="D110" s="26">
        <v>2025.77</v>
      </c>
      <c r="E110" s="115"/>
      <c r="F110" s="27">
        <f t="shared" si="2"/>
        <v>0</v>
      </c>
    </row>
    <row r="111" spans="1:6" ht="12.75">
      <c r="A111" s="38" t="s">
        <v>708</v>
      </c>
      <c r="B111" s="15" t="s">
        <v>784</v>
      </c>
      <c r="C111" s="16" t="s">
        <v>2468</v>
      </c>
      <c r="D111" s="26">
        <v>1</v>
      </c>
      <c r="E111" s="115"/>
      <c r="F111" s="27">
        <f t="shared" si="2"/>
        <v>0</v>
      </c>
    </row>
    <row r="112" spans="1:6" s="3" customFormat="1" ht="24.75" customHeight="1">
      <c r="A112" s="33" t="s">
        <v>2440</v>
      </c>
      <c r="B112" s="40" t="s">
        <v>2483</v>
      </c>
      <c r="C112" s="41"/>
      <c r="D112" s="42"/>
      <c r="E112" s="42"/>
      <c r="F112" s="42"/>
    </row>
    <row r="113" spans="1:6" ht="25.5">
      <c r="A113" s="38" t="s">
        <v>785</v>
      </c>
      <c r="B113" s="15" t="s">
        <v>2484</v>
      </c>
      <c r="C113" s="25" t="s">
        <v>2429</v>
      </c>
      <c r="D113" s="26">
        <v>286608.81</v>
      </c>
      <c r="E113" s="115"/>
      <c r="F113" s="27">
        <f>E113*D113</f>
        <v>0</v>
      </c>
    </row>
    <row r="114" spans="1:6" ht="76.5">
      <c r="A114" s="38" t="s">
        <v>786</v>
      </c>
      <c r="B114" s="15" t="s">
        <v>790</v>
      </c>
      <c r="C114" s="25" t="s">
        <v>2429</v>
      </c>
      <c r="D114" s="26">
        <v>3279.8</v>
      </c>
      <c r="E114" s="115"/>
      <c r="F114" s="27">
        <f>E114*D114</f>
        <v>0</v>
      </c>
    </row>
    <row r="115" spans="1:6" ht="25.5">
      <c r="A115" s="38" t="s">
        <v>787</v>
      </c>
      <c r="B115" s="15" t="s">
        <v>2485</v>
      </c>
      <c r="C115" s="25" t="s">
        <v>2429</v>
      </c>
      <c r="D115" s="26">
        <v>23103.64</v>
      </c>
      <c r="E115" s="115"/>
      <c r="F115" s="27">
        <f>E115*D115</f>
        <v>0</v>
      </c>
    </row>
    <row r="116" spans="1:6" ht="25.5">
      <c r="A116" s="38" t="s">
        <v>788</v>
      </c>
      <c r="B116" s="15" t="s">
        <v>792</v>
      </c>
      <c r="C116" s="25" t="s">
        <v>2470</v>
      </c>
      <c r="D116" s="49">
        <v>6</v>
      </c>
      <c r="E116" s="117"/>
      <c r="F116" s="50">
        <f>E116*D116</f>
        <v>0</v>
      </c>
    </row>
    <row r="117" spans="1:6" ht="25.5">
      <c r="A117" s="38" t="s">
        <v>789</v>
      </c>
      <c r="B117" s="15" t="s">
        <v>791</v>
      </c>
      <c r="C117" s="25" t="s">
        <v>2470</v>
      </c>
      <c r="D117" s="26">
        <v>46</v>
      </c>
      <c r="E117" s="117"/>
      <c r="F117" s="50">
        <f>E117*D117</f>
        <v>0</v>
      </c>
    </row>
    <row r="118" spans="1:6" s="3" customFormat="1" ht="24.75" customHeight="1">
      <c r="A118" s="33" t="s">
        <v>2441</v>
      </c>
      <c r="B118" s="40" t="s">
        <v>793</v>
      </c>
      <c r="C118" s="35"/>
      <c r="D118" s="36"/>
      <c r="E118" s="36"/>
      <c r="F118" s="37"/>
    </row>
    <row r="119" spans="1:6" ht="25.5">
      <c r="A119" s="38" t="s">
        <v>2442</v>
      </c>
      <c r="B119" s="15" t="s">
        <v>797</v>
      </c>
      <c r="C119" s="25" t="s">
        <v>2495</v>
      </c>
      <c r="D119" s="39">
        <v>50.9</v>
      </c>
      <c r="E119" s="116"/>
      <c r="F119" s="28">
        <f>E119*D119</f>
        <v>0</v>
      </c>
    </row>
    <row r="120" spans="1:6" ht="25.5">
      <c r="A120" s="38" t="s">
        <v>794</v>
      </c>
      <c r="B120" s="15" t="s">
        <v>798</v>
      </c>
      <c r="C120" s="25" t="s">
        <v>2495</v>
      </c>
      <c r="D120" s="26">
        <v>4</v>
      </c>
      <c r="E120" s="115"/>
      <c r="F120" s="27">
        <f>E120*D120</f>
        <v>0</v>
      </c>
    </row>
    <row r="121" spans="1:6" ht="25.5">
      <c r="A121" s="38" t="s">
        <v>795</v>
      </c>
      <c r="B121" s="15" t="s">
        <v>799</v>
      </c>
      <c r="C121" s="25" t="s">
        <v>2473</v>
      </c>
      <c r="D121" s="26">
        <v>76.77</v>
      </c>
      <c r="E121" s="115"/>
      <c r="F121" s="27">
        <f>E121*D121</f>
        <v>0</v>
      </c>
    </row>
    <row r="122" spans="1:6" ht="25.5">
      <c r="A122" s="38" t="s">
        <v>796</v>
      </c>
      <c r="B122" s="15" t="s">
        <v>800</v>
      </c>
      <c r="C122" s="25" t="s">
        <v>2473</v>
      </c>
      <c r="D122" s="49">
        <v>7.64</v>
      </c>
      <c r="E122" s="117"/>
      <c r="F122" s="50">
        <f>E122*D122</f>
        <v>0</v>
      </c>
    </row>
    <row r="123" spans="1:6" s="3" customFormat="1" ht="24.75" customHeight="1">
      <c r="A123" s="33" t="s">
        <v>2443</v>
      </c>
      <c r="B123" s="40" t="s">
        <v>801</v>
      </c>
      <c r="C123" s="35"/>
      <c r="D123" s="36"/>
      <c r="E123" s="36"/>
      <c r="F123" s="37"/>
    </row>
    <row r="124" spans="1:6" ht="25.5">
      <c r="A124" s="38" t="s">
        <v>802</v>
      </c>
      <c r="B124" s="15" t="s">
        <v>806</v>
      </c>
      <c r="C124" s="25" t="s">
        <v>2473</v>
      </c>
      <c r="D124" s="26">
        <v>635.56</v>
      </c>
      <c r="E124" s="115"/>
      <c r="F124" s="27">
        <f>E124*D124</f>
        <v>0</v>
      </c>
    </row>
    <row r="125" spans="1:6" ht="38.25">
      <c r="A125" s="38" t="s">
        <v>803</v>
      </c>
      <c r="B125" s="15" t="s">
        <v>807</v>
      </c>
      <c r="C125" s="25" t="s">
        <v>2473</v>
      </c>
      <c r="D125" s="26">
        <v>14.04</v>
      </c>
      <c r="E125" s="115"/>
      <c r="F125" s="27">
        <f>E125*D125</f>
        <v>0</v>
      </c>
    </row>
    <row r="126" spans="1:6" ht="25.5">
      <c r="A126" s="38" t="s">
        <v>804</v>
      </c>
      <c r="B126" s="15" t="s">
        <v>808</v>
      </c>
      <c r="C126" s="25" t="s">
        <v>2473</v>
      </c>
      <c r="D126" s="26">
        <v>596.34</v>
      </c>
      <c r="E126" s="115"/>
      <c r="F126" s="27">
        <f>E126*D126</f>
        <v>0</v>
      </c>
    </row>
    <row r="127" spans="1:6" ht="25.5">
      <c r="A127" s="38" t="s">
        <v>805</v>
      </c>
      <c r="B127" s="15" t="s">
        <v>809</v>
      </c>
      <c r="C127" s="25" t="s">
        <v>2473</v>
      </c>
      <c r="D127" s="26">
        <v>100</v>
      </c>
      <c r="E127" s="115"/>
      <c r="F127" s="27">
        <f>E127*D127</f>
        <v>0</v>
      </c>
    </row>
    <row r="128" spans="1:6" s="3" customFormat="1" ht="24.75" customHeight="1">
      <c r="A128" s="33" t="s">
        <v>2444</v>
      </c>
      <c r="B128" s="40" t="s">
        <v>810</v>
      </c>
      <c r="C128" s="35"/>
      <c r="D128" s="36"/>
      <c r="E128" s="36"/>
      <c r="F128" s="37"/>
    </row>
    <row r="129" spans="1:6" ht="25.5">
      <c r="A129" s="38" t="s">
        <v>811</v>
      </c>
      <c r="B129" s="15" t="s">
        <v>816</v>
      </c>
      <c r="C129" s="16" t="s">
        <v>2473</v>
      </c>
      <c r="D129" s="39">
        <v>1588.5</v>
      </c>
      <c r="E129" s="116"/>
      <c r="F129" s="28">
        <f aca="true" t="shared" si="3" ref="F129:F137">E129*D129</f>
        <v>0</v>
      </c>
    </row>
    <row r="130" spans="1:6" ht="25.5">
      <c r="A130" s="38" t="s">
        <v>2445</v>
      </c>
      <c r="B130" s="15" t="s">
        <v>1267</v>
      </c>
      <c r="C130" s="16" t="s">
        <v>2473</v>
      </c>
      <c r="D130" s="51">
        <v>357.34</v>
      </c>
      <c r="E130" s="118"/>
      <c r="F130" s="52">
        <f t="shared" si="3"/>
        <v>0</v>
      </c>
    </row>
    <row r="131" spans="1:6" ht="25.5">
      <c r="A131" s="38" t="s">
        <v>2446</v>
      </c>
      <c r="B131" s="15" t="s">
        <v>1268</v>
      </c>
      <c r="C131" s="25" t="s">
        <v>2473</v>
      </c>
      <c r="D131" s="26">
        <v>1786.7</v>
      </c>
      <c r="E131" s="115"/>
      <c r="F131" s="27">
        <f t="shared" si="3"/>
        <v>0</v>
      </c>
    </row>
    <row r="132" spans="1:6" ht="25.5">
      <c r="A132" s="38" t="s">
        <v>2447</v>
      </c>
      <c r="B132" s="15" t="s">
        <v>1269</v>
      </c>
      <c r="C132" s="25" t="s">
        <v>2473</v>
      </c>
      <c r="D132" s="26">
        <v>872.05</v>
      </c>
      <c r="E132" s="115"/>
      <c r="F132" s="27">
        <f t="shared" si="3"/>
        <v>0</v>
      </c>
    </row>
    <row r="133" spans="1:6" ht="25.5">
      <c r="A133" s="38" t="s">
        <v>2448</v>
      </c>
      <c r="B133" s="15" t="s">
        <v>1270</v>
      </c>
      <c r="C133" s="25" t="s">
        <v>2473</v>
      </c>
      <c r="D133" s="26">
        <v>798.96</v>
      </c>
      <c r="E133" s="115"/>
      <c r="F133" s="27">
        <f t="shared" si="3"/>
        <v>0</v>
      </c>
    </row>
    <row r="134" spans="1:6" ht="25.5">
      <c r="A134" s="38" t="s">
        <v>812</v>
      </c>
      <c r="B134" s="15" t="s">
        <v>1271</v>
      </c>
      <c r="C134" s="25" t="s">
        <v>2473</v>
      </c>
      <c r="D134" s="26">
        <v>182.59</v>
      </c>
      <c r="E134" s="115"/>
      <c r="F134" s="27">
        <f t="shared" si="3"/>
        <v>0</v>
      </c>
    </row>
    <row r="135" spans="1:6" ht="25.5">
      <c r="A135" s="38" t="s">
        <v>813</v>
      </c>
      <c r="B135" s="15" t="s">
        <v>1272</v>
      </c>
      <c r="C135" s="25" t="s">
        <v>2473</v>
      </c>
      <c r="D135" s="26">
        <v>170.91</v>
      </c>
      <c r="E135" s="115"/>
      <c r="F135" s="27">
        <f t="shared" si="3"/>
        <v>0</v>
      </c>
    </row>
    <row r="136" spans="1:6" ht="25.5" customHeight="1">
      <c r="A136" s="38" t="s">
        <v>814</v>
      </c>
      <c r="B136" s="15" t="s">
        <v>1273</v>
      </c>
      <c r="C136" s="25" t="s">
        <v>2473</v>
      </c>
      <c r="D136" s="26">
        <v>317.23</v>
      </c>
      <c r="E136" s="115"/>
      <c r="F136" s="27">
        <f t="shared" si="3"/>
        <v>0</v>
      </c>
    </row>
    <row r="137" spans="1:6" ht="25.5">
      <c r="A137" s="38" t="s">
        <v>815</v>
      </c>
      <c r="B137" s="15" t="s">
        <v>1274</v>
      </c>
      <c r="C137" s="25" t="s">
        <v>2473</v>
      </c>
      <c r="D137" s="26">
        <v>1478.19</v>
      </c>
      <c r="E137" s="115"/>
      <c r="F137" s="27">
        <f t="shared" si="3"/>
        <v>0</v>
      </c>
    </row>
    <row r="138" spans="1:6" s="3" customFormat="1" ht="24.75" customHeight="1">
      <c r="A138" s="33" t="s">
        <v>2449</v>
      </c>
      <c r="B138" s="40" t="s">
        <v>1281</v>
      </c>
      <c r="C138" s="35"/>
      <c r="D138" s="36"/>
      <c r="E138" s="36"/>
      <c r="F138" s="37"/>
    </row>
    <row r="139" spans="1:6" ht="25.5">
      <c r="A139" s="38" t="s">
        <v>1276</v>
      </c>
      <c r="B139" s="15" t="s">
        <v>1282</v>
      </c>
      <c r="C139" s="16" t="s">
        <v>2473</v>
      </c>
      <c r="D139" s="39">
        <v>9.77</v>
      </c>
      <c r="E139" s="116"/>
      <c r="F139" s="28">
        <f>E139*D139</f>
        <v>0</v>
      </c>
    </row>
    <row r="140" spans="1:6" ht="25.5">
      <c r="A140" s="38" t="s">
        <v>1277</v>
      </c>
      <c r="B140" s="15" t="s">
        <v>1283</v>
      </c>
      <c r="C140" s="16" t="s">
        <v>2473</v>
      </c>
      <c r="D140" s="51">
        <v>751.77</v>
      </c>
      <c r="E140" s="118"/>
      <c r="F140" s="52">
        <f>E140*D140</f>
        <v>0</v>
      </c>
    </row>
    <row r="141" spans="1:6" ht="38.25">
      <c r="A141" s="38" t="s">
        <v>1278</v>
      </c>
      <c r="B141" s="15" t="s">
        <v>1284</v>
      </c>
      <c r="C141" s="25" t="s">
        <v>2473</v>
      </c>
      <c r="D141" s="26">
        <v>2262.48</v>
      </c>
      <c r="E141" s="115"/>
      <c r="F141" s="27">
        <f>E141*D141</f>
        <v>0</v>
      </c>
    </row>
    <row r="142" spans="1:6" ht="25.5">
      <c r="A142" s="38" t="s">
        <v>1279</v>
      </c>
      <c r="B142" s="15" t="s">
        <v>1285</v>
      </c>
      <c r="C142" s="25" t="s">
        <v>2470</v>
      </c>
      <c r="D142" s="26">
        <v>333.22</v>
      </c>
      <c r="E142" s="115"/>
      <c r="F142" s="27">
        <f>E142*D142</f>
        <v>0</v>
      </c>
    </row>
    <row r="143" spans="1:6" ht="25.5">
      <c r="A143" s="38" t="s">
        <v>1280</v>
      </c>
      <c r="B143" s="15" t="s">
        <v>1286</v>
      </c>
      <c r="C143" s="25" t="s">
        <v>2470</v>
      </c>
      <c r="D143" s="26">
        <v>694.34</v>
      </c>
      <c r="E143" s="115"/>
      <c r="F143" s="27">
        <f>E143*D143</f>
        <v>0</v>
      </c>
    </row>
    <row r="144" spans="1:6" s="3" customFormat="1" ht="24.75" customHeight="1">
      <c r="A144" s="33" t="s">
        <v>2450</v>
      </c>
      <c r="B144" s="34" t="s">
        <v>1287</v>
      </c>
      <c r="C144" s="41"/>
      <c r="D144" s="42"/>
      <c r="E144" s="42"/>
      <c r="F144" s="42"/>
    </row>
    <row r="145" spans="1:6" ht="40.5" customHeight="1">
      <c r="A145" s="38" t="s">
        <v>1288</v>
      </c>
      <c r="B145" s="15" t="s">
        <v>1310</v>
      </c>
      <c r="C145" s="16" t="s">
        <v>2473</v>
      </c>
      <c r="D145" s="26">
        <v>1372.08</v>
      </c>
      <c r="E145" s="115"/>
      <c r="F145" s="27">
        <f>E145*D145</f>
        <v>0</v>
      </c>
    </row>
    <row r="146" spans="1:6" ht="38.25">
      <c r="A146" s="38" t="s">
        <v>1289</v>
      </c>
      <c r="B146" s="15" t="s">
        <v>1309</v>
      </c>
      <c r="C146" s="16" t="s">
        <v>2473</v>
      </c>
      <c r="D146" s="26">
        <v>412.54</v>
      </c>
      <c r="E146" s="115"/>
      <c r="F146" s="27">
        <f aca="true" t="shared" si="4" ref="F146:F159">E146*D146</f>
        <v>0</v>
      </c>
    </row>
    <row r="147" spans="1:6" ht="38.25">
      <c r="A147" s="38" t="s">
        <v>1290</v>
      </c>
      <c r="B147" s="15" t="s">
        <v>1311</v>
      </c>
      <c r="C147" s="16" t="s">
        <v>2473</v>
      </c>
      <c r="D147" s="26">
        <v>441.79</v>
      </c>
      <c r="E147" s="115"/>
      <c r="F147" s="27">
        <f t="shared" si="4"/>
        <v>0</v>
      </c>
    </row>
    <row r="148" spans="1:6" ht="38.25">
      <c r="A148" s="38" t="s">
        <v>1291</v>
      </c>
      <c r="B148" s="15" t="s">
        <v>1312</v>
      </c>
      <c r="C148" s="16" t="s">
        <v>2473</v>
      </c>
      <c r="D148" s="26">
        <v>27.65</v>
      </c>
      <c r="E148" s="115"/>
      <c r="F148" s="27">
        <f t="shared" si="4"/>
        <v>0</v>
      </c>
    </row>
    <row r="149" spans="1:6" ht="38.25">
      <c r="A149" s="38" t="s">
        <v>2504</v>
      </c>
      <c r="B149" s="15" t="s">
        <v>1313</v>
      </c>
      <c r="C149" s="16" t="s">
        <v>2473</v>
      </c>
      <c r="D149" s="26">
        <v>14.76</v>
      </c>
      <c r="E149" s="115"/>
      <c r="F149" s="27">
        <f t="shared" si="4"/>
        <v>0</v>
      </c>
    </row>
    <row r="150" spans="1:6" ht="38.25">
      <c r="A150" s="38" t="s">
        <v>2505</v>
      </c>
      <c r="B150" s="15" t="s">
        <v>1314</v>
      </c>
      <c r="C150" s="16" t="s">
        <v>2473</v>
      </c>
      <c r="D150" s="26">
        <v>18.08</v>
      </c>
      <c r="E150" s="115"/>
      <c r="F150" s="27">
        <f t="shared" si="4"/>
        <v>0</v>
      </c>
    </row>
    <row r="151" spans="1:6" ht="25.5">
      <c r="A151" s="38" t="s">
        <v>1292</v>
      </c>
      <c r="B151" s="15" t="s">
        <v>1301</v>
      </c>
      <c r="C151" s="16" t="s">
        <v>2473</v>
      </c>
      <c r="D151" s="26">
        <v>1750.33</v>
      </c>
      <c r="E151" s="115"/>
      <c r="F151" s="27">
        <f t="shared" si="4"/>
        <v>0</v>
      </c>
    </row>
    <row r="152" spans="1:6" ht="25.5">
      <c r="A152" s="38" t="s">
        <v>1293</v>
      </c>
      <c r="B152" s="15" t="s">
        <v>1302</v>
      </c>
      <c r="C152" s="16" t="s">
        <v>2473</v>
      </c>
      <c r="D152" s="26">
        <v>22.27</v>
      </c>
      <c r="E152" s="115"/>
      <c r="F152" s="27">
        <f t="shared" si="4"/>
        <v>0</v>
      </c>
    </row>
    <row r="153" spans="1:6" ht="25.5">
      <c r="A153" s="38" t="s">
        <v>1294</v>
      </c>
      <c r="B153" s="15" t="s">
        <v>1303</v>
      </c>
      <c r="C153" s="16" t="s">
        <v>2473</v>
      </c>
      <c r="D153" s="26">
        <v>7.32</v>
      </c>
      <c r="E153" s="115"/>
      <c r="F153" s="27">
        <f t="shared" si="4"/>
        <v>0</v>
      </c>
    </row>
    <row r="154" spans="1:6" ht="38.25">
      <c r="A154" s="38" t="s">
        <v>1295</v>
      </c>
      <c r="B154" s="15" t="s">
        <v>1304</v>
      </c>
      <c r="C154" s="16" t="s">
        <v>2473</v>
      </c>
      <c r="D154" s="26">
        <v>1148.31</v>
      </c>
      <c r="E154" s="115"/>
      <c r="F154" s="27">
        <f t="shared" si="4"/>
        <v>0</v>
      </c>
    </row>
    <row r="155" spans="1:6" ht="38.25">
      <c r="A155" s="38" t="s">
        <v>1296</v>
      </c>
      <c r="B155" s="15" t="s">
        <v>1304</v>
      </c>
      <c r="C155" s="16" t="s">
        <v>2473</v>
      </c>
      <c r="D155" s="26">
        <v>101.98</v>
      </c>
      <c r="E155" s="115"/>
      <c r="F155" s="27">
        <f t="shared" si="4"/>
        <v>0</v>
      </c>
    </row>
    <row r="156" spans="1:6" ht="12.75">
      <c r="A156" s="38" t="s">
        <v>1297</v>
      </c>
      <c r="B156" s="53" t="s">
        <v>1305</v>
      </c>
      <c r="C156" s="16" t="s">
        <v>2473</v>
      </c>
      <c r="D156" s="26">
        <v>738.63</v>
      </c>
      <c r="E156" s="115"/>
      <c r="F156" s="27">
        <f>E156*D156</f>
        <v>0</v>
      </c>
    </row>
    <row r="157" spans="1:6" ht="38.25">
      <c r="A157" s="38" t="s">
        <v>1298</v>
      </c>
      <c r="B157" s="15" t="s">
        <v>1306</v>
      </c>
      <c r="C157" s="16" t="s">
        <v>2473</v>
      </c>
      <c r="D157" s="26">
        <v>1014.74</v>
      </c>
      <c r="E157" s="115"/>
      <c r="F157" s="27">
        <f t="shared" si="4"/>
        <v>0</v>
      </c>
    </row>
    <row r="158" spans="1:6" ht="38.25">
      <c r="A158" s="38" t="s">
        <v>1299</v>
      </c>
      <c r="B158" s="15" t="s">
        <v>1307</v>
      </c>
      <c r="C158" s="16" t="s">
        <v>2473</v>
      </c>
      <c r="D158" s="26">
        <v>173.69</v>
      </c>
      <c r="E158" s="115"/>
      <c r="F158" s="27">
        <f t="shared" si="4"/>
        <v>0</v>
      </c>
    </row>
    <row r="159" spans="1:6" ht="38.25">
      <c r="A159" s="38" t="s">
        <v>1300</v>
      </c>
      <c r="B159" s="15" t="s">
        <v>1308</v>
      </c>
      <c r="C159" s="16" t="s">
        <v>2473</v>
      </c>
      <c r="D159" s="26">
        <v>326.13</v>
      </c>
      <c r="E159" s="115"/>
      <c r="F159" s="27">
        <f t="shared" si="4"/>
        <v>0</v>
      </c>
    </row>
    <row r="160" spans="1:6" s="3" customFormat="1" ht="24.75" customHeight="1">
      <c r="A160" s="33" t="s">
        <v>1315</v>
      </c>
      <c r="B160" s="34" t="s">
        <v>1316</v>
      </c>
      <c r="C160" s="41"/>
      <c r="D160" s="42"/>
      <c r="E160" s="42"/>
      <c r="F160" s="42"/>
    </row>
    <row r="161" spans="1:6" ht="25.5" customHeight="1">
      <c r="A161" s="38" t="s">
        <v>1317</v>
      </c>
      <c r="B161" s="15" t="s">
        <v>1324</v>
      </c>
      <c r="C161" s="16" t="s">
        <v>2473</v>
      </c>
      <c r="D161" s="26">
        <v>1474.28</v>
      </c>
      <c r="E161" s="115"/>
      <c r="F161" s="27">
        <f>E161*D161</f>
        <v>0</v>
      </c>
    </row>
    <row r="162" spans="1:6" ht="25.5">
      <c r="A162" s="38" t="s">
        <v>1318</v>
      </c>
      <c r="B162" s="15" t="s">
        <v>1325</v>
      </c>
      <c r="C162" s="16" t="s">
        <v>2473</v>
      </c>
      <c r="D162" s="26">
        <v>98.36</v>
      </c>
      <c r="E162" s="115"/>
      <c r="F162" s="27">
        <f aca="true" t="shared" si="5" ref="F162:F167">E162*D162</f>
        <v>0</v>
      </c>
    </row>
    <row r="163" spans="1:6" ht="25.5">
      <c r="A163" s="38" t="s">
        <v>1319</v>
      </c>
      <c r="B163" s="15" t="s">
        <v>1326</v>
      </c>
      <c r="C163" s="16" t="s">
        <v>2473</v>
      </c>
      <c r="D163" s="26">
        <v>638.66</v>
      </c>
      <c r="E163" s="115"/>
      <c r="F163" s="27">
        <f t="shared" si="5"/>
        <v>0</v>
      </c>
    </row>
    <row r="164" spans="1:6" ht="25.5">
      <c r="A164" s="38" t="s">
        <v>1320</v>
      </c>
      <c r="B164" s="15" t="s">
        <v>1327</v>
      </c>
      <c r="C164" s="16" t="s">
        <v>2473</v>
      </c>
      <c r="D164" s="26">
        <v>13.78</v>
      </c>
      <c r="E164" s="115"/>
      <c r="F164" s="27">
        <f t="shared" si="5"/>
        <v>0</v>
      </c>
    </row>
    <row r="165" spans="1:6" ht="12.75">
      <c r="A165" s="38" t="s">
        <v>1321</v>
      </c>
      <c r="B165" s="15" t="s">
        <v>1328</v>
      </c>
      <c r="C165" s="16" t="s">
        <v>2468</v>
      </c>
      <c r="D165" s="26">
        <v>14</v>
      </c>
      <c r="E165" s="115"/>
      <c r="F165" s="27">
        <f t="shared" si="5"/>
        <v>0</v>
      </c>
    </row>
    <row r="166" spans="1:6" ht="25.5">
      <c r="A166" s="38" t="s">
        <v>1322</v>
      </c>
      <c r="B166" s="15" t="s">
        <v>1329</v>
      </c>
      <c r="C166" s="16" t="s">
        <v>2468</v>
      </c>
      <c r="D166" s="26">
        <v>7</v>
      </c>
      <c r="E166" s="115"/>
      <c r="F166" s="27">
        <f t="shared" si="5"/>
        <v>0</v>
      </c>
    </row>
    <row r="167" spans="1:6" ht="12.75">
      <c r="A167" s="38" t="s">
        <v>1323</v>
      </c>
      <c r="B167" s="15" t="s">
        <v>1330</v>
      </c>
      <c r="C167" s="16" t="s">
        <v>2468</v>
      </c>
      <c r="D167" s="26">
        <v>1</v>
      </c>
      <c r="E167" s="115"/>
      <c r="F167" s="27">
        <f t="shared" si="5"/>
        <v>0</v>
      </c>
    </row>
    <row r="168" spans="1:6" s="3" customFormat="1" ht="24.75" customHeight="1">
      <c r="A168" s="33" t="s">
        <v>1331</v>
      </c>
      <c r="B168" s="34" t="s">
        <v>1332</v>
      </c>
      <c r="C168" s="41"/>
      <c r="D168" s="42"/>
      <c r="E168" s="42"/>
      <c r="F168" s="42"/>
    </row>
    <row r="169" spans="1:6" ht="13.5" customHeight="1">
      <c r="A169" s="38" t="s">
        <v>1333</v>
      </c>
      <c r="B169" s="15" t="s">
        <v>1341</v>
      </c>
      <c r="C169" s="16" t="s">
        <v>2470</v>
      </c>
      <c r="D169" s="26">
        <v>367.08</v>
      </c>
      <c r="E169" s="115"/>
      <c r="F169" s="27">
        <f>E169*D169</f>
        <v>0</v>
      </c>
    </row>
    <row r="170" spans="1:6" ht="25.5">
      <c r="A170" s="38" t="s">
        <v>1334</v>
      </c>
      <c r="B170" s="15" t="s">
        <v>1342</v>
      </c>
      <c r="C170" s="16" t="s">
        <v>2473</v>
      </c>
      <c r="D170" s="26">
        <v>751.77</v>
      </c>
      <c r="E170" s="115"/>
      <c r="F170" s="27">
        <f aca="true" t="shared" si="6" ref="F170:F176">E170*D170</f>
        <v>0</v>
      </c>
    </row>
    <row r="171" spans="1:6" ht="12.75">
      <c r="A171" s="38" t="s">
        <v>1335</v>
      </c>
      <c r="B171" s="15" t="s">
        <v>1343</v>
      </c>
      <c r="C171" s="16" t="s">
        <v>2470</v>
      </c>
      <c r="D171" s="26">
        <v>200</v>
      </c>
      <c r="E171" s="115"/>
      <c r="F171" s="27">
        <f t="shared" si="6"/>
        <v>0</v>
      </c>
    </row>
    <row r="172" spans="1:6" ht="25.5">
      <c r="A172" s="38" t="s">
        <v>1336</v>
      </c>
      <c r="B172" s="15" t="s">
        <v>1345</v>
      </c>
      <c r="C172" s="16" t="s">
        <v>2468</v>
      </c>
      <c r="D172" s="26">
        <v>1</v>
      </c>
      <c r="E172" s="115"/>
      <c r="F172" s="27">
        <f t="shared" si="6"/>
        <v>0</v>
      </c>
    </row>
    <row r="173" spans="1:6" ht="25.5">
      <c r="A173" s="38" t="s">
        <v>1337</v>
      </c>
      <c r="B173" s="15" t="s">
        <v>1346</v>
      </c>
      <c r="C173" s="16" t="s">
        <v>2470</v>
      </c>
      <c r="D173" s="26">
        <v>14.4</v>
      </c>
      <c r="E173" s="115"/>
      <c r="F173" s="27">
        <f t="shared" si="6"/>
        <v>0</v>
      </c>
    </row>
    <row r="174" spans="1:6" ht="25.5">
      <c r="A174" s="38" t="s">
        <v>1338</v>
      </c>
      <c r="B174" s="15" t="s">
        <v>2486</v>
      </c>
      <c r="C174" s="16" t="s">
        <v>2468</v>
      </c>
      <c r="D174" s="26">
        <v>4</v>
      </c>
      <c r="E174" s="115"/>
      <c r="F174" s="27">
        <f t="shared" si="6"/>
        <v>0</v>
      </c>
    </row>
    <row r="175" spans="1:6" ht="25.5">
      <c r="A175" s="38" t="s">
        <v>1339</v>
      </c>
      <c r="B175" s="15" t="s">
        <v>1347</v>
      </c>
      <c r="C175" s="16" t="s">
        <v>2468</v>
      </c>
      <c r="D175" s="26">
        <v>1</v>
      </c>
      <c r="E175" s="115"/>
      <c r="F175" s="27">
        <f t="shared" si="6"/>
        <v>0</v>
      </c>
    </row>
    <row r="176" spans="1:6" ht="25.5">
      <c r="A176" s="38" t="s">
        <v>1340</v>
      </c>
      <c r="B176" s="15" t="s">
        <v>1344</v>
      </c>
      <c r="C176" s="16" t="s">
        <v>2470</v>
      </c>
      <c r="D176" s="26">
        <v>47.32</v>
      </c>
      <c r="E176" s="115"/>
      <c r="F176" s="27">
        <f t="shared" si="6"/>
        <v>0</v>
      </c>
    </row>
    <row r="177" spans="1:6" s="3" customFormat="1" ht="24.75" customHeight="1">
      <c r="A177" s="33" t="s">
        <v>1348</v>
      </c>
      <c r="B177" s="34" t="s">
        <v>1349</v>
      </c>
      <c r="C177" s="41"/>
      <c r="D177" s="42"/>
      <c r="E177" s="42"/>
      <c r="F177" s="42"/>
    </row>
    <row r="178" spans="1:6" ht="13.5" customHeight="1">
      <c r="A178" s="38" t="s">
        <v>1350</v>
      </c>
      <c r="B178" s="15" t="s">
        <v>1352</v>
      </c>
      <c r="C178" s="16" t="s">
        <v>2495</v>
      </c>
      <c r="D178" s="26">
        <v>496.35</v>
      </c>
      <c r="E178" s="115"/>
      <c r="F178" s="27">
        <f>E178*D178</f>
        <v>0</v>
      </c>
    </row>
    <row r="179" spans="1:6" ht="25.5" customHeight="1">
      <c r="A179" s="38" t="s">
        <v>1351</v>
      </c>
      <c r="B179" s="15" t="s">
        <v>2312</v>
      </c>
      <c r="C179" s="16" t="s">
        <v>2495</v>
      </c>
      <c r="D179" s="26">
        <v>92.1</v>
      </c>
      <c r="E179" s="115"/>
      <c r="F179" s="27">
        <f>E179*D179</f>
        <v>0</v>
      </c>
    </row>
    <row r="180" spans="1:6" s="3" customFormat="1" ht="24.75" customHeight="1">
      <c r="A180" s="33" t="s">
        <v>1353</v>
      </c>
      <c r="B180" s="34" t="s">
        <v>1354</v>
      </c>
      <c r="C180" s="41"/>
      <c r="D180" s="42"/>
      <c r="E180" s="42"/>
      <c r="F180" s="42"/>
    </row>
    <row r="181" spans="1:6" ht="25.5" customHeight="1">
      <c r="A181" s="38" t="s">
        <v>1355</v>
      </c>
      <c r="B181" s="15" t="s">
        <v>1366</v>
      </c>
      <c r="C181" s="16" t="s">
        <v>2495</v>
      </c>
      <c r="D181" s="26">
        <v>17.86</v>
      </c>
      <c r="E181" s="115"/>
      <c r="F181" s="27">
        <f>E181*D181</f>
        <v>0</v>
      </c>
    </row>
    <row r="182" spans="1:6" s="4" customFormat="1" ht="25.5">
      <c r="A182" s="75" t="s">
        <v>1356</v>
      </c>
      <c r="B182" s="74" t="s">
        <v>2488</v>
      </c>
      <c r="C182" s="41" t="s">
        <v>2470</v>
      </c>
      <c r="D182" s="68">
        <v>61</v>
      </c>
      <c r="E182" s="115"/>
      <c r="F182" s="27">
        <f aca="true" t="shared" si="7" ref="F182:F191">E182*D182</f>
        <v>0</v>
      </c>
    </row>
    <row r="183" spans="1:6" ht="12.75">
      <c r="A183" s="38" t="s">
        <v>1357</v>
      </c>
      <c r="B183" s="15" t="s">
        <v>2489</v>
      </c>
      <c r="C183" s="16" t="s">
        <v>2495</v>
      </c>
      <c r="D183" s="26">
        <v>543.99</v>
      </c>
      <c r="E183" s="115"/>
      <c r="F183" s="27">
        <f t="shared" si="7"/>
        <v>0</v>
      </c>
    </row>
    <row r="184" spans="1:6" ht="12.75">
      <c r="A184" s="38" t="s">
        <v>1358</v>
      </c>
      <c r="B184" s="15" t="s">
        <v>2490</v>
      </c>
      <c r="C184" s="16" t="s">
        <v>2473</v>
      </c>
      <c r="D184" s="26">
        <v>1356.96</v>
      </c>
      <c r="E184" s="115"/>
      <c r="F184" s="27">
        <f t="shared" si="7"/>
        <v>0</v>
      </c>
    </row>
    <row r="185" spans="1:6" ht="12.75">
      <c r="A185" s="38" t="s">
        <v>1359</v>
      </c>
      <c r="B185" s="15" t="s">
        <v>2491</v>
      </c>
      <c r="C185" s="16" t="s">
        <v>2468</v>
      </c>
      <c r="D185" s="26">
        <v>11</v>
      </c>
      <c r="E185" s="115"/>
      <c r="F185" s="27">
        <f t="shared" si="7"/>
        <v>0</v>
      </c>
    </row>
    <row r="186" spans="1:6" ht="12.75">
      <c r="A186" s="38" t="s">
        <v>1360</v>
      </c>
      <c r="B186" s="15" t="s">
        <v>2492</v>
      </c>
      <c r="C186" s="16" t="s">
        <v>2470</v>
      </c>
      <c r="D186" s="26">
        <v>100</v>
      </c>
      <c r="E186" s="115"/>
      <c r="F186" s="27">
        <f t="shared" si="7"/>
        <v>0</v>
      </c>
    </row>
    <row r="187" spans="1:6" ht="12.75">
      <c r="A187" s="38" t="s">
        <v>1361</v>
      </c>
      <c r="B187" s="15" t="s">
        <v>1367</v>
      </c>
      <c r="C187" s="16" t="s">
        <v>2470</v>
      </c>
      <c r="D187" s="26">
        <v>100</v>
      </c>
      <c r="E187" s="115"/>
      <c r="F187" s="27">
        <f t="shared" si="7"/>
        <v>0</v>
      </c>
    </row>
    <row r="188" spans="1:6" ht="38.25">
      <c r="A188" s="38" t="s">
        <v>1362</v>
      </c>
      <c r="B188" s="15" t="s">
        <v>1368</v>
      </c>
      <c r="C188" s="16" t="s">
        <v>2473</v>
      </c>
      <c r="D188" s="26">
        <v>523.32</v>
      </c>
      <c r="E188" s="115"/>
      <c r="F188" s="27">
        <f t="shared" si="7"/>
        <v>0</v>
      </c>
    </row>
    <row r="189" spans="1:6" ht="38.25">
      <c r="A189" s="38" t="s">
        <v>1363</v>
      </c>
      <c r="B189" s="15" t="s">
        <v>2487</v>
      </c>
      <c r="C189" s="16" t="s">
        <v>2473</v>
      </c>
      <c r="D189" s="26">
        <v>87.22</v>
      </c>
      <c r="E189" s="115"/>
      <c r="F189" s="27">
        <f t="shared" si="7"/>
        <v>0</v>
      </c>
    </row>
    <row r="190" spans="1:6" ht="25.5">
      <c r="A190" s="38" t="s">
        <v>1364</v>
      </c>
      <c r="B190" s="15" t="s">
        <v>710</v>
      </c>
      <c r="C190" s="16" t="s">
        <v>2473</v>
      </c>
      <c r="D190" s="26">
        <v>34.2</v>
      </c>
      <c r="E190" s="115"/>
      <c r="F190" s="27">
        <f t="shared" si="7"/>
        <v>0</v>
      </c>
    </row>
    <row r="191" spans="1:6" ht="25.5">
      <c r="A191" s="38" t="s">
        <v>1365</v>
      </c>
      <c r="B191" s="15" t="s">
        <v>711</v>
      </c>
      <c r="C191" s="16" t="s">
        <v>2473</v>
      </c>
      <c r="D191" s="26">
        <v>38.08</v>
      </c>
      <c r="E191" s="115"/>
      <c r="F191" s="27">
        <f t="shared" si="7"/>
        <v>0</v>
      </c>
    </row>
    <row r="192" spans="1:6" s="3" customFormat="1" ht="24.75" customHeight="1">
      <c r="A192" s="33" t="s">
        <v>1369</v>
      </c>
      <c r="B192" s="34" t="s">
        <v>1370</v>
      </c>
      <c r="C192" s="41"/>
      <c r="D192" s="42"/>
      <c r="E192" s="42"/>
      <c r="F192" s="42"/>
    </row>
    <row r="193" spans="1:6" ht="25.5" customHeight="1">
      <c r="A193" s="38" t="s">
        <v>1371</v>
      </c>
      <c r="B193" s="15" t="s">
        <v>1376</v>
      </c>
      <c r="C193" s="16" t="s">
        <v>2473</v>
      </c>
      <c r="D193" s="26">
        <v>206.53</v>
      </c>
      <c r="E193" s="115"/>
      <c r="F193" s="27">
        <f>E193*D193</f>
        <v>0</v>
      </c>
    </row>
    <row r="194" spans="1:6" ht="12.75">
      <c r="A194" s="38" t="s">
        <v>1372</v>
      </c>
      <c r="B194" s="15" t="s">
        <v>1377</v>
      </c>
      <c r="C194" s="16" t="s">
        <v>2473</v>
      </c>
      <c r="D194" s="26">
        <v>544.74</v>
      </c>
      <c r="E194" s="115"/>
      <c r="F194" s="27">
        <f>E194*D194</f>
        <v>0</v>
      </c>
    </row>
    <row r="195" spans="1:6" ht="25.5">
      <c r="A195" s="38" t="s">
        <v>1373</v>
      </c>
      <c r="B195" s="15" t="s">
        <v>1378</v>
      </c>
      <c r="C195" s="16" t="s">
        <v>2470</v>
      </c>
      <c r="D195" s="26">
        <v>207.98</v>
      </c>
      <c r="E195" s="115"/>
      <c r="F195" s="27">
        <f>E195*D195</f>
        <v>0</v>
      </c>
    </row>
    <row r="196" spans="1:6" ht="25.5">
      <c r="A196" s="38" t="s">
        <v>1374</v>
      </c>
      <c r="B196" s="15" t="s">
        <v>1379</v>
      </c>
      <c r="C196" s="16" t="s">
        <v>2470</v>
      </c>
      <c r="D196" s="26">
        <v>123.49</v>
      </c>
      <c r="E196" s="115"/>
      <c r="F196" s="27">
        <f>E196*D196</f>
        <v>0</v>
      </c>
    </row>
    <row r="197" spans="1:6" ht="12.75">
      <c r="A197" s="38" t="s">
        <v>1375</v>
      </c>
      <c r="B197" s="15" t="s">
        <v>1380</v>
      </c>
      <c r="C197" s="16" t="s">
        <v>2473</v>
      </c>
      <c r="D197" s="26">
        <v>550.98</v>
      </c>
      <c r="E197" s="115"/>
      <c r="F197" s="27">
        <f>E197*D197</f>
        <v>0</v>
      </c>
    </row>
    <row r="198" spans="1:6" s="3" customFormat="1" ht="24.75" customHeight="1">
      <c r="A198" s="33" t="s">
        <v>1381</v>
      </c>
      <c r="B198" s="34" t="s">
        <v>1382</v>
      </c>
      <c r="C198" s="41"/>
      <c r="D198" s="42"/>
      <c r="E198" s="42"/>
      <c r="F198" s="42"/>
    </row>
    <row r="199" spans="1:6" ht="13.5" customHeight="1">
      <c r="A199" s="38" t="s">
        <v>1383</v>
      </c>
      <c r="B199" s="15" t="s">
        <v>1384</v>
      </c>
      <c r="C199" s="16" t="s">
        <v>2468</v>
      </c>
      <c r="D199" s="26">
        <v>1</v>
      </c>
      <c r="E199" s="115"/>
      <c r="F199" s="27">
        <f>E199*D199</f>
        <v>0</v>
      </c>
    </row>
    <row r="200" spans="1:6" s="3" customFormat="1" ht="24.75" customHeight="1">
      <c r="A200" s="33" t="s">
        <v>1385</v>
      </c>
      <c r="B200" s="34" t="s">
        <v>1386</v>
      </c>
      <c r="C200" s="41"/>
      <c r="D200" s="42"/>
      <c r="E200" s="42"/>
      <c r="F200" s="42"/>
    </row>
    <row r="201" spans="1:6" ht="12.75">
      <c r="A201" s="38" t="s">
        <v>1387</v>
      </c>
      <c r="B201" s="15" t="s">
        <v>1392</v>
      </c>
      <c r="C201" s="16" t="s">
        <v>2470</v>
      </c>
      <c r="D201" s="26">
        <v>295.75</v>
      </c>
      <c r="E201" s="115"/>
      <c r="F201" s="27">
        <f aca="true" t="shared" si="8" ref="F201:F206">E201*D201</f>
        <v>0</v>
      </c>
    </row>
    <row r="202" spans="1:6" ht="12.75">
      <c r="A202" s="38" t="s">
        <v>1388</v>
      </c>
      <c r="B202" s="15" t="s">
        <v>1393</v>
      </c>
      <c r="C202" s="16" t="s">
        <v>2470</v>
      </c>
      <c r="D202" s="26">
        <v>295.75</v>
      </c>
      <c r="E202" s="115"/>
      <c r="F202" s="27">
        <f t="shared" si="8"/>
        <v>0</v>
      </c>
    </row>
    <row r="203" spans="1:6" ht="12.75">
      <c r="A203" s="38" t="s">
        <v>1389</v>
      </c>
      <c r="B203" s="15" t="s">
        <v>1394</v>
      </c>
      <c r="C203" s="16" t="s">
        <v>2470</v>
      </c>
      <c r="D203" s="26">
        <v>7.4</v>
      </c>
      <c r="E203" s="115"/>
      <c r="F203" s="27">
        <f t="shared" si="8"/>
        <v>0</v>
      </c>
    </row>
    <row r="204" spans="1:6" ht="12.75">
      <c r="A204" s="38" t="s">
        <v>1390</v>
      </c>
      <c r="B204" s="15" t="s">
        <v>1395</v>
      </c>
      <c r="C204" s="16" t="s">
        <v>2470</v>
      </c>
      <c r="D204" s="26">
        <v>15.18</v>
      </c>
      <c r="E204" s="115"/>
      <c r="F204" s="27">
        <f t="shared" si="8"/>
        <v>0</v>
      </c>
    </row>
    <row r="205" spans="1:6" ht="12.75">
      <c r="A205" s="38" t="s">
        <v>1391</v>
      </c>
      <c r="B205" s="15" t="s">
        <v>1396</v>
      </c>
      <c r="C205" s="16" t="s">
        <v>2470</v>
      </c>
      <c r="D205" s="26">
        <v>295.75</v>
      </c>
      <c r="E205" s="115"/>
      <c r="F205" s="27">
        <f t="shared" si="8"/>
        <v>0</v>
      </c>
    </row>
    <row r="206" spans="1:6" ht="12.75">
      <c r="A206" s="76" t="s">
        <v>1552</v>
      </c>
      <c r="B206" s="53" t="s">
        <v>1553</v>
      </c>
      <c r="C206" s="16" t="s">
        <v>2469</v>
      </c>
      <c r="D206" s="26">
        <v>1</v>
      </c>
      <c r="E206" s="115"/>
      <c r="F206" s="27">
        <f t="shared" si="8"/>
        <v>0</v>
      </c>
    </row>
    <row r="207" spans="1:6" s="3" customFormat="1" ht="24.75" customHeight="1">
      <c r="A207" s="33" t="s">
        <v>1397</v>
      </c>
      <c r="B207" s="34" t="s">
        <v>1398</v>
      </c>
      <c r="C207" s="41"/>
      <c r="D207" s="42"/>
      <c r="E207" s="42"/>
      <c r="F207" s="42"/>
    </row>
    <row r="208" spans="1:6" ht="12.75">
      <c r="A208" s="38" t="s">
        <v>1399</v>
      </c>
      <c r="B208" s="15" t="s">
        <v>1405</v>
      </c>
      <c r="C208" s="16" t="s">
        <v>2473</v>
      </c>
      <c r="D208" s="26">
        <v>668.5</v>
      </c>
      <c r="E208" s="115"/>
      <c r="F208" s="27">
        <f aca="true" t="shared" si="9" ref="F208:F213">E208*D208</f>
        <v>0</v>
      </c>
    </row>
    <row r="209" spans="1:6" ht="25.5">
      <c r="A209" s="38" t="s">
        <v>1400</v>
      </c>
      <c r="B209" s="15" t="s">
        <v>1406</v>
      </c>
      <c r="C209" s="16" t="s">
        <v>2473</v>
      </c>
      <c r="D209" s="26">
        <v>668.5</v>
      </c>
      <c r="E209" s="115"/>
      <c r="F209" s="27">
        <f t="shared" si="9"/>
        <v>0</v>
      </c>
    </row>
    <row r="210" spans="1:6" ht="12.75">
      <c r="A210" s="38" t="s">
        <v>1401</v>
      </c>
      <c r="B210" s="15" t="s">
        <v>1407</v>
      </c>
      <c r="C210" s="16" t="s">
        <v>2473</v>
      </c>
      <c r="D210" s="26">
        <v>1978.51</v>
      </c>
      <c r="E210" s="115"/>
      <c r="F210" s="27">
        <f t="shared" si="9"/>
        <v>0</v>
      </c>
    </row>
    <row r="211" spans="1:6" ht="12.75">
      <c r="A211" s="38" t="s">
        <v>1402</v>
      </c>
      <c r="B211" s="15" t="s">
        <v>1408</v>
      </c>
      <c r="C211" s="16" t="s">
        <v>2473</v>
      </c>
      <c r="D211" s="26">
        <v>1239.41</v>
      </c>
      <c r="E211" s="115"/>
      <c r="F211" s="27">
        <f t="shared" si="9"/>
        <v>0</v>
      </c>
    </row>
    <row r="212" spans="1:6" ht="25.5">
      <c r="A212" s="38" t="s">
        <v>1403</v>
      </c>
      <c r="B212" s="15" t="s">
        <v>1409</v>
      </c>
      <c r="C212" s="16" t="s">
        <v>2473</v>
      </c>
      <c r="D212" s="26">
        <v>646.98</v>
      </c>
      <c r="E212" s="115"/>
      <c r="F212" s="27">
        <f t="shared" si="9"/>
        <v>0</v>
      </c>
    </row>
    <row r="213" spans="1:6" ht="38.25">
      <c r="A213" s="38" t="s">
        <v>1404</v>
      </c>
      <c r="B213" s="15" t="s">
        <v>714</v>
      </c>
      <c r="C213" s="16" t="s">
        <v>2473</v>
      </c>
      <c r="D213" s="26">
        <v>1689.13</v>
      </c>
      <c r="E213" s="115"/>
      <c r="F213" s="27">
        <f t="shared" si="9"/>
        <v>0</v>
      </c>
    </row>
    <row r="214" spans="1:6" s="3" customFormat="1" ht="24.75" customHeight="1">
      <c r="A214" s="33" t="s">
        <v>1410</v>
      </c>
      <c r="B214" s="34" t="s">
        <v>1411</v>
      </c>
      <c r="C214" s="41"/>
      <c r="D214" s="42"/>
      <c r="E214" s="42"/>
      <c r="F214" s="42"/>
    </row>
    <row r="215" spans="1:6" ht="12.75">
      <c r="A215" s="38" t="s">
        <v>1412</v>
      </c>
      <c r="B215" s="15" t="s">
        <v>1419</v>
      </c>
      <c r="C215" s="16" t="s">
        <v>2473</v>
      </c>
      <c r="D215" s="26">
        <v>192.49</v>
      </c>
      <c r="E215" s="115"/>
      <c r="F215" s="27">
        <f>E215*D215</f>
        <v>0</v>
      </c>
    </row>
    <row r="216" spans="1:6" ht="12.75">
      <c r="A216" s="38" t="s">
        <v>1413</v>
      </c>
      <c r="B216" s="15" t="s">
        <v>1420</v>
      </c>
      <c r="C216" s="16" t="s">
        <v>2473</v>
      </c>
      <c r="D216" s="26">
        <v>63.88</v>
      </c>
      <c r="E216" s="115"/>
      <c r="F216" s="27">
        <f aca="true" t="shared" si="10" ref="F216:F221">E216*D216</f>
        <v>0</v>
      </c>
    </row>
    <row r="217" spans="1:6" ht="25.5">
      <c r="A217" s="38" t="s">
        <v>1414</v>
      </c>
      <c r="B217" s="15" t="s">
        <v>984</v>
      </c>
      <c r="C217" s="16" t="s">
        <v>2473</v>
      </c>
      <c r="D217" s="26">
        <v>132.7</v>
      </c>
      <c r="E217" s="115"/>
      <c r="F217" s="27">
        <f t="shared" si="10"/>
        <v>0</v>
      </c>
    </row>
    <row r="218" spans="1:6" ht="25.5">
      <c r="A218" s="38" t="s">
        <v>1415</v>
      </c>
      <c r="B218" s="15" t="s">
        <v>985</v>
      </c>
      <c r="C218" s="16" t="s">
        <v>2473</v>
      </c>
      <c r="D218" s="26">
        <v>44.39</v>
      </c>
      <c r="E218" s="115"/>
      <c r="F218" s="27">
        <f t="shared" si="10"/>
        <v>0</v>
      </c>
    </row>
    <row r="219" spans="1:6" ht="25.5">
      <c r="A219" s="38" t="s">
        <v>1416</v>
      </c>
      <c r="B219" s="15" t="s">
        <v>986</v>
      </c>
      <c r="C219" s="16" t="s">
        <v>2473</v>
      </c>
      <c r="D219" s="26">
        <v>262.39</v>
      </c>
      <c r="E219" s="115"/>
      <c r="F219" s="27">
        <f t="shared" si="10"/>
        <v>0</v>
      </c>
    </row>
    <row r="220" spans="1:6" ht="25.5">
      <c r="A220" s="38" t="s">
        <v>1417</v>
      </c>
      <c r="B220" s="15" t="s">
        <v>987</v>
      </c>
      <c r="C220" s="16" t="s">
        <v>2473</v>
      </c>
      <c r="D220" s="26">
        <v>3.38</v>
      </c>
      <c r="E220" s="115"/>
      <c r="F220" s="27">
        <f t="shared" si="10"/>
        <v>0</v>
      </c>
    </row>
    <row r="221" spans="1:6" ht="12.75">
      <c r="A221" s="38" t="s">
        <v>1418</v>
      </c>
      <c r="B221" s="15" t="s">
        <v>988</v>
      </c>
      <c r="C221" s="16" t="s">
        <v>2473</v>
      </c>
      <c r="D221" s="26">
        <v>65.34</v>
      </c>
      <c r="E221" s="115"/>
      <c r="F221" s="27">
        <f t="shared" si="10"/>
        <v>0</v>
      </c>
    </row>
    <row r="222" spans="1:6" s="3" customFormat="1" ht="24.75" customHeight="1">
      <c r="A222" s="33" t="s">
        <v>989</v>
      </c>
      <c r="B222" s="34" t="s">
        <v>990</v>
      </c>
      <c r="C222" s="41"/>
      <c r="D222" s="42"/>
      <c r="E222" s="42"/>
      <c r="F222" s="42"/>
    </row>
    <row r="223" spans="1:6" s="4" customFormat="1" ht="25.5" customHeight="1">
      <c r="A223" s="33" t="s">
        <v>992</v>
      </c>
      <c r="B223" s="34" t="s">
        <v>993</v>
      </c>
      <c r="C223" s="41"/>
      <c r="D223" s="42"/>
      <c r="E223" s="42"/>
      <c r="F223" s="42"/>
    </row>
    <row r="224" spans="1:6" ht="25.5">
      <c r="A224" s="38" t="s">
        <v>994</v>
      </c>
      <c r="B224" s="15" t="s">
        <v>1002</v>
      </c>
      <c r="C224" s="16" t="s">
        <v>2473</v>
      </c>
      <c r="D224" s="26">
        <v>271</v>
      </c>
      <c r="E224" s="115"/>
      <c r="F224" s="27">
        <f aca="true" t="shared" si="11" ref="F224:F231">E224*D224</f>
        <v>0</v>
      </c>
    </row>
    <row r="225" spans="1:6" ht="25.5">
      <c r="A225" s="38" t="s">
        <v>995</v>
      </c>
      <c r="B225" s="15" t="s">
        <v>1003</v>
      </c>
      <c r="C225" s="16" t="s">
        <v>2473</v>
      </c>
      <c r="D225" s="26">
        <v>77</v>
      </c>
      <c r="E225" s="115"/>
      <c r="F225" s="27">
        <f t="shared" si="11"/>
        <v>0</v>
      </c>
    </row>
    <row r="226" spans="1:6" ht="25.5">
      <c r="A226" s="38" t="s">
        <v>996</v>
      </c>
      <c r="B226" s="15" t="s">
        <v>1004</v>
      </c>
      <c r="C226" s="16" t="s">
        <v>2473</v>
      </c>
      <c r="D226" s="26">
        <v>1051</v>
      </c>
      <c r="E226" s="115"/>
      <c r="F226" s="27">
        <f t="shared" si="11"/>
        <v>0</v>
      </c>
    </row>
    <row r="227" spans="1:6" ht="25.5">
      <c r="A227" s="38" t="s">
        <v>997</v>
      </c>
      <c r="B227" s="15" t="s">
        <v>1005</v>
      </c>
      <c r="C227" s="16" t="s">
        <v>2473</v>
      </c>
      <c r="D227" s="26">
        <v>392</v>
      </c>
      <c r="E227" s="115"/>
      <c r="F227" s="27">
        <f t="shared" si="11"/>
        <v>0</v>
      </c>
    </row>
    <row r="228" spans="1:6" ht="25.5">
      <c r="A228" s="38" t="s">
        <v>998</v>
      </c>
      <c r="B228" s="15" t="s">
        <v>1006</v>
      </c>
      <c r="C228" s="16" t="s">
        <v>2473</v>
      </c>
      <c r="D228" s="26">
        <v>177</v>
      </c>
      <c r="E228" s="115"/>
      <c r="F228" s="27">
        <f t="shared" si="11"/>
        <v>0</v>
      </c>
    </row>
    <row r="229" spans="1:6" ht="25.5">
      <c r="A229" s="38" t="s">
        <v>999</v>
      </c>
      <c r="B229" s="15" t="s">
        <v>1007</v>
      </c>
      <c r="C229" s="16" t="s">
        <v>2473</v>
      </c>
      <c r="D229" s="26">
        <v>98</v>
      </c>
      <c r="E229" s="115"/>
      <c r="F229" s="27">
        <f t="shared" si="11"/>
        <v>0</v>
      </c>
    </row>
    <row r="230" spans="1:6" ht="12.75">
      <c r="A230" s="38" t="s">
        <v>1000</v>
      </c>
      <c r="B230" s="15" t="s">
        <v>1008</v>
      </c>
      <c r="C230" s="16" t="s">
        <v>2473</v>
      </c>
      <c r="D230" s="26">
        <v>417</v>
      </c>
      <c r="E230" s="115"/>
      <c r="F230" s="27">
        <f t="shared" si="11"/>
        <v>0</v>
      </c>
    </row>
    <row r="231" spans="1:6" ht="12.75">
      <c r="A231" s="38" t="s">
        <v>1001</v>
      </c>
      <c r="B231" s="15" t="s">
        <v>1009</v>
      </c>
      <c r="C231" s="16" t="s">
        <v>2473</v>
      </c>
      <c r="D231" s="26">
        <v>62</v>
      </c>
      <c r="E231" s="115"/>
      <c r="F231" s="27">
        <f t="shared" si="11"/>
        <v>0</v>
      </c>
    </row>
    <row r="232" spans="1:6" s="4" customFormat="1" ht="25.5" customHeight="1">
      <c r="A232" s="33" t="s">
        <v>1010</v>
      </c>
      <c r="B232" s="34" t="s">
        <v>1011</v>
      </c>
      <c r="C232" s="41"/>
      <c r="D232" s="42"/>
      <c r="E232" s="42"/>
      <c r="F232" s="42"/>
    </row>
    <row r="233" spans="1:6" ht="12.75">
      <c r="A233" s="38" t="s">
        <v>1012</v>
      </c>
      <c r="B233" s="15" t="s">
        <v>1017</v>
      </c>
      <c r="C233" s="16" t="s">
        <v>2468</v>
      </c>
      <c r="D233" s="26">
        <v>18000</v>
      </c>
      <c r="E233" s="115"/>
      <c r="F233" s="27">
        <f>E233*D233</f>
        <v>0</v>
      </c>
    </row>
    <row r="234" spans="1:6" ht="12.75">
      <c r="A234" s="38" t="s">
        <v>1013</v>
      </c>
      <c r="B234" s="15" t="s">
        <v>1018</v>
      </c>
      <c r="C234" s="16" t="s">
        <v>2473</v>
      </c>
      <c r="D234" s="26">
        <v>25</v>
      </c>
      <c r="E234" s="115"/>
      <c r="F234" s="27">
        <f>E234*D234</f>
        <v>0</v>
      </c>
    </row>
    <row r="235" spans="1:6" ht="12.75">
      <c r="A235" s="38" t="s">
        <v>1014</v>
      </c>
      <c r="B235" s="15" t="s">
        <v>1019</v>
      </c>
      <c r="C235" s="16" t="s">
        <v>2473</v>
      </c>
      <c r="D235" s="26">
        <v>35</v>
      </c>
      <c r="E235" s="115"/>
      <c r="F235" s="27">
        <f>E235*D235</f>
        <v>0</v>
      </c>
    </row>
    <row r="236" spans="1:6" ht="12.75">
      <c r="A236" s="38" t="s">
        <v>1015</v>
      </c>
      <c r="B236" s="15" t="s">
        <v>1020</v>
      </c>
      <c r="C236" s="16" t="s">
        <v>2468</v>
      </c>
      <c r="D236" s="26">
        <v>1100</v>
      </c>
      <c r="E236" s="115"/>
      <c r="F236" s="27">
        <f>E236*D236</f>
        <v>0</v>
      </c>
    </row>
    <row r="237" spans="1:6" ht="25.5">
      <c r="A237" s="38" t="s">
        <v>1016</v>
      </c>
      <c r="B237" s="15" t="s">
        <v>1021</v>
      </c>
      <c r="C237" s="16" t="s">
        <v>2468</v>
      </c>
      <c r="D237" s="26">
        <v>2</v>
      </c>
      <c r="E237" s="115"/>
      <c r="F237" s="27">
        <f>E237*D237</f>
        <v>0</v>
      </c>
    </row>
    <row r="238" spans="1:6" s="3" customFormat="1" ht="24.75" customHeight="1">
      <c r="A238" s="33" t="s">
        <v>991</v>
      </c>
      <c r="B238" s="34" t="s">
        <v>2493</v>
      </c>
      <c r="C238" s="41"/>
      <c r="D238" s="42"/>
      <c r="E238" s="42"/>
      <c r="F238" s="42"/>
    </row>
    <row r="239" spans="1:6" ht="25.5" customHeight="1">
      <c r="A239" s="38" t="s">
        <v>1022</v>
      </c>
      <c r="B239" s="15" t="s">
        <v>1530</v>
      </c>
      <c r="C239" s="16" t="s">
        <v>2429</v>
      </c>
      <c r="D239" s="26">
        <v>3625.1</v>
      </c>
      <c r="E239" s="115"/>
      <c r="F239" s="27">
        <f>E239*D239</f>
        <v>0</v>
      </c>
    </row>
    <row r="240" spans="1:6" ht="25.5">
      <c r="A240" s="38" t="s">
        <v>1023</v>
      </c>
      <c r="B240" s="15" t="s">
        <v>1531</v>
      </c>
      <c r="C240" s="16" t="s">
        <v>2429</v>
      </c>
      <c r="D240" s="26">
        <v>167.28</v>
      </c>
      <c r="E240" s="115"/>
      <c r="F240" s="27">
        <f aca="true" t="shared" si="12" ref="F240:F249">E240*D240</f>
        <v>0</v>
      </c>
    </row>
    <row r="241" spans="1:6" ht="25.5">
      <c r="A241" s="38" t="s">
        <v>1024</v>
      </c>
      <c r="B241" s="15" t="s">
        <v>1532</v>
      </c>
      <c r="C241" s="16" t="s">
        <v>2429</v>
      </c>
      <c r="D241" s="26">
        <v>62.72</v>
      </c>
      <c r="E241" s="115"/>
      <c r="F241" s="27">
        <f t="shared" si="12"/>
        <v>0</v>
      </c>
    </row>
    <row r="242" spans="1:6" ht="25.5">
      <c r="A242" s="38" t="s">
        <v>1025</v>
      </c>
      <c r="B242" s="15" t="s">
        <v>1533</v>
      </c>
      <c r="C242" s="16" t="s">
        <v>2429</v>
      </c>
      <c r="D242" s="26">
        <v>494.74</v>
      </c>
      <c r="E242" s="115"/>
      <c r="F242" s="27">
        <f t="shared" si="12"/>
        <v>0</v>
      </c>
    </row>
    <row r="243" spans="1:6" ht="12.75">
      <c r="A243" s="38" t="s">
        <v>1026</v>
      </c>
      <c r="B243" s="15" t="s">
        <v>1534</v>
      </c>
      <c r="C243" s="16" t="s">
        <v>2429</v>
      </c>
      <c r="D243" s="26">
        <v>66.87</v>
      </c>
      <c r="E243" s="115"/>
      <c r="F243" s="27">
        <f t="shared" si="12"/>
        <v>0</v>
      </c>
    </row>
    <row r="244" spans="1:6" ht="38.25">
      <c r="A244" s="38" t="s">
        <v>1027</v>
      </c>
      <c r="B244" s="15" t="s">
        <v>1535</v>
      </c>
      <c r="C244" s="16" t="s">
        <v>2429</v>
      </c>
      <c r="D244" s="26">
        <v>1288.91</v>
      </c>
      <c r="E244" s="115"/>
      <c r="F244" s="27">
        <f t="shared" si="12"/>
        <v>0</v>
      </c>
    </row>
    <row r="245" spans="1:6" ht="25.5">
      <c r="A245" s="38" t="s">
        <v>1028</v>
      </c>
      <c r="B245" s="15" t="s">
        <v>1536</v>
      </c>
      <c r="C245" s="16" t="s">
        <v>2429</v>
      </c>
      <c r="D245" s="26">
        <v>2238.84</v>
      </c>
      <c r="E245" s="115"/>
      <c r="F245" s="27">
        <f t="shared" si="12"/>
        <v>0</v>
      </c>
    </row>
    <row r="246" spans="1:6" ht="25.5">
      <c r="A246" s="38" t="s">
        <v>1029</v>
      </c>
      <c r="B246" s="15" t="s">
        <v>1537</v>
      </c>
      <c r="C246" s="16" t="s">
        <v>2429</v>
      </c>
      <c r="D246" s="26">
        <v>3756.02</v>
      </c>
      <c r="E246" s="115"/>
      <c r="F246" s="27">
        <f t="shared" si="12"/>
        <v>0</v>
      </c>
    </row>
    <row r="247" spans="1:6" ht="25.5">
      <c r="A247" s="38" t="s">
        <v>1495</v>
      </c>
      <c r="B247" s="15" t="s">
        <v>1538</v>
      </c>
      <c r="C247" s="16" t="s">
        <v>2429</v>
      </c>
      <c r="D247" s="26">
        <v>413.53</v>
      </c>
      <c r="E247" s="115"/>
      <c r="F247" s="27">
        <f t="shared" si="12"/>
        <v>0</v>
      </c>
    </row>
    <row r="248" spans="1:6" ht="38.25">
      <c r="A248" s="38" t="s">
        <v>1496</v>
      </c>
      <c r="B248" s="15" t="s">
        <v>1539</v>
      </c>
      <c r="C248" s="16" t="s">
        <v>2470</v>
      </c>
      <c r="D248" s="26">
        <v>297.73</v>
      </c>
      <c r="E248" s="115"/>
      <c r="F248" s="27">
        <f t="shared" si="12"/>
        <v>0</v>
      </c>
    </row>
    <row r="249" spans="1:6" ht="25.5">
      <c r="A249" s="38" t="s">
        <v>1497</v>
      </c>
      <c r="B249" s="15" t="s">
        <v>1540</v>
      </c>
      <c r="C249" s="16" t="s">
        <v>2429</v>
      </c>
      <c r="D249" s="26">
        <v>1455.98</v>
      </c>
      <c r="E249" s="115"/>
      <c r="F249" s="27">
        <f t="shared" si="12"/>
        <v>0</v>
      </c>
    </row>
    <row r="250" spans="1:6" ht="25.5" customHeight="1">
      <c r="A250" s="38" t="s">
        <v>1498</v>
      </c>
      <c r="B250" s="15" t="s">
        <v>1541</v>
      </c>
      <c r="C250" s="16" t="s">
        <v>2473</v>
      </c>
      <c r="D250" s="26">
        <v>18.5</v>
      </c>
      <c r="E250" s="115"/>
      <c r="F250" s="27">
        <f>E250*D250</f>
        <v>0</v>
      </c>
    </row>
    <row r="251" spans="1:6" ht="25.5">
      <c r="A251" s="38" t="s">
        <v>1499</v>
      </c>
      <c r="B251" s="15" t="s">
        <v>1542</v>
      </c>
      <c r="C251" s="16" t="s">
        <v>2473</v>
      </c>
      <c r="D251" s="26">
        <v>20.32</v>
      </c>
      <c r="E251" s="115"/>
      <c r="F251" s="27">
        <f aca="true" t="shared" si="13" ref="F251:F260">E251*D251</f>
        <v>0</v>
      </c>
    </row>
    <row r="252" spans="1:6" ht="25.5">
      <c r="A252" s="38" t="s">
        <v>1500</v>
      </c>
      <c r="B252" s="15" t="s">
        <v>1543</v>
      </c>
      <c r="C252" s="16" t="s">
        <v>2473</v>
      </c>
      <c r="D252" s="26">
        <v>0.77</v>
      </c>
      <c r="E252" s="115"/>
      <c r="F252" s="27">
        <f t="shared" si="13"/>
        <v>0</v>
      </c>
    </row>
    <row r="253" spans="1:6" ht="25.5">
      <c r="A253" s="38" t="s">
        <v>1501</v>
      </c>
      <c r="B253" s="15" t="s">
        <v>1544</v>
      </c>
      <c r="C253" s="16" t="s">
        <v>2473</v>
      </c>
      <c r="D253" s="26">
        <v>10.94</v>
      </c>
      <c r="E253" s="115"/>
      <c r="F253" s="27">
        <f t="shared" si="13"/>
        <v>0</v>
      </c>
    </row>
    <row r="254" spans="1:6" ht="12.75">
      <c r="A254" s="38" t="s">
        <v>1502</v>
      </c>
      <c r="B254" s="15" t="s">
        <v>1545</v>
      </c>
      <c r="C254" s="16" t="s">
        <v>2429</v>
      </c>
      <c r="D254" s="26">
        <v>81475.82</v>
      </c>
      <c r="E254" s="115"/>
      <c r="F254" s="27">
        <f t="shared" si="13"/>
        <v>0</v>
      </c>
    </row>
    <row r="255" spans="1:6" ht="12.75">
      <c r="A255" s="38" t="s">
        <v>1503</v>
      </c>
      <c r="B255" s="15" t="s">
        <v>1546</v>
      </c>
      <c r="C255" s="16" t="s">
        <v>2429</v>
      </c>
      <c r="D255" s="26">
        <v>499.48</v>
      </c>
      <c r="E255" s="115"/>
      <c r="F255" s="27">
        <f t="shared" si="13"/>
        <v>0</v>
      </c>
    </row>
    <row r="256" spans="1:6" ht="25.5">
      <c r="A256" s="38" t="s">
        <v>1504</v>
      </c>
      <c r="B256" s="15" t="s">
        <v>1547</v>
      </c>
      <c r="C256" s="16" t="s">
        <v>2429</v>
      </c>
      <c r="D256" s="26">
        <v>81475.82</v>
      </c>
      <c r="E256" s="115"/>
      <c r="F256" s="27">
        <f t="shared" si="13"/>
        <v>0</v>
      </c>
    </row>
    <row r="257" spans="1:6" ht="12.75">
      <c r="A257" s="38" t="s">
        <v>1505</v>
      </c>
      <c r="B257" s="15" t="s">
        <v>1548</v>
      </c>
      <c r="C257" s="16" t="s">
        <v>2429</v>
      </c>
      <c r="D257" s="26">
        <v>4871.12</v>
      </c>
      <c r="E257" s="115"/>
      <c r="F257" s="27">
        <f t="shared" si="13"/>
        <v>0</v>
      </c>
    </row>
    <row r="258" spans="1:6" ht="25.5">
      <c r="A258" s="38" t="s">
        <v>1506</v>
      </c>
      <c r="B258" s="15" t="s">
        <v>1549</v>
      </c>
      <c r="C258" s="16" t="s">
        <v>2429</v>
      </c>
      <c r="D258" s="26">
        <v>4786.12</v>
      </c>
      <c r="E258" s="115"/>
      <c r="F258" s="27">
        <f t="shared" si="13"/>
        <v>0</v>
      </c>
    </row>
    <row r="259" spans="1:6" ht="25.5">
      <c r="A259" s="38" t="s">
        <v>1507</v>
      </c>
      <c r="B259" s="15" t="s">
        <v>349</v>
      </c>
      <c r="C259" s="16" t="s">
        <v>2429</v>
      </c>
      <c r="D259" s="26">
        <v>85</v>
      </c>
      <c r="E259" s="115"/>
      <c r="F259" s="27">
        <f t="shared" si="13"/>
        <v>0</v>
      </c>
    </row>
    <row r="260" spans="1:6" ht="12.75">
      <c r="A260" s="38" t="s">
        <v>1508</v>
      </c>
      <c r="B260" s="15" t="s">
        <v>350</v>
      </c>
      <c r="C260" s="16" t="s">
        <v>2470</v>
      </c>
      <c r="D260" s="26">
        <v>10.15</v>
      </c>
      <c r="E260" s="115"/>
      <c r="F260" s="27">
        <f t="shared" si="13"/>
        <v>0</v>
      </c>
    </row>
    <row r="261" spans="1:6" ht="25.5" customHeight="1">
      <c r="A261" s="38" t="s">
        <v>1509</v>
      </c>
      <c r="B261" s="15" t="s">
        <v>351</v>
      </c>
      <c r="C261" s="16" t="s">
        <v>2470</v>
      </c>
      <c r="D261" s="26">
        <v>45.75</v>
      </c>
      <c r="E261" s="115"/>
      <c r="F261" s="27">
        <f>E261*D261</f>
        <v>0</v>
      </c>
    </row>
    <row r="262" spans="1:6" ht="25.5">
      <c r="A262" s="38" t="s">
        <v>1510</v>
      </c>
      <c r="B262" s="15" t="s">
        <v>352</v>
      </c>
      <c r="C262" s="16" t="s">
        <v>2470</v>
      </c>
      <c r="D262" s="26">
        <v>116.91</v>
      </c>
      <c r="E262" s="115"/>
      <c r="F262" s="27">
        <f aca="true" t="shared" si="14" ref="F262:F271">E262*D262</f>
        <v>0</v>
      </c>
    </row>
    <row r="263" spans="1:6" ht="12.75">
      <c r="A263" s="38" t="s">
        <v>1511</v>
      </c>
      <c r="B263" s="15" t="s">
        <v>353</v>
      </c>
      <c r="C263" s="16" t="s">
        <v>2468</v>
      </c>
      <c r="D263" s="26">
        <v>1</v>
      </c>
      <c r="E263" s="115"/>
      <c r="F263" s="27">
        <f t="shared" si="14"/>
        <v>0</v>
      </c>
    </row>
    <row r="264" spans="1:6" ht="12.75">
      <c r="A264" s="38" t="s">
        <v>1512</v>
      </c>
      <c r="B264" s="15" t="s">
        <v>354</v>
      </c>
      <c r="C264" s="16" t="s">
        <v>2473</v>
      </c>
      <c r="D264" s="26">
        <v>29.44</v>
      </c>
      <c r="E264" s="115"/>
      <c r="F264" s="27">
        <f t="shared" si="14"/>
        <v>0</v>
      </c>
    </row>
    <row r="265" spans="1:6" ht="12.75">
      <c r="A265" s="38" t="s">
        <v>1513</v>
      </c>
      <c r="B265" s="15" t="s">
        <v>355</v>
      </c>
      <c r="C265" s="16" t="s">
        <v>2473</v>
      </c>
      <c r="D265" s="26">
        <v>1015.2</v>
      </c>
      <c r="E265" s="115"/>
      <c r="F265" s="27">
        <f t="shared" si="14"/>
        <v>0</v>
      </c>
    </row>
    <row r="266" spans="1:6" ht="12.75">
      <c r="A266" s="38" t="s">
        <v>1514</v>
      </c>
      <c r="B266" s="15" t="s">
        <v>356</v>
      </c>
      <c r="C266" s="16" t="s">
        <v>2468</v>
      </c>
      <c r="D266" s="26">
        <v>16</v>
      </c>
      <c r="E266" s="115"/>
      <c r="F266" s="27">
        <f t="shared" si="14"/>
        <v>0</v>
      </c>
    </row>
    <row r="267" spans="1:6" ht="25.5">
      <c r="A267" s="38" t="s">
        <v>1515</v>
      </c>
      <c r="B267" s="15" t="s">
        <v>357</v>
      </c>
      <c r="C267" s="16" t="s">
        <v>2468</v>
      </c>
      <c r="D267" s="26">
        <v>1</v>
      </c>
      <c r="E267" s="115"/>
      <c r="F267" s="27">
        <f t="shared" si="14"/>
        <v>0</v>
      </c>
    </row>
    <row r="268" spans="1:6" ht="25.5">
      <c r="A268" s="38" t="s">
        <v>1516</v>
      </c>
      <c r="B268" s="15" t="s">
        <v>358</v>
      </c>
      <c r="C268" s="16" t="s">
        <v>2468</v>
      </c>
      <c r="D268" s="26">
        <v>1</v>
      </c>
      <c r="E268" s="115"/>
      <c r="F268" s="27">
        <f t="shared" si="14"/>
        <v>0</v>
      </c>
    </row>
    <row r="269" spans="1:6" ht="25.5">
      <c r="A269" s="38" t="s">
        <v>1517</v>
      </c>
      <c r="B269" s="15" t="s">
        <v>359</v>
      </c>
      <c r="C269" s="16" t="s">
        <v>2468</v>
      </c>
      <c r="D269" s="26">
        <v>1</v>
      </c>
      <c r="E269" s="115"/>
      <c r="F269" s="27">
        <f t="shared" si="14"/>
        <v>0</v>
      </c>
    </row>
    <row r="270" spans="1:6" ht="25.5">
      <c r="A270" s="38" t="s">
        <v>1518</v>
      </c>
      <c r="B270" s="15" t="s">
        <v>360</v>
      </c>
      <c r="C270" s="16" t="s">
        <v>2473</v>
      </c>
      <c r="D270" s="26">
        <v>28.93</v>
      </c>
      <c r="E270" s="115"/>
      <c r="F270" s="27">
        <f t="shared" si="14"/>
        <v>0</v>
      </c>
    </row>
    <row r="271" spans="1:6" ht="25.5">
      <c r="A271" s="38" t="s">
        <v>1519</v>
      </c>
      <c r="B271" s="15" t="s">
        <v>361</v>
      </c>
      <c r="C271" s="16" t="s">
        <v>2468</v>
      </c>
      <c r="D271" s="26">
        <v>1</v>
      </c>
      <c r="E271" s="115"/>
      <c r="F271" s="27">
        <f t="shared" si="14"/>
        <v>0</v>
      </c>
    </row>
    <row r="272" spans="1:6" ht="25.5" customHeight="1">
      <c r="A272" s="38" t="s">
        <v>1520</v>
      </c>
      <c r="B272" s="15" t="s">
        <v>362</v>
      </c>
      <c r="C272" s="16" t="s">
        <v>2468</v>
      </c>
      <c r="D272" s="26">
        <v>1</v>
      </c>
      <c r="E272" s="115"/>
      <c r="F272" s="27">
        <f>E272*D272</f>
        <v>0</v>
      </c>
    </row>
    <row r="273" spans="1:6" ht="25.5">
      <c r="A273" s="38" t="s">
        <v>1521</v>
      </c>
      <c r="B273" s="15" t="s">
        <v>363</v>
      </c>
      <c r="C273" s="16" t="s">
        <v>2468</v>
      </c>
      <c r="D273" s="26">
        <v>1</v>
      </c>
      <c r="E273" s="115"/>
      <c r="F273" s="27">
        <f aca="true" t="shared" si="15" ref="F273:F283">E273*D273</f>
        <v>0</v>
      </c>
    </row>
    <row r="274" spans="1:6" ht="25.5">
      <c r="A274" s="38" t="s">
        <v>1522</v>
      </c>
      <c r="B274" s="15" t="s">
        <v>364</v>
      </c>
      <c r="C274" s="16" t="s">
        <v>2468</v>
      </c>
      <c r="D274" s="26">
        <v>1</v>
      </c>
      <c r="E274" s="115"/>
      <c r="F274" s="27">
        <f t="shared" si="15"/>
        <v>0</v>
      </c>
    </row>
    <row r="275" spans="1:6" ht="12.75">
      <c r="A275" s="38" t="s">
        <v>1523</v>
      </c>
      <c r="B275" s="15" t="s">
        <v>365</v>
      </c>
      <c r="C275" s="16" t="s">
        <v>2468</v>
      </c>
      <c r="D275" s="26">
        <v>1</v>
      </c>
      <c r="E275" s="115"/>
      <c r="F275" s="27">
        <f t="shared" si="15"/>
        <v>0</v>
      </c>
    </row>
    <row r="276" spans="1:6" ht="12.75">
      <c r="A276" s="38" t="s">
        <v>1524</v>
      </c>
      <c r="B276" s="15" t="s">
        <v>366</v>
      </c>
      <c r="C276" s="16" t="s">
        <v>2468</v>
      </c>
      <c r="D276" s="26">
        <v>1</v>
      </c>
      <c r="E276" s="115"/>
      <c r="F276" s="27">
        <f t="shared" si="15"/>
        <v>0</v>
      </c>
    </row>
    <row r="277" spans="1:6" ht="12.75">
      <c r="A277" s="38" t="s">
        <v>1525</v>
      </c>
      <c r="B277" s="15" t="s">
        <v>367</v>
      </c>
      <c r="C277" s="16" t="s">
        <v>2468</v>
      </c>
      <c r="D277" s="26">
        <v>1</v>
      </c>
      <c r="E277" s="115"/>
      <c r="F277" s="27">
        <f t="shared" si="15"/>
        <v>0</v>
      </c>
    </row>
    <row r="278" spans="1:6" ht="12.75">
      <c r="A278" s="38" t="s">
        <v>1526</v>
      </c>
      <c r="B278" s="15" t="s">
        <v>367</v>
      </c>
      <c r="C278" s="16" t="s">
        <v>2468</v>
      </c>
      <c r="D278" s="26">
        <v>1</v>
      </c>
      <c r="E278" s="115"/>
      <c r="F278" s="27">
        <f t="shared" si="15"/>
        <v>0</v>
      </c>
    </row>
    <row r="279" spans="1:6" ht="12.75">
      <c r="A279" s="38" t="s">
        <v>1527</v>
      </c>
      <c r="B279" s="15" t="s">
        <v>367</v>
      </c>
      <c r="C279" s="16" t="s">
        <v>2468</v>
      </c>
      <c r="D279" s="26">
        <v>1</v>
      </c>
      <c r="E279" s="115"/>
      <c r="F279" s="27">
        <f t="shared" si="15"/>
        <v>0</v>
      </c>
    </row>
    <row r="280" spans="1:6" ht="25.5">
      <c r="A280" s="38" t="s">
        <v>1528</v>
      </c>
      <c r="B280" s="15" t="s">
        <v>368</v>
      </c>
      <c r="C280" s="16" t="s">
        <v>2468</v>
      </c>
      <c r="D280" s="26">
        <v>1</v>
      </c>
      <c r="E280" s="115"/>
      <c r="F280" s="27">
        <f t="shared" si="15"/>
        <v>0</v>
      </c>
    </row>
    <row r="281" spans="1:6" ht="25.5">
      <c r="A281" s="38" t="s">
        <v>1529</v>
      </c>
      <c r="B281" s="15" t="s">
        <v>369</v>
      </c>
      <c r="C281" s="16" t="s">
        <v>2468</v>
      </c>
      <c r="D281" s="26">
        <v>1</v>
      </c>
      <c r="E281" s="115"/>
      <c r="F281" s="27">
        <f t="shared" si="15"/>
        <v>0</v>
      </c>
    </row>
    <row r="282" spans="1:6" ht="12.75">
      <c r="A282" s="38" t="s">
        <v>1554</v>
      </c>
      <c r="B282" s="53" t="s">
        <v>1556</v>
      </c>
      <c r="C282" s="16" t="s">
        <v>2470</v>
      </c>
      <c r="D282" s="26">
        <v>8.05</v>
      </c>
      <c r="E282" s="115"/>
      <c r="F282" s="27">
        <f t="shared" si="15"/>
        <v>0</v>
      </c>
    </row>
    <row r="283" spans="1:6" ht="12.75">
      <c r="A283" s="38" t="s">
        <v>1555</v>
      </c>
      <c r="B283" s="53" t="s">
        <v>1557</v>
      </c>
      <c r="C283" s="16" t="s">
        <v>2468</v>
      </c>
      <c r="D283" s="26">
        <v>1</v>
      </c>
      <c r="E283" s="115"/>
      <c r="F283" s="27">
        <f t="shared" si="15"/>
        <v>0</v>
      </c>
    </row>
    <row r="284" spans="1:6" s="3" customFormat="1" ht="24.75" customHeight="1">
      <c r="A284" s="33" t="s">
        <v>370</v>
      </c>
      <c r="B284" s="34" t="s">
        <v>371</v>
      </c>
      <c r="C284" s="41"/>
      <c r="D284" s="42"/>
      <c r="E284" s="42"/>
      <c r="F284" s="42"/>
    </row>
    <row r="285" spans="1:6" ht="25.5" customHeight="1">
      <c r="A285" s="38" t="s">
        <v>372</v>
      </c>
      <c r="B285" s="15" t="s">
        <v>408</v>
      </c>
      <c r="C285" s="16" t="s">
        <v>2468</v>
      </c>
      <c r="D285" s="26">
        <v>1</v>
      </c>
      <c r="E285" s="115"/>
      <c r="F285" s="27">
        <f>E285*D285</f>
        <v>0</v>
      </c>
    </row>
    <row r="286" spans="1:6" ht="25.5">
      <c r="A286" s="38" t="s">
        <v>373</v>
      </c>
      <c r="B286" s="15" t="s">
        <v>409</v>
      </c>
      <c r="C286" s="16" t="s">
        <v>2468</v>
      </c>
      <c r="D286" s="26">
        <v>1</v>
      </c>
      <c r="E286" s="115"/>
      <c r="F286" s="27">
        <f aca="true" t="shared" si="16" ref="F286:F295">E286*D286</f>
        <v>0</v>
      </c>
    </row>
    <row r="287" spans="1:6" ht="12.75">
      <c r="A287" s="38" t="s">
        <v>374</v>
      </c>
      <c r="B287" s="15" t="s">
        <v>410</v>
      </c>
      <c r="C287" s="16" t="s">
        <v>2468</v>
      </c>
      <c r="D287" s="26">
        <v>2</v>
      </c>
      <c r="E287" s="115"/>
      <c r="F287" s="27">
        <f t="shared" si="16"/>
        <v>0</v>
      </c>
    </row>
    <row r="288" spans="1:6" ht="12.75">
      <c r="A288" s="38" t="s">
        <v>375</v>
      </c>
      <c r="B288" s="15" t="s">
        <v>411</v>
      </c>
      <c r="C288" s="16" t="s">
        <v>2468</v>
      </c>
      <c r="D288" s="26">
        <v>1</v>
      </c>
      <c r="E288" s="115"/>
      <c r="F288" s="27">
        <f t="shared" si="16"/>
        <v>0</v>
      </c>
    </row>
    <row r="289" spans="1:6" ht="12.75">
      <c r="A289" s="38" t="s">
        <v>376</v>
      </c>
      <c r="B289" s="15" t="s">
        <v>412</v>
      </c>
      <c r="C289" s="16" t="s">
        <v>2468</v>
      </c>
      <c r="D289" s="26">
        <v>1</v>
      </c>
      <c r="E289" s="115"/>
      <c r="F289" s="27">
        <f t="shared" si="16"/>
        <v>0</v>
      </c>
    </row>
    <row r="290" spans="1:6" ht="12.75">
      <c r="A290" s="38" t="s">
        <v>377</v>
      </c>
      <c r="B290" s="15" t="s">
        <v>413</v>
      </c>
      <c r="C290" s="16" t="s">
        <v>2468</v>
      </c>
      <c r="D290" s="26">
        <v>1</v>
      </c>
      <c r="E290" s="115"/>
      <c r="F290" s="27">
        <f t="shared" si="16"/>
        <v>0</v>
      </c>
    </row>
    <row r="291" spans="1:6" ht="12.75">
      <c r="A291" s="38" t="s">
        <v>378</v>
      </c>
      <c r="B291" s="15" t="s">
        <v>414</v>
      </c>
      <c r="C291" s="16" t="s">
        <v>2468</v>
      </c>
      <c r="D291" s="26">
        <v>2</v>
      </c>
      <c r="E291" s="115"/>
      <c r="F291" s="27">
        <f t="shared" si="16"/>
        <v>0</v>
      </c>
    </row>
    <row r="292" spans="1:6" ht="12.75">
      <c r="A292" s="38" t="s">
        <v>379</v>
      </c>
      <c r="B292" s="15" t="s">
        <v>415</v>
      </c>
      <c r="C292" s="16" t="s">
        <v>2468</v>
      </c>
      <c r="D292" s="26">
        <v>2</v>
      </c>
      <c r="E292" s="115"/>
      <c r="F292" s="27">
        <f t="shared" si="16"/>
        <v>0</v>
      </c>
    </row>
    <row r="293" spans="1:6" ht="12.75">
      <c r="A293" s="38" t="s">
        <v>380</v>
      </c>
      <c r="B293" s="15" t="s">
        <v>416</v>
      </c>
      <c r="C293" s="16" t="s">
        <v>2468</v>
      </c>
      <c r="D293" s="26">
        <v>2</v>
      </c>
      <c r="E293" s="115"/>
      <c r="F293" s="27">
        <f t="shared" si="16"/>
        <v>0</v>
      </c>
    </row>
    <row r="294" spans="1:6" ht="12.75">
      <c r="A294" s="38" t="s">
        <v>381</v>
      </c>
      <c r="B294" s="15" t="s">
        <v>416</v>
      </c>
      <c r="C294" s="16" t="s">
        <v>2468</v>
      </c>
      <c r="D294" s="26">
        <v>1</v>
      </c>
      <c r="E294" s="115"/>
      <c r="F294" s="27">
        <f t="shared" si="16"/>
        <v>0</v>
      </c>
    </row>
    <row r="295" spans="1:6" ht="12.75">
      <c r="A295" s="38" t="s">
        <v>382</v>
      </c>
      <c r="B295" s="15" t="s">
        <v>417</v>
      </c>
      <c r="C295" s="16" t="s">
        <v>2468</v>
      </c>
      <c r="D295" s="26">
        <v>1</v>
      </c>
      <c r="E295" s="115"/>
      <c r="F295" s="27">
        <f t="shared" si="16"/>
        <v>0</v>
      </c>
    </row>
    <row r="296" spans="1:6" ht="25.5" customHeight="1">
      <c r="A296" s="38" t="s">
        <v>383</v>
      </c>
      <c r="B296" s="15" t="s">
        <v>418</v>
      </c>
      <c r="C296" s="16" t="s">
        <v>2468</v>
      </c>
      <c r="D296" s="26">
        <v>2</v>
      </c>
      <c r="E296" s="115"/>
      <c r="F296" s="27">
        <f>E296*D296</f>
        <v>0</v>
      </c>
    </row>
    <row r="297" spans="1:6" ht="25.5">
      <c r="A297" s="38" t="s">
        <v>384</v>
      </c>
      <c r="B297" s="15" t="s">
        <v>419</v>
      </c>
      <c r="C297" s="16" t="s">
        <v>2468</v>
      </c>
      <c r="D297" s="26">
        <v>1</v>
      </c>
      <c r="E297" s="115"/>
      <c r="F297" s="27">
        <f aca="true" t="shared" si="17" ref="F297:F306">E297*D297</f>
        <v>0</v>
      </c>
    </row>
    <row r="298" spans="1:6" ht="25.5">
      <c r="A298" s="38" t="s">
        <v>385</v>
      </c>
      <c r="B298" s="15" t="s">
        <v>419</v>
      </c>
      <c r="C298" s="16" t="s">
        <v>2468</v>
      </c>
      <c r="D298" s="26">
        <v>1</v>
      </c>
      <c r="E298" s="115"/>
      <c r="F298" s="27">
        <f t="shared" si="17"/>
        <v>0</v>
      </c>
    </row>
    <row r="299" spans="1:6" ht="25.5">
      <c r="A299" s="38" t="s">
        <v>386</v>
      </c>
      <c r="B299" s="15" t="s">
        <v>420</v>
      </c>
      <c r="C299" s="16" t="s">
        <v>2468</v>
      </c>
      <c r="D299" s="26">
        <v>1</v>
      </c>
      <c r="E299" s="115"/>
      <c r="F299" s="27">
        <f t="shared" si="17"/>
        <v>0</v>
      </c>
    </row>
    <row r="300" spans="1:6" ht="25.5">
      <c r="A300" s="38" t="s">
        <v>387</v>
      </c>
      <c r="B300" s="15" t="s">
        <v>421</v>
      </c>
      <c r="C300" s="16" t="s">
        <v>2468</v>
      </c>
      <c r="D300" s="26">
        <v>1</v>
      </c>
      <c r="E300" s="115"/>
      <c r="F300" s="27">
        <f t="shared" si="17"/>
        <v>0</v>
      </c>
    </row>
    <row r="301" spans="1:6" ht="38.25">
      <c r="A301" s="38" t="s">
        <v>388</v>
      </c>
      <c r="B301" s="15" t="s">
        <v>422</v>
      </c>
      <c r="C301" s="16" t="s">
        <v>2468</v>
      </c>
      <c r="D301" s="26">
        <v>1</v>
      </c>
      <c r="E301" s="115"/>
      <c r="F301" s="27">
        <f t="shared" si="17"/>
        <v>0</v>
      </c>
    </row>
    <row r="302" spans="1:6" ht="38.25">
      <c r="A302" s="38" t="s">
        <v>389</v>
      </c>
      <c r="B302" s="15" t="s">
        <v>422</v>
      </c>
      <c r="C302" s="16" t="s">
        <v>2468</v>
      </c>
      <c r="D302" s="26">
        <v>1</v>
      </c>
      <c r="E302" s="115"/>
      <c r="F302" s="27">
        <f t="shared" si="17"/>
        <v>0</v>
      </c>
    </row>
    <row r="303" spans="1:6" ht="38.25">
      <c r="A303" s="38" t="s">
        <v>390</v>
      </c>
      <c r="B303" s="15" t="s">
        <v>422</v>
      </c>
      <c r="C303" s="16" t="s">
        <v>2468</v>
      </c>
      <c r="D303" s="26">
        <v>3</v>
      </c>
      <c r="E303" s="115"/>
      <c r="F303" s="27">
        <f t="shared" si="17"/>
        <v>0</v>
      </c>
    </row>
    <row r="304" spans="1:6" ht="38.25">
      <c r="A304" s="38" t="s">
        <v>391</v>
      </c>
      <c r="B304" s="15" t="s">
        <v>422</v>
      </c>
      <c r="C304" s="16" t="s">
        <v>2468</v>
      </c>
      <c r="D304" s="26">
        <v>1</v>
      </c>
      <c r="E304" s="115"/>
      <c r="F304" s="27">
        <f t="shared" si="17"/>
        <v>0</v>
      </c>
    </row>
    <row r="305" spans="1:6" ht="25.5">
      <c r="A305" s="38" t="s">
        <v>392</v>
      </c>
      <c r="B305" s="15" t="s">
        <v>423</v>
      </c>
      <c r="C305" s="16" t="s">
        <v>2468</v>
      </c>
      <c r="D305" s="26">
        <v>1</v>
      </c>
      <c r="E305" s="115"/>
      <c r="F305" s="27">
        <f t="shared" si="17"/>
        <v>0</v>
      </c>
    </row>
    <row r="306" spans="1:6" ht="25.5">
      <c r="A306" s="38" t="s">
        <v>393</v>
      </c>
      <c r="B306" s="15" t="s">
        <v>423</v>
      </c>
      <c r="C306" s="16" t="s">
        <v>2468</v>
      </c>
      <c r="D306" s="26">
        <v>1</v>
      </c>
      <c r="E306" s="115"/>
      <c r="F306" s="27">
        <f t="shared" si="17"/>
        <v>0</v>
      </c>
    </row>
    <row r="307" spans="1:6" ht="25.5" customHeight="1">
      <c r="A307" s="38" t="s">
        <v>394</v>
      </c>
      <c r="B307" s="15" t="s">
        <v>423</v>
      </c>
      <c r="C307" s="16" t="s">
        <v>2468</v>
      </c>
      <c r="D307" s="26">
        <v>1</v>
      </c>
      <c r="E307" s="115"/>
      <c r="F307" s="27">
        <f>E307*D307</f>
        <v>0</v>
      </c>
    </row>
    <row r="308" spans="1:6" ht="25.5">
      <c r="A308" s="38" t="s">
        <v>395</v>
      </c>
      <c r="B308" s="15" t="s">
        <v>424</v>
      </c>
      <c r="C308" s="16" t="s">
        <v>2470</v>
      </c>
      <c r="D308" s="26">
        <v>159.59</v>
      </c>
      <c r="E308" s="115"/>
      <c r="F308" s="27">
        <f aca="true" t="shared" si="18" ref="F308:F317">E308*D308</f>
        <v>0</v>
      </c>
    </row>
    <row r="309" spans="1:6" ht="25.5">
      <c r="A309" s="38" t="s">
        <v>396</v>
      </c>
      <c r="B309" s="15" t="s">
        <v>425</v>
      </c>
      <c r="C309" s="16" t="s">
        <v>2473</v>
      </c>
      <c r="D309" s="26">
        <v>42</v>
      </c>
      <c r="E309" s="115"/>
      <c r="F309" s="27">
        <f t="shared" si="18"/>
        <v>0</v>
      </c>
    </row>
    <row r="310" spans="1:6" ht="12.75">
      <c r="A310" s="38" t="s">
        <v>397</v>
      </c>
      <c r="B310" s="15" t="s">
        <v>426</v>
      </c>
      <c r="C310" s="16" t="s">
        <v>2473</v>
      </c>
      <c r="D310" s="26">
        <v>20.23</v>
      </c>
      <c r="E310" s="115"/>
      <c r="F310" s="27">
        <f t="shared" si="18"/>
        <v>0</v>
      </c>
    </row>
    <row r="311" spans="1:6" ht="12.75">
      <c r="A311" s="38" t="s">
        <v>398</v>
      </c>
      <c r="B311" s="15" t="s">
        <v>427</v>
      </c>
      <c r="C311" s="16" t="s">
        <v>2473</v>
      </c>
      <c r="D311" s="26">
        <v>10.6</v>
      </c>
      <c r="E311" s="115"/>
      <c r="F311" s="27">
        <f t="shared" si="18"/>
        <v>0</v>
      </c>
    </row>
    <row r="312" spans="1:6" ht="25.5">
      <c r="A312" s="38" t="s">
        <v>399</v>
      </c>
      <c r="B312" s="15" t="s">
        <v>428</v>
      </c>
      <c r="C312" s="16" t="s">
        <v>2470</v>
      </c>
      <c r="D312" s="26">
        <v>31.39</v>
      </c>
      <c r="E312" s="115"/>
      <c r="F312" s="27">
        <f t="shared" si="18"/>
        <v>0</v>
      </c>
    </row>
    <row r="313" spans="1:6" ht="12.75">
      <c r="A313" s="38" t="s">
        <v>400</v>
      </c>
      <c r="B313" s="15" t="s">
        <v>429</v>
      </c>
      <c r="C313" s="16" t="s">
        <v>2470</v>
      </c>
      <c r="D313" s="26">
        <v>123.49</v>
      </c>
      <c r="E313" s="115"/>
      <c r="F313" s="27">
        <f t="shared" si="18"/>
        <v>0</v>
      </c>
    </row>
    <row r="314" spans="1:6" ht="12.75">
      <c r="A314" s="38" t="s">
        <v>401</v>
      </c>
      <c r="B314" s="15" t="s">
        <v>430</v>
      </c>
      <c r="C314" s="16" t="s">
        <v>2470</v>
      </c>
      <c r="D314" s="26">
        <v>297.73</v>
      </c>
      <c r="E314" s="115"/>
      <c r="F314" s="27">
        <f t="shared" si="18"/>
        <v>0</v>
      </c>
    </row>
    <row r="315" spans="1:6" ht="12.75">
      <c r="A315" s="38" t="s">
        <v>402</v>
      </c>
      <c r="B315" s="15" t="s">
        <v>431</v>
      </c>
      <c r="C315" s="16" t="s">
        <v>2468</v>
      </c>
      <c r="D315" s="26">
        <v>1</v>
      </c>
      <c r="E315" s="115"/>
      <c r="F315" s="27">
        <f t="shared" si="18"/>
        <v>0</v>
      </c>
    </row>
    <row r="316" spans="1:6" ht="12.75">
      <c r="A316" s="38" t="s">
        <v>403</v>
      </c>
      <c r="B316" s="15" t="s">
        <v>432</v>
      </c>
      <c r="C316" s="16" t="s">
        <v>2468</v>
      </c>
      <c r="D316" s="26">
        <v>1</v>
      </c>
      <c r="E316" s="115"/>
      <c r="F316" s="27">
        <f t="shared" si="18"/>
        <v>0</v>
      </c>
    </row>
    <row r="317" spans="1:6" ht="25.5">
      <c r="A317" s="38" t="s">
        <v>404</v>
      </c>
      <c r="B317" s="15" t="s">
        <v>433</v>
      </c>
      <c r="C317" s="16" t="s">
        <v>2468</v>
      </c>
      <c r="D317" s="26">
        <v>38</v>
      </c>
      <c r="E317" s="115"/>
      <c r="F317" s="27">
        <f t="shared" si="18"/>
        <v>0</v>
      </c>
    </row>
    <row r="318" spans="1:6" ht="25.5" customHeight="1">
      <c r="A318" s="38" t="s">
        <v>405</v>
      </c>
      <c r="B318" s="15" t="s">
        <v>434</v>
      </c>
      <c r="C318" s="16" t="s">
        <v>2468</v>
      </c>
      <c r="D318" s="26">
        <v>3</v>
      </c>
      <c r="E318" s="115"/>
      <c r="F318" s="27">
        <f>E318*D318</f>
        <v>0</v>
      </c>
    </row>
    <row r="319" spans="1:6" ht="12.75">
      <c r="A319" s="38" t="s">
        <v>406</v>
      </c>
      <c r="B319" s="15" t="s">
        <v>435</v>
      </c>
      <c r="C319" s="16" t="s">
        <v>2468</v>
      </c>
      <c r="D319" s="26">
        <v>60</v>
      </c>
      <c r="E319" s="115"/>
      <c r="F319" s="27">
        <f>E319*D319</f>
        <v>0</v>
      </c>
    </row>
    <row r="320" spans="1:6" ht="12.75">
      <c r="A320" s="38" t="s">
        <v>407</v>
      </c>
      <c r="B320" s="15" t="s">
        <v>435</v>
      </c>
      <c r="C320" s="16" t="s">
        <v>2468</v>
      </c>
      <c r="D320" s="26">
        <v>5</v>
      </c>
      <c r="E320" s="115"/>
      <c r="F320" s="27">
        <f>E320*D320</f>
        <v>0</v>
      </c>
    </row>
    <row r="321" spans="1:6" s="3" customFormat="1" ht="24.75" customHeight="1">
      <c r="A321" s="33" t="s">
        <v>436</v>
      </c>
      <c r="B321" s="34" t="s">
        <v>437</v>
      </c>
      <c r="C321" s="41"/>
      <c r="D321" s="42"/>
      <c r="E321" s="42"/>
      <c r="F321" s="42"/>
    </row>
    <row r="322" spans="1:6" ht="12.75">
      <c r="A322" s="38" t="s">
        <v>438</v>
      </c>
      <c r="B322" s="15" t="s">
        <v>439</v>
      </c>
      <c r="C322" s="16" t="s">
        <v>2469</v>
      </c>
      <c r="D322" s="26">
        <v>1</v>
      </c>
      <c r="E322" s="115"/>
      <c r="F322" s="27">
        <f>E322*D322</f>
        <v>0</v>
      </c>
    </row>
    <row r="323" spans="1:6" s="3" customFormat="1" ht="24.75" customHeight="1">
      <c r="A323" s="33" t="s">
        <v>440</v>
      </c>
      <c r="B323" s="34" t="s">
        <v>441</v>
      </c>
      <c r="C323" s="41"/>
      <c r="D323" s="42"/>
      <c r="E323" s="42"/>
      <c r="F323" s="42"/>
    </row>
    <row r="324" spans="1:6" ht="12.75">
      <c r="A324" s="38" t="s">
        <v>442</v>
      </c>
      <c r="B324" s="15" t="s">
        <v>443</v>
      </c>
      <c r="C324" s="16" t="s">
        <v>2469</v>
      </c>
      <c r="D324" s="26">
        <v>1</v>
      </c>
      <c r="E324" s="115"/>
      <c r="F324" s="27">
        <f>E324*D324</f>
        <v>0</v>
      </c>
    </row>
    <row r="325" spans="1:6" ht="12.75">
      <c r="A325" s="38"/>
      <c r="B325" s="53"/>
      <c r="C325" s="54"/>
      <c r="D325" s="55"/>
      <c r="E325" s="55"/>
      <c r="F325" s="56"/>
    </row>
    <row r="326" spans="1:6" ht="39.75" customHeight="1">
      <c r="A326" s="172"/>
      <c r="B326" s="174" t="s">
        <v>643</v>
      </c>
      <c r="C326" s="57" t="s">
        <v>2462</v>
      </c>
      <c r="D326" s="86"/>
      <c r="E326" s="87"/>
      <c r="F326" s="88">
        <f>SUM(F17:F324)</f>
        <v>0</v>
      </c>
    </row>
    <row r="327" spans="1:6" ht="39.75" customHeight="1">
      <c r="A327" s="173"/>
      <c r="B327" s="175"/>
      <c r="C327" s="57" t="s">
        <v>1587</v>
      </c>
      <c r="D327" s="176"/>
      <c r="E327" s="177"/>
      <c r="F327" s="178"/>
    </row>
    <row r="328" spans="1:6" ht="12.75">
      <c r="A328" s="83"/>
      <c r="B328" s="84"/>
      <c r="C328" s="85"/>
      <c r="D328" s="85"/>
      <c r="E328" s="85"/>
      <c r="F328" s="85"/>
    </row>
    <row r="329" spans="1:6" ht="12.75">
      <c r="A329" s="83"/>
      <c r="B329" s="84"/>
      <c r="C329" s="85"/>
      <c r="D329" s="85"/>
      <c r="E329" s="85"/>
      <c r="F329" s="85"/>
    </row>
    <row r="330" spans="1:6" ht="12.75">
      <c r="A330" s="83"/>
      <c r="B330" s="84"/>
      <c r="C330" s="85"/>
      <c r="D330" s="85"/>
      <c r="E330" s="85"/>
      <c r="F330" s="85"/>
    </row>
    <row r="331" spans="1:6" ht="12.75">
      <c r="A331" s="7"/>
      <c r="B331" s="7"/>
      <c r="C331" s="7"/>
      <c r="D331" s="7"/>
      <c r="E331" s="7"/>
      <c r="F331" s="7"/>
    </row>
    <row r="332" spans="1:6" s="1" customFormat="1" ht="38.25" customHeight="1">
      <c r="A332" s="8" t="s">
        <v>2461</v>
      </c>
      <c r="B332" s="9" t="s">
        <v>2496</v>
      </c>
      <c r="C332" s="9" t="s">
        <v>2459</v>
      </c>
      <c r="D332" s="8" t="s">
        <v>2507</v>
      </c>
      <c r="E332" s="9" t="s">
        <v>2506</v>
      </c>
      <c r="F332" s="9" t="s">
        <v>2460</v>
      </c>
    </row>
    <row r="333" spans="1:6" ht="12.75">
      <c r="A333" s="10"/>
      <c r="B333" s="89"/>
      <c r="C333" s="90"/>
      <c r="D333" s="10"/>
      <c r="E333" s="10"/>
      <c r="F333" s="10"/>
    </row>
    <row r="334" spans="1:6" ht="12.75">
      <c r="A334" s="105"/>
      <c r="B334" s="105"/>
      <c r="C334" s="105"/>
      <c r="D334" s="105"/>
      <c r="E334" s="105"/>
      <c r="F334" s="105"/>
    </row>
    <row r="335" spans="1:6" s="92" customFormat="1" ht="39.75" customHeight="1">
      <c r="A335" s="91" t="s">
        <v>1566</v>
      </c>
      <c r="B335" s="126" t="s">
        <v>2163</v>
      </c>
      <c r="C335" s="167"/>
      <c r="D335" s="167"/>
      <c r="E335" s="167"/>
      <c r="F335" s="168"/>
    </row>
    <row r="336" spans="1:6" ht="12.75">
      <c r="A336" s="105"/>
      <c r="B336" s="105"/>
      <c r="C336" s="105"/>
      <c r="D336" s="105"/>
      <c r="E336" s="105"/>
      <c r="F336" s="105"/>
    </row>
    <row r="337" spans="1:6" s="3" customFormat="1" ht="39.75" customHeight="1">
      <c r="A337" s="33" t="s">
        <v>1567</v>
      </c>
      <c r="B337" s="40" t="s">
        <v>2164</v>
      </c>
      <c r="C337" s="41"/>
      <c r="D337" s="25"/>
      <c r="E337" s="25"/>
      <c r="F337" s="25"/>
    </row>
    <row r="338" spans="1:6" ht="12.75">
      <c r="A338" s="38" t="s">
        <v>1568</v>
      </c>
      <c r="B338" s="15" t="s">
        <v>1569</v>
      </c>
      <c r="C338" s="16"/>
      <c r="D338" s="26"/>
      <c r="E338" s="68"/>
      <c r="F338" s="68"/>
    </row>
    <row r="339" spans="1:6" ht="12.75">
      <c r="A339" s="38" t="s">
        <v>1570</v>
      </c>
      <c r="B339" s="15" t="s">
        <v>1571</v>
      </c>
      <c r="C339" s="16"/>
      <c r="D339" s="26"/>
      <c r="E339" s="68"/>
      <c r="F339" s="68"/>
    </row>
    <row r="340" spans="1:6" ht="12.75">
      <c r="A340" s="38" t="s">
        <v>1572</v>
      </c>
      <c r="B340" s="15" t="s">
        <v>1573</v>
      </c>
      <c r="C340" s="16" t="s">
        <v>1574</v>
      </c>
      <c r="D340" s="26">
        <v>9</v>
      </c>
      <c r="E340" s="115"/>
      <c r="F340" s="27">
        <f>D340*E340</f>
        <v>0</v>
      </c>
    </row>
    <row r="341" spans="1:6" ht="12.75">
      <c r="A341" s="38" t="s">
        <v>1575</v>
      </c>
      <c r="B341" s="15" t="s">
        <v>1576</v>
      </c>
      <c r="C341" s="16" t="s">
        <v>1574</v>
      </c>
      <c r="D341" s="26">
        <v>9</v>
      </c>
      <c r="E341" s="115"/>
      <c r="F341" s="27">
        <f aca="true" t="shared" si="19" ref="F341:F348">D341*E341</f>
        <v>0</v>
      </c>
    </row>
    <row r="342" spans="1:6" ht="12.75">
      <c r="A342" s="38" t="s">
        <v>1577</v>
      </c>
      <c r="B342" s="15" t="s">
        <v>1578</v>
      </c>
      <c r="C342" s="16" t="s">
        <v>1574</v>
      </c>
      <c r="D342" s="26">
        <v>6</v>
      </c>
      <c r="E342" s="115"/>
      <c r="F342" s="27">
        <f t="shared" si="19"/>
        <v>0</v>
      </c>
    </row>
    <row r="343" spans="1:6" ht="12.75">
      <c r="A343" s="38" t="s">
        <v>1579</v>
      </c>
      <c r="B343" s="15" t="s">
        <v>1580</v>
      </c>
      <c r="C343" s="16" t="s">
        <v>1574</v>
      </c>
      <c r="D343" s="26">
        <v>12</v>
      </c>
      <c r="E343" s="115"/>
      <c r="F343" s="27">
        <f t="shared" si="19"/>
        <v>0</v>
      </c>
    </row>
    <row r="344" spans="1:6" ht="12.75">
      <c r="A344" s="38" t="s">
        <v>1581</v>
      </c>
      <c r="B344" s="15" t="s">
        <v>1582</v>
      </c>
      <c r="C344" s="16" t="s">
        <v>1574</v>
      </c>
      <c r="D344" s="26">
        <v>7</v>
      </c>
      <c r="E344" s="115"/>
      <c r="F344" s="27">
        <f t="shared" si="19"/>
        <v>0</v>
      </c>
    </row>
    <row r="345" spans="1:6" ht="12.75">
      <c r="A345" s="38" t="s">
        <v>1583</v>
      </c>
      <c r="B345" s="15" t="s">
        <v>1584</v>
      </c>
      <c r="C345" s="16" t="s">
        <v>1574</v>
      </c>
      <c r="D345" s="26">
        <v>4</v>
      </c>
      <c r="E345" s="115"/>
      <c r="F345" s="27">
        <f t="shared" si="19"/>
        <v>0</v>
      </c>
    </row>
    <row r="346" spans="1:6" ht="12.75">
      <c r="A346" s="38" t="s">
        <v>1585</v>
      </c>
      <c r="B346" s="15" t="s">
        <v>1586</v>
      </c>
      <c r="C346" s="16" t="s">
        <v>1574</v>
      </c>
      <c r="D346" s="26">
        <v>2</v>
      </c>
      <c r="E346" s="115"/>
      <c r="F346" s="27">
        <f t="shared" si="19"/>
        <v>0</v>
      </c>
    </row>
    <row r="347" spans="1:6" ht="12.75">
      <c r="A347" s="38" t="s">
        <v>1106</v>
      </c>
      <c r="B347" s="15" t="s">
        <v>1107</v>
      </c>
      <c r="C347" s="16"/>
      <c r="D347" s="26"/>
      <c r="E347" s="68"/>
      <c r="F347" s="68"/>
    </row>
    <row r="348" spans="1:6" ht="12.75">
      <c r="A348" s="38" t="s">
        <v>1108</v>
      </c>
      <c r="B348" s="15" t="s">
        <v>1109</v>
      </c>
      <c r="C348" s="16" t="s">
        <v>1574</v>
      </c>
      <c r="D348" s="26">
        <v>34</v>
      </c>
      <c r="E348" s="115"/>
      <c r="F348" s="27">
        <f t="shared" si="19"/>
        <v>0</v>
      </c>
    </row>
    <row r="349" spans="1:6" ht="12.75">
      <c r="A349" s="38" t="s">
        <v>1110</v>
      </c>
      <c r="B349" s="15" t="s">
        <v>1111</v>
      </c>
      <c r="C349" s="16"/>
      <c r="D349" s="26"/>
      <c r="E349" s="68"/>
      <c r="F349" s="68"/>
    </row>
    <row r="350" spans="1:6" ht="12.75">
      <c r="A350" s="38" t="s">
        <v>1112</v>
      </c>
      <c r="B350" s="15" t="s">
        <v>1113</v>
      </c>
      <c r="C350" s="16"/>
      <c r="D350" s="26"/>
      <c r="E350" s="68"/>
      <c r="F350" s="68"/>
    </row>
    <row r="351" spans="1:6" ht="12.75">
      <c r="A351" s="38" t="s">
        <v>1114</v>
      </c>
      <c r="B351" s="15" t="s">
        <v>1573</v>
      </c>
      <c r="C351" s="16" t="s">
        <v>1574</v>
      </c>
      <c r="D351" s="26">
        <v>2</v>
      </c>
      <c r="E351" s="115"/>
      <c r="F351" s="27">
        <f>D351*E351</f>
        <v>0</v>
      </c>
    </row>
    <row r="352" spans="1:6" ht="12.75">
      <c r="A352" s="38" t="s">
        <v>1115</v>
      </c>
      <c r="B352" s="15" t="s">
        <v>1576</v>
      </c>
      <c r="C352" s="16" t="s">
        <v>1574</v>
      </c>
      <c r="D352" s="26">
        <v>7</v>
      </c>
      <c r="E352" s="115"/>
      <c r="F352" s="27">
        <f>D352*E352</f>
        <v>0</v>
      </c>
    </row>
    <row r="353" spans="1:6" ht="12.75">
      <c r="A353" s="38" t="s">
        <v>1116</v>
      </c>
      <c r="B353" s="15" t="s">
        <v>1580</v>
      </c>
      <c r="C353" s="16" t="s">
        <v>1574</v>
      </c>
      <c r="D353" s="26">
        <v>4</v>
      </c>
      <c r="E353" s="115"/>
      <c r="F353" s="27">
        <f>D353*E353</f>
        <v>0</v>
      </c>
    </row>
    <row r="354" spans="1:6" ht="12.75">
      <c r="A354" s="38" t="s">
        <v>1117</v>
      </c>
      <c r="B354" s="15" t="s">
        <v>1582</v>
      </c>
      <c r="C354" s="16" t="s">
        <v>1574</v>
      </c>
      <c r="D354" s="26">
        <v>2</v>
      </c>
      <c r="E354" s="115"/>
      <c r="F354" s="27">
        <f>D354*E354</f>
        <v>0</v>
      </c>
    </row>
    <row r="355" spans="1:6" ht="12.75">
      <c r="A355" s="38" t="s">
        <v>1118</v>
      </c>
      <c r="B355" s="15" t="s">
        <v>1584</v>
      </c>
      <c r="C355" s="16" t="s">
        <v>1574</v>
      </c>
      <c r="D355" s="26">
        <v>1</v>
      </c>
      <c r="E355" s="115"/>
      <c r="F355" s="27">
        <f>D355*E355</f>
        <v>0</v>
      </c>
    </row>
    <row r="356" spans="1:6" ht="12.75">
      <c r="A356" s="38" t="s">
        <v>1119</v>
      </c>
      <c r="B356" s="15" t="s">
        <v>1120</v>
      </c>
      <c r="C356" s="16"/>
      <c r="D356" s="26"/>
      <c r="E356" s="68"/>
      <c r="F356" s="68"/>
    </row>
    <row r="357" spans="1:6" ht="12.75">
      <c r="A357" s="38" t="s">
        <v>1121</v>
      </c>
      <c r="B357" s="15" t="s">
        <v>1573</v>
      </c>
      <c r="C357" s="16" t="s">
        <v>1574</v>
      </c>
      <c r="D357" s="26">
        <v>1</v>
      </c>
      <c r="E357" s="115"/>
      <c r="F357" s="27">
        <f aca="true" t="shared" si="20" ref="F357:F362">D357*E357</f>
        <v>0</v>
      </c>
    </row>
    <row r="358" spans="1:6" ht="12.75">
      <c r="A358" s="38" t="s">
        <v>1122</v>
      </c>
      <c r="B358" s="15" t="s">
        <v>1576</v>
      </c>
      <c r="C358" s="16" t="s">
        <v>1574</v>
      </c>
      <c r="D358" s="26">
        <v>3</v>
      </c>
      <c r="E358" s="115"/>
      <c r="F358" s="27">
        <f t="shared" si="20"/>
        <v>0</v>
      </c>
    </row>
    <row r="359" spans="1:6" ht="12.75">
      <c r="A359" s="38" t="s">
        <v>1123</v>
      </c>
      <c r="B359" s="15" t="s">
        <v>1578</v>
      </c>
      <c r="C359" s="16" t="s">
        <v>1574</v>
      </c>
      <c r="D359" s="26">
        <v>1</v>
      </c>
      <c r="E359" s="115"/>
      <c r="F359" s="27">
        <f t="shared" si="20"/>
        <v>0</v>
      </c>
    </row>
    <row r="360" spans="1:6" ht="12.75">
      <c r="A360" s="38" t="s">
        <v>1124</v>
      </c>
      <c r="B360" s="15" t="s">
        <v>1582</v>
      </c>
      <c r="C360" s="16" t="s">
        <v>1574</v>
      </c>
      <c r="D360" s="26">
        <v>1</v>
      </c>
      <c r="E360" s="115"/>
      <c r="F360" s="27">
        <f t="shared" si="20"/>
        <v>0</v>
      </c>
    </row>
    <row r="361" spans="1:6" ht="12.75">
      <c r="A361" s="38" t="s">
        <v>1125</v>
      </c>
      <c r="B361" s="15" t="s">
        <v>1584</v>
      </c>
      <c r="C361" s="16" t="s">
        <v>1574</v>
      </c>
      <c r="D361" s="26">
        <v>1</v>
      </c>
      <c r="E361" s="115"/>
      <c r="F361" s="27">
        <f t="shared" si="20"/>
        <v>0</v>
      </c>
    </row>
    <row r="362" spans="1:6" ht="12.75">
      <c r="A362" s="38" t="s">
        <v>1126</v>
      </c>
      <c r="B362" s="15" t="s">
        <v>1586</v>
      </c>
      <c r="C362" s="16" t="s">
        <v>1574</v>
      </c>
      <c r="D362" s="26">
        <v>1</v>
      </c>
      <c r="E362" s="115"/>
      <c r="F362" s="27">
        <f t="shared" si="20"/>
        <v>0</v>
      </c>
    </row>
    <row r="363" spans="1:6" ht="12.75">
      <c r="A363" s="38" t="s">
        <v>1127</v>
      </c>
      <c r="B363" s="15" t="s">
        <v>1128</v>
      </c>
      <c r="C363" s="16"/>
      <c r="D363" s="26"/>
      <c r="E363" s="68"/>
      <c r="F363" s="68"/>
    </row>
    <row r="364" spans="1:6" ht="12.75">
      <c r="A364" s="38" t="s">
        <v>1129</v>
      </c>
      <c r="B364" s="15" t="s">
        <v>1130</v>
      </c>
      <c r="C364" s="16"/>
      <c r="D364" s="26"/>
      <c r="E364" s="68"/>
      <c r="F364" s="68"/>
    </row>
    <row r="365" spans="1:6" ht="12.75">
      <c r="A365" s="38" t="s">
        <v>1131</v>
      </c>
      <c r="B365" s="15" t="s">
        <v>1573</v>
      </c>
      <c r="C365" s="16" t="s">
        <v>1574</v>
      </c>
      <c r="D365" s="26">
        <v>1</v>
      </c>
      <c r="E365" s="115"/>
      <c r="F365" s="27">
        <f>D365*E365</f>
        <v>0</v>
      </c>
    </row>
    <row r="366" spans="1:6" ht="12.75">
      <c r="A366" s="38" t="s">
        <v>1132</v>
      </c>
      <c r="B366" s="15" t="s">
        <v>1576</v>
      </c>
      <c r="C366" s="16" t="s">
        <v>1574</v>
      </c>
      <c r="D366" s="26">
        <v>1</v>
      </c>
      <c r="E366" s="115"/>
      <c r="F366" s="27">
        <f>D366*E366</f>
        <v>0</v>
      </c>
    </row>
    <row r="367" spans="1:6" ht="12.75">
      <c r="A367" s="38" t="s">
        <v>1133</v>
      </c>
      <c r="B367" s="15" t="s">
        <v>1580</v>
      </c>
      <c r="C367" s="16" t="s">
        <v>1574</v>
      </c>
      <c r="D367" s="26">
        <v>1</v>
      </c>
      <c r="E367" s="115"/>
      <c r="F367" s="27">
        <f>D367*E367</f>
        <v>0</v>
      </c>
    </row>
    <row r="368" spans="1:6" ht="12.75">
      <c r="A368" s="38" t="s">
        <v>1134</v>
      </c>
      <c r="B368" s="15" t="s">
        <v>1582</v>
      </c>
      <c r="C368" s="16" t="s">
        <v>1574</v>
      </c>
      <c r="D368" s="26">
        <v>1</v>
      </c>
      <c r="E368" s="115"/>
      <c r="F368" s="27">
        <f>D368*E368</f>
        <v>0</v>
      </c>
    </row>
    <row r="369" spans="1:6" ht="12.75">
      <c r="A369" s="38" t="s">
        <v>1135</v>
      </c>
      <c r="B369" s="15" t="s">
        <v>1136</v>
      </c>
      <c r="C369" s="16"/>
      <c r="D369" s="26"/>
      <c r="E369" s="68"/>
      <c r="F369" s="68"/>
    </row>
    <row r="370" spans="1:6" ht="12.75">
      <c r="A370" s="38" t="s">
        <v>1137</v>
      </c>
      <c r="B370" s="15" t="s">
        <v>1138</v>
      </c>
      <c r="C370" s="16"/>
      <c r="D370" s="26"/>
      <c r="E370" s="68"/>
      <c r="F370" s="68"/>
    </row>
    <row r="371" spans="1:6" ht="12.75">
      <c r="A371" s="38" t="s">
        <v>1139</v>
      </c>
      <c r="B371" s="15" t="s">
        <v>1140</v>
      </c>
      <c r="C371" s="16" t="s">
        <v>1574</v>
      </c>
      <c r="D371" s="26">
        <v>1</v>
      </c>
      <c r="E371" s="115"/>
      <c r="F371" s="27">
        <f>D371*E371</f>
        <v>0</v>
      </c>
    </row>
    <row r="372" spans="1:6" ht="12.75">
      <c r="A372" s="38" t="s">
        <v>1141</v>
      </c>
      <c r="B372" s="15" t="s">
        <v>1142</v>
      </c>
      <c r="C372" s="16" t="s">
        <v>1574</v>
      </c>
      <c r="D372" s="26">
        <v>1</v>
      </c>
      <c r="E372" s="115"/>
      <c r="F372" s="27">
        <f>D372*E372</f>
        <v>0</v>
      </c>
    </row>
    <row r="373" spans="1:6" ht="12.75">
      <c r="A373" s="38" t="s">
        <v>1143</v>
      </c>
      <c r="B373" s="15" t="s">
        <v>1144</v>
      </c>
      <c r="C373" s="16"/>
      <c r="D373" s="26"/>
      <c r="E373" s="68"/>
      <c r="F373" s="68"/>
    </row>
    <row r="374" spans="1:6" ht="12.75">
      <c r="A374" s="38" t="s">
        <v>1145</v>
      </c>
      <c r="B374" s="15" t="s">
        <v>1146</v>
      </c>
      <c r="C374" s="16"/>
      <c r="D374" s="26"/>
      <c r="E374" s="68"/>
      <c r="F374" s="68"/>
    </row>
    <row r="375" spans="1:6" ht="12.75">
      <c r="A375" s="38" t="s">
        <v>1147</v>
      </c>
      <c r="B375" s="15" t="s">
        <v>1573</v>
      </c>
      <c r="C375" s="16" t="s">
        <v>1574</v>
      </c>
      <c r="D375" s="26">
        <v>14</v>
      </c>
      <c r="E375" s="115"/>
      <c r="F375" s="27">
        <f>D375*E375</f>
        <v>0</v>
      </c>
    </row>
    <row r="376" spans="1:6" ht="12.75">
      <c r="A376" s="38" t="s">
        <v>1148</v>
      </c>
      <c r="B376" s="15" t="s">
        <v>1149</v>
      </c>
      <c r="C376" s="16"/>
      <c r="D376" s="26"/>
      <c r="E376" s="68"/>
      <c r="F376" s="68"/>
    </row>
    <row r="377" spans="1:6" ht="12.75">
      <c r="A377" s="38" t="s">
        <v>1150</v>
      </c>
      <c r="B377" s="15" t="s">
        <v>1151</v>
      </c>
      <c r="C377" s="16"/>
      <c r="D377" s="26"/>
      <c r="E377" s="68"/>
      <c r="F377" s="68"/>
    </row>
    <row r="378" spans="1:6" ht="12.75">
      <c r="A378" s="38" t="s">
        <v>1152</v>
      </c>
      <c r="B378" s="15" t="s">
        <v>1153</v>
      </c>
      <c r="C378" s="16" t="s">
        <v>1574</v>
      </c>
      <c r="D378" s="26">
        <v>20</v>
      </c>
      <c r="E378" s="115"/>
      <c r="F378" s="27">
        <f>D378*E378</f>
        <v>0</v>
      </c>
    </row>
    <row r="379" spans="1:6" ht="12.75">
      <c r="A379" s="38" t="s">
        <v>1154</v>
      </c>
      <c r="B379" s="15" t="s">
        <v>1155</v>
      </c>
      <c r="C379" s="16"/>
      <c r="D379" s="26"/>
      <c r="E379" s="68"/>
      <c r="F379" s="68"/>
    </row>
    <row r="380" spans="1:6" ht="25.5">
      <c r="A380" s="38" t="s">
        <v>1156</v>
      </c>
      <c r="B380" s="15" t="s">
        <v>1157</v>
      </c>
      <c r="C380" s="16"/>
      <c r="D380" s="26"/>
      <c r="E380" s="68"/>
      <c r="F380" s="68"/>
    </row>
    <row r="381" spans="1:6" ht="12.75">
      <c r="A381" s="38" t="s">
        <v>1158</v>
      </c>
      <c r="B381" s="15" t="s">
        <v>1159</v>
      </c>
      <c r="C381" s="16" t="s">
        <v>1574</v>
      </c>
      <c r="D381" s="26">
        <v>1</v>
      </c>
      <c r="E381" s="115"/>
      <c r="F381" s="27">
        <f>D381*E381</f>
        <v>0</v>
      </c>
    </row>
    <row r="382" spans="1:6" s="3" customFormat="1" ht="39.75" customHeight="1">
      <c r="A382" s="33" t="s">
        <v>1160</v>
      </c>
      <c r="B382" s="40" t="s">
        <v>2165</v>
      </c>
      <c r="C382" s="41"/>
      <c r="D382" s="25"/>
      <c r="E382" s="42"/>
      <c r="F382" s="42"/>
    </row>
    <row r="383" spans="1:6" ht="12.75">
      <c r="A383" s="38" t="s">
        <v>1161</v>
      </c>
      <c r="B383" s="15" t="s">
        <v>1162</v>
      </c>
      <c r="C383" s="16"/>
      <c r="D383" s="26"/>
      <c r="E383" s="68"/>
      <c r="F383" s="68"/>
    </row>
    <row r="384" spans="1:6" ht="12.75">
      <c r="A384" s="38" t="s">
        <v>1163</v>
      </c>
      <c r="B384" s="15" t="s">
        <v>1164</v>
      </c>
      <c r="C384" s="16"/>
      <c r="D384" s="26"/>
      <c r="E384" s="68"/>
      <c r="F384" s="68"/>
    </row>
    <row r="385" spans="1:6" ht="12.75">
      <c r="A385" s="38" t="s">
        <v>1165</v>
      </c>
      <c r="B385" s="15" t="s">
        <v>1166</v>
      </c>
      <c r="C385" s="16" t="s">
        <v>1574</v>
      </c>
      <c r="D385" s="26">
        <v>9</v>
      </c>
      <c r="E385" s="115"/>
      <c r="F385" s="27">
        <f>D385*E385</f>
        <v>0</v>
      </c>
    </row>
    <row r="386" spans="1:6" s="3" customFormat="1" ht="39.75" customHeight="1">
      <c r="A386" s="33" t="s">
        <v>1167</v>
      </c>
      <c r="B386" s="40" t="s">
        <v>2166</v>
      </c>
      <c r="C386" s="41"/>
      <c r="D386" s="25"/>
      <c r="E386" s="25"/>
      <c r="F386" s="25"/>
    </row>
    <row r="387" spans="1:6" ht="25.5">
      <c r="A387" s="38" t="s">
        <v>1168</v>
      </c>
      <c r="B387" s="15" t="s">
        <v>1169</v>
      </c>
      <c r="C387" s="16"/>
      <c r="D387" s="26"/>
      <c r="E387" s="68"/>
      <c r="F387" s="68"/>
    </row>
    <row r="388" spans="1:6" ht="12.75">
      <c r="A388" s="38" t="s">
        <v>1170</v>
      </c>
      <c r="B388" s="15" t="s">
        <v>1171</v>
      </c>
      <c r="C388" s="16"/>
      <c r="D388" s="26"/>
      <c r="E388" s="68"/>
      <c r="F388" s="68"/>
    </row>
    <row r="389" spans="1:6" ht="12.75">
      <c r="A389" s="38" t="s">
        <v>1172</v>
      </c>
      <c r="B389" s="15" t="s">
        <v>1173</v>
      </c>
      <c r="C389" s="16" t="s">
        <v>1275</v>
      </c>
      <c r="D389" s="26">
        <v>1345</v>
      </c>
      <c r="E389" s="115"/>
      <c r="F389" s="27">
        <f>D389*E389</f>
        <v>0</v>
      </c>
    </row>
    <row r="390" spans="1:6" ht="12.75">
      <c r="A390" s="38" t="s">
        <v>1174</v>
      </c>
      <c r="B390" s="15" t="s">
        <v>1175</v>
      </c>
      <c r="C390" s="16" t="s">
        <v>1275</v>
      </c>
      <c r="D390" s="26">
        <v>65</v>
      </c>
      <c r="E390" s="115"/>
      <c r="F390" s="27">
        <f>D390*E390</f>
        <v>0</v>
      </c>
    </row>
    <row r="391" spans="1:6" ht="12.75">
      <c r="A391" s="38" t="s">
        <v>1176</v>
      </c>
      <c r="B391" s="15" t="s">
        <v>1177</v>
      </c>
      <c r="C391" s="16"/>
      <c r="D391" s="26"/>
      <c r="E391" s="68"/>
      <c r="F391" s="68"/>
    </row>
    <row r="392" spans="1:6" ht="12.75">
      <c r="A392" s="38" t="s">
        <v>1178</v>
      </c>
      <c r="B392" s="15" t="s">
        <v>1179</v>
      </c>
      <c r="C392" s="16" t="s">
        <v>1574</v>
      </c>
      <c r="D392" s="26">
        <v>1</v>
      </c>
      <c r="E392" s="115"/>
      <c r="F392" s="27">
        <f>D392*E392</f>
        <v>0</v>
      </c>
    </row>
    <row r="393" spans="1:6" ht="12.75">
      <c r="A393" s="38" t="s">
        <v>1180</v>
      </c>
      <c r="B393" s="15" t="s">
        <v>1181</v>
      </c>
      <c r="C393" s="16" t="s">
        <v>1574</v>
      </c>
      <c r="D393" s="26">
        <v>1</v>
      </c>
      <c r="E393" s="115"/>
      <c r="F393" s="27">
        <f>D393*E393</f>
        <v>0</v>
      </c>
    </row>
    <row r="394" spans="1:6" s="3" customFormat="1" ht="39.75" customHeight="1">
      <c r="A394" s="33" t="s">
        <v>1182</v>
      </c>
      <c r="B394" s="40" t="s">
        <v>2167</v>
      </c>
      <c r="C394" s="41"/>
      <c r="D394" s="25"/>
      <c r="E394" s="25"/>
      <c r="F394" s="25"/>
    </row>
    <row r="395" spans="1:6" ht="12.75">
      <c r="A395" s="38" t="s">
        <v>1183</v>
      </c>
      <c r="B395" s="15" t="s">
        <v>1184</v>
      </c>
      <c r="C395" s="16"/>
      <c r="D395" s="26"/>
      <c r="E395" s="68"/>
      <c r="F395" s="68"/>
    </row>
    <row r="396" spans="1:6" ht="12.75">
      <c r="A396" s="38" t="s">
        <v>1185</v>
      </c>
      <c r="B396" s="15" t="s">
        <v>1186</v>
      </c>
      <c r="C396" s="16"/>
      <c r="D396" s="26"/>
      <c r="E396" s="68"/>
      <c r="F396" s="68"/>
    </row>
    <row r="397" spans="1:6" ht="12.75">
      <c r="A397" s="38" t="s">
        <v>1187</v>
      </c>
      <c r="B397" s="15" t="s">
        <v>1188</v>
      </c>
      <c r="C397" s="16" t="s">
        <v>1189</v>
      </c>
      <c r="D397" s="26">
        <v>9</v>
      </c>
      <c r="E397" s="115"/>
      <c r="F397" s="27">
        <f aca="true" t="shared" si="21" ref="F397:F403">D397*E397</f>
        <v>0</v>
      </c>
    </row>
    <row r="398" spans="1:6" ht="12.75">
      <c r="A398" s="38" t="s">
        <v>1190</v>
      </c>
      <c r="B398" s="15" t="s">
        <v>1191</v>
      </c>
      <c r="C398" s="16" t="s">
        <v>1189</v>
      </c>
      <c r="D398" s="26">
        <v>46</v>
      </c>
      <c r="E398" s="115"/>
      <c r="F398" s="27">
        <f t="shared" si="21"/>
        <v>0</v>
      </c>
    </row>
    <row r="399" spans="1:6" ht="12.75">
      <c r="A399" s="38" t="s">
        <v>1192</v>
      </c>
      <c r="B399" s="15" t="s">
        <v>1193</v>
      </c>
      <c r="C399" s="16" t="s">
        <v>1189</v>
      </c>
      <c r="D399" s="26">
        <v>105</v>
      </c>
      <c r="E399" s="115"/>
      <c r="F399" s="27">
        <f t="shared" si="21"/>
        <v>0</v>
      </c>
    </row>
    <row r="400" spans="1:6" ht="12.75">
      <c r="A400" s="38" t="s">
        <v>1194</v>
      </c>
      <c r="B400" s="15" t="s">
        <v>1195</v>
      </c>
      <c r="C400" s="16" t="s">
        <v>1189</v>
      </c>
      <c r="D400" s="26">
        <v>273</v>
      </c>
      <c r="E400" s="115"/>
      <c r="F400" s="27">
        <f t="shared" si="21"/>
        <v>0</v>
      </c>
    </row>
    <row r="401" spans="1:6" ht="12.75">
      <c r="A401" s="38" t="s">
        <v>1196</v>
      </c>
      <c r="B401" s="15" t="s">
        <v>1197</v>
      </c>
      <c r="C401" s="16" t="s">
        <v>1189</v>
      </c>
      <c r="D401" s="26">
        <v>40</v>
      </c>
      <c r="E401" s="115"/>
      <c r="F401" s="27">
        <f t="shared" si="21"/>
        <v>0</v>
      </c>
    </row>
    <row r="402" spans="1:6" ht="12.75">
      <c r="A402" s="38" t="s">
        <v>1198</v>
      </c>
      <c r="B402" s="15" t="s">
        <v>1199</v>
      </c>
      <c r="C402" s="16" t="s">
        <v>1189</v>
      </c>
      <c r="D402" s="26">
        <v>22</v>
      </c>
      <c r="E402" s="115"/>
      <c r="F402" s="27">
        <f t="shared" si="21"/>
        <v>0</v>
      </c>
    </row>
    <row r="403" spans="1:6" ht="12.75">
      <c r="A403" s="38" t="s">
        <v>1200</v>
      </c>
      <c r="B403" s="15" t="s">
        <v>1201</v>
      </c>
      <c r="C403" s="16" t="s">
        <v>1189</v>
      </c>
      <c r="D403" s="26">
        <v>35</v>
      </c>
      <c r="E403" s="115"/>
      <c r="F403" s="27">
        <f t="shared" si="21"/>
        <v>0</v>
      </c>
    </row>
    <row r="404" spans="1:6" s="3" customFormat="1" ht="24.75" customHeight="1">
      <c r="A404" s="33" t="s">
        <v>1202</v>
      </c>
      <c r="B404" s="40" t="s">
        <v>2168</v>
      </c>
      <c r="C404" s="41"/>
      <c r="D404" s="25"/>
      <c r="E404" s="25"/>
      <c r="F404" s="25"/>
    </row>
    <row r="405" spans="1:6" ht="25.5">
      <c r="A405" s="38" t="s">
        <v>1203</v>
      </c>
      <c r="B405" s="15" t="s">
        <v>1204</v>
      </c>
      <c r="C405" s="16"/>
      <c r="D405" s="26"/>
      <c r="E405" s="68"/>
      <c r="F405" s="68"/>
    </row>
    <row r="406" spans="1:6" ht="25.5">
      <c r="A406" s="38" t="s">
        <v>1205</v>
      </c>
      <c r="B406" s="15" t="s">
        <v>1206</v>
      </c>
      <c r="C406" s="16"/>
      <c r="D406" s="26"/>
      <c r="E406" s="68"/>
      <c r="F406" s="68"/>
    </row>
    <row r="407" spans="1:6" ht="12.75">
      <c r="A407" s="38" t="s">
        <v>1207</v>
      </c>
      <c r="B407" s="15" t="s">
        <v>1188</v>
      </c>
      <c r="C407" s="16" t="s">
        <v>1189</v>
      </c>
      <c r="D407" s="26">
        <v>33</v>
      </c>
      <c r="E407" s="115"/>
      <c r="F407" s="27">
        <f>D407*E407</f>
        <v>0</v>
      </c>
    </row>
    <row r="408" spans="1:6" ht="12.75">
      <c r="A408" s="38" t="s">
        <v>1208</v>
      </c>
      <c r="B408" s="15" t="s">
        <v>1191</v>
      </c>
      <c r="C408" s="16" t="s">
        <v>1189</v>
      </c>
      <c r="D408" s="26">
        <v>32</v>
      </c>
      <c r="E408" s="115"/>
      <c r="F408" s="27">
        <f>D408*E408</f>
        <v>0</v>
      </c>
    </row>
    <row r="409" spans="1:6" ht="12.75">
      <c r="A409" s="38" t="s">
        <v>1209</v>
      </c>
      <c r="B409" s="15" t="s">
        <v>1193</v>
      </c>
      <c r="C409" s="16" t="s">
        <v>1189</v>
      </c>
      <c r="D409" s="26">
        <v>17</v>
      </c>
      <c r="E409" s="115"/>
      <c r="F409" s="27">
        <f>D409*E409</f>
        <v>0</v>
      </c>
    </row>
    <row r="410" spans="1:6" ht="25.5">
      <c r="A410" s="38" t="s">
        <v>1210</v>
      </c>
      <c r="B410" s="15" t="s">
        <v>1211</v>
      </c>
      <c r="C410" s="16"/>
      <c r="D410" s="26"/>
      <c r="E410" s="68"/>
      <c r="F410" s="68"/>
    </row>
    <row r="411" spans="1:6" ht="12.75">
      <c r="A411" s="38" t="s">
        <v>1212</v>
      </c>
      <c r="B411" s="15" t="s">
        <v>1195</v>
      </c>
      <c r="C411" s="16" t="s">
        <v>1189</v>
      </c>
      <c r="D411" s="26">
        <v>22</v>
      </c>
      <c r="E411" s="115"/>
      <c r="F411" s="27">
        <f>D411*E411</f>
        <v>0</v>
      </c>
    </row>
    <row r="412" spans="1:6" ht="12.75">
      <c r="A412" s="38" t="s">
        <v>1213</v>
      </c>
      <c r="B412" s="15" t="s">
        <v>1197</v>
      </c>
      <c r="C412" s="16" t="s">
        <v>1189</v>
      </c>
      <c r="D412" s="26">
        <v>31</v>
      </c>
      <c r="E412" s="115"/>
      <c r="F412" s="27">
        <f>D412*E412</f>
        <v>0</v>
      </c>
    </row>
    <row r="413" spans="1:6" ht="25.5">
      <c r="A413" s="38" t="s">
        <v>1214</v>
      </c>
      <c r="B413" s="15" t="s">
        <v>1215</v>
      </c>
      <c r="C413" s="16"/>
      <c r="D413" s="26"/>
      <c r="E413" s="68"/>
      <c r="F413" s="68"/>
    </row>
    <row r="414" spans="1:6" ht="12.75">
      <c r="A414" s="38" t="s">
        <v>1216</v>
      </c>
      <c r="B414" s="15" t="s">
        <v>1199</v>
      </c>
      <c r="C414" s="16" t="s">
        <v>1189</v>
      </c>
      <c r="D414" s="26">
        <v>22</v>
      </c>
      <c r="E414" s="115"/>
      <c r="F414" s="27">
        <f>D414*E414</f>
        <v>0</v>
      </c>
    </row>
    <row r="415" spans="1:6" ht="12.75">
      <c r="A415" s="38" t="s">
        <v>1217</v>
      </c>
      <c r="B415" s="15" t="s">
        <v>1201</v>
      </c>
      <c r="C415" s="16" t="s">
        <v>1189</v>
      </c>
      <c r="D415" s="26">
        <v>26</v>
      </c>
      <c r="E415" s="115"/>
      <c r="F415" s="27">
        <f>D415*E415</f>
        <v>0</v>
      </c>
    </row>
    <row r="416" spans="1:6" ht="25.5">
      <c r="A416" s="38" t="s">
        <v>1218</v>
      </c>
      <c r="B416" s="15" t="s">
        <v>1219</v>
      </c>
      <c r="C416" s="16"/>
      <c r="D416" s="26"/>
      <c r="E416" s="68"/>
      <c r="F416" s="68"/>
    </row>
    <row r="417" spans="1:6" ht="25.5">
      <c r="A417" s="38" t="s">
        <v>1220</v>
      </c>
      <c r="B417" s="15" t="s">
        <v>1221</v>
      </c>
      <c r="C417" s="16"/>
      <c r="D417" s="26"/>
      <c r="E417" s="68"/>
      <c r="F417" s="68"/>
    </row>
    <row r="418" spans="1:6" ht="12.75">
      <c r="A418" s="38" t="s">
        <v>1222</v>
      </c>
      <c r="B418" s="15" t="s">
        <v>1188</v>
      </c>
      <c r="C418" s="16" t="s">
        <v>1189</v>
      </c>
      <c r="D418" s="26">
        <v>3</v>
      </c>
      <c r="E418" s="115"/>
      <c r="F418" s="27">
        <f>D418*E418</f>
        <v>0</v>
      </c>
    </row>
    <row r="419" spans="1:6" ht="12.75">
      <c r="A419" s="38" t="s">
        <v>1223</v>
      </c>
      <c r="B419" s="15" t="s">
        <v>1191</v>
      </c>
      <c r="C419" s="16" t="s">
        <v>1189</v>
      </c>
      <c r="D419" s="26">
        <v>33</v>
      </c>
      <c r="E419" s="115"/>
      <c r="F419" s="27">
        <f>D419*E419</f>
        <v>0</v>
      </c>
    </row>
    <row r="420" spans="1:6" ht="12.75">
      <c r="A420" s="38" t="s">
        <v>1224</v>
      </c>
      <c r="B420" s="15" t="s">
        <v>1193</v>
      </c>
      <c r="C420" s="16" t="s">
        <v>1189</v>
      </c>
      <c r="D420" s="26">
        <v>77</v>
      </c>
      <c r="E420" s="115"/>
      <c r="F420" s="27">
        <f>D420*E420</f>
        <v>0</v>
      </c>
    </row>
    <row r="421" spans="1:6" ht="12.75">
      <c r="A421" s="38" t="s">
        <v>1225</v>
      </c>
      <c r="B421" s="15" t="s">
        <v>1199</v>
      </c>
      <c r="C421" s="16" t="s">
        <v>1189</v>
      </c>
      <c r="D421" s="26">
        <v>22</v>
      </c>
      <c r="E421" s="115"/>
      <c r="F421" s="27">
        <f>D421*E421</f>
        <v>0</v>
      </c>
    </row>
    <row r="422" spans="1:6" ht="12.75">
      <c r="A422" s="38" t="s">
        <v>1226</v>
      </c>
      <c r="B422" s="15" t="s">
        <v>1201</v>
      </c>
      <c r="C422" s="16" t="s">
        <v>1189</v>
      </c>
      <c r="D422" s="26">
        <v>31</v>
      </c>
      <c r="E422" s="115"/>
      <c r="F422" s="27">
        <f>D422*E422</f>
        <v>0</v>
      </c>
    </row>
    <row r="423" spans="1:6" ht="25.5">
      <c r="A423" s="38" t="s">
        <v>1598</v>
      </c>
      <c r="B423" s="15" t="s">
        <v>1599</v>
      </c>
      <c r="C423" s="16"/>
      <c r="D423" s="26"/>
      <c r="E423" s="68"/>
      <c r="F423" s="68"/>
    </row>
    <row r="424" spans="1:6" ht="12.75">
      <c r="A424" s="38" t="s">
        <v>1600</v>
      </c>
      <c r="B424" s="15" t="s">
        <v>1195</v>
      </c>
      <c r="C424" s="16" t="s">
        <v>1189</v>
      </c>
      <c r="D424" s="26">
        <v>262</v>
      </c>
      <c r="E424" s="115"/>
      <c r="F424" s="27">
        <f>D424*E424</f>
        <v>0</v>
      </c>
    </row>
    <row r="425" spans="1:6" ht="12.75">
      <c r="A425" s="38" t="s">
        <v>1601</v>
      </c>
      <c r="B425" s="15" t="s">
        <v>1197</v>
      </c>
      <c r="C425" s="16" t="s">
        <v>1189</v>
      </c>
      <c r="D425" s="26">
        <v>31</v>
      </c>
      <c r="E425" s="115"/>
      <c r="F425" s="27">
        <f>D425*E425</f>
        <v>0</v>
      </c>
    </row>
    <row r="426" spans="1:6" ht="25.5">
      <c r="A426" s="38" t="s">
        <v>1602</v>
      </c>
      <c r="B426" s="15" t="s">
        <v>1603</v>
      </c>
      <c r="C426" s="16"/>
      <c r="D426" s="26"/>
      <c r="E426" s="68"/>
      <c r="F426" s="68"/>
    </row>
    <row r="427" spans="1:6" ht="25.5">
      <c r="A427" s="38" t="s">
        <v>1604</v>
      </c>
      <c r="B427" s="15" t="s">
        <v>1605</v>
      </c>
      <c r="C427" s="16"/>
      <c r="D427" s="26"/>
      <c r="E427" s="68"/>
      <c r="F427" s="68"/>
    </row>
    <row r="428" spans="1:6" ht="12.75">
      <c r="A428" s="38" t="s">
        <v>1606</v>
      </c>
      <c r="B428" s="15" t="s">
        <v>1607</v>
      </c>
      <c r="C428" s="16" t="s">
        <v>1189</v>
      </c>
      <c r="D428" s="26">
        <v>31</v>
      </c>
      <c r="E428" s="115"/>
      <c r="F428" s="27">
        <f aca="true" t="shared" si="22" ref="F428:F434">D428*E428</f>
        <v>0</v>
      </c>
    </row>
    <row r="429" spans="1:6" ht="12.75">
      <c r="A429" s="38" t="s">
        <v>1608</v>
      </c>
      <c r="B429" s="15" t="s">
        <v>1609</v>
      </c>
      <c r="C429" s="16" t="s">
        <v>1189</v>
      </c>
      <c r="D429" s="26">
        <v>70</v>
      </c>
      <c r="E429" s="115"/>
      <c r="F429" s="27">
        <f t="shared" si="22"/>
        <v>0</v>
      </c>
    </row>
    <row r="430" spans="1:6" ht="12.75">
      <c r="A430" s="38" t="s">
        <v>1610</v>
      </c>
      <c r="B430" s="15" t="s">
        <v>1611</v>
      </c>
      <c r="C430" s="16" t="s">
        <v>1189</v>
      </c>
      <c r="D430" s="26">
        <v>41</v>
      </c>
      <c r="E430" s="115"/>
      <c r="F430" s="27">
        <f t="shared" si="22"/>
        <v>0</v>
      </c>
    </row>
    <row r="431" spans="1:6" ht="12.75">
      <c r="A431" s="38" t="s">
        <v>1612</v>
      </c>
      <c r="B431" s="15" t="s">
        <v>1613</v>
      </c>
      <c r="C431" s="16" t="s">
        <v>1189</v>
      </c>
      <c r="D431" s="26">
        <v>43</v>
      </c>
      <c r="E431" s="115"/>
      <c r="F431" s="27">
        <f t="shared" si="22"/>
        <v>0</v>
      </c>
    </row>
    <row r="432" spans="1:6" ht="12.75">
      <c r="A432" s="38" t="s">
        <v>1614</v>
      </c>
      <c r="B432" s="15" t="s">
        <v>1615</v>
      </c>
      <c r="C432" s="16" t="s">
        <v>1189</v>
      </c>
      <c r="D432" s="26">
        <v>116</v>
      </c>
      <c r="E432" s="115"/>
      <c r="F432" s="27">
        <f t="shared" si="22"/>
        <v>0</v>
      </c>
    </row>
    <row r="433" spans="1:6" ht="12.75">
      <c r="A433" s="38" t="s">
        <v>1616</v>
      </c>
      <c r="B433" s="15" t="s">
        <v>1617</v>
      </c>
      <c r="C433" s="16" t="s">
        <v>1189</v>
      </c>
      <c r="D433" s="26">
        <v>55</v>
      </c>
      <c r="E433" s="115"/>
      <c r="F433" s="27">
        <f t="shared" si="22"/>
        <v>0</v>
      </c>
    </row>
    <row r="434" spans="1:6" ht="12.75">
      <c r="A434" s="38" t="s">
        <v>1618</v>
      </c>
      <c r="B434" s="15" t="s">
        <v>1619</v>
      </c>
      <c r="C434" s="16" t="s">
        <v>1189</v>
      </c>
      <c r="D434" s="26">
        <v>94</v>
      </c>
      <c r="E434" s="115"/>
      <c r="F434" s="27">
        <f t="shared" si="22"/>
        <v>0</v>
      </c>
    </row>
    <row r="435" spans="1:6" ht="12.75">
      <c r="A435" s="38"/>
      <c r="B435" s="53"/>
      <c r="C435" s="30"/>
      <c r="D435" s="93"/>
      <c r="E435" s="106"/>
      <c r="F435" s="68"/>
    </row>
    <row r="436" spans="1:6" s="3" customFormat="1" ht="39.75" customHeight="1">
      <c r="A436" s="77"/>
      <c r="B436" s="78" t="s">
        <v>2304</v>
      </c>
      <c r="C436" s="169"/>
      <c r="D436" s="170"/>
      <c r="E436" s="171"/>
      <c r="F436" s="88">
        <f>SUM(F340:F434)</f>
        <v>0</v>
      </c>
    </row>
    <row r="437" spans="1:6" ht="12.75">
      <c r="A437" s="38"/>
      <c r="B437" s="53"/>
      <c r="C437" s="30"/>
      <c r="D437" s="93"/>
      <c r="E437" s="106"/>
      <c r="F437" s="68"/>
    </row>
    <row r="438" spans="1:6" s="92" customFormat="1" ht="39.75" customHeight="1">
      <c r="A438" s="77" t="s">
        <v>1620</v>
      </c>
      <c r="B438" s="78" t="s">
        <v>2163</v>
      </c>
      <c r="C438" s="169"/>
      <c r="D438" s="198"/>
      <c r="E438" s="198"/>
      <c r="F438" s="199"/>
    </row>
    <row r="439" spans="1:6" ht="12.75">
      <c r="A439" s="38"/>
      <c r="B439" s="53"/>
      <c r="C439" s="30"/>
      <c r="D439" s="93"/>
      <c r="E439" s="106"/>
      <c r="F439" s="68"/>
    </row>
    <row r="440" spans="1:6" s="3" customFormat="1" ht="24.75" customHeight="1">
      <c r="A440" s="33" t="s">
        <v>1621</v>
      </c>
      <c r="B440" s="34" t="s">
        <v>2169</v>
      </c>
      <c r="C440" s="41"/>
      <c r="D440" s="42"/>
      <c r="E440" s="42"/>
      <c r="F440" s="42"/>
    </row>
    <row r="441" spans="1:6" ht="12.75">
      <c r="A441" s="38" t="s">
        <v>1622</v>
      </c>
      <c r="B441" s="15" t="s">
        <v>1623</v>
      </c>
      <c r="C441" s="16"/>
      <c r="D441" s="26"/>
      <c r="E441" s="68"/>
      <c r="F441" s="68"/>
    </row>
    <row r="442" spans="1:6" ht="38.25">
      <c r="A442" s="38" t="s">
        <v>1624</v>
      </c>
      <c r="B442" s="15" t="s">
        <v>1625</v>
      </c>
      <c r="C442" s="16"/>
      <c r="D442" s="26"/>
      <c r="E442" s="68"/>
      <c r="F442" s="68"/>
    </row>
    <row r="443" spans="1:6" ht="63.75">
      <c r="A443" s="38" t="s">
        <v>1626</v>
      </c>
      <c r="B443" s="15" t="s">
        <v>1627</v>
      </c>
      <c r="C443" s="16" t="s">
        <v>1574</v>
      </c>
      <c r="D443" s="26">
        <v>1</v>
      </c>
      <c r="E443" s="115"/>
      <c r="F443" s="27">
        <f>D443*E443</f>
        <v>0</v>
      </c>
    </row>
    <row r="444" spans="1:6" ht="12.75">
      <c r="A444" s="38" t="s">
        <v>1628</v>
      </c>
      <c r="B444" s="15" t="s">
        <v>1629</v>
      </c>
      <c r="C444" s="16"/>
      <c r="D444" s="26"/>
      <c r="E444" s="68"/>
      <c r="F444" s="68"/>
    </row>
    <row r="445" spans="1:6" ht="38.25">
      <c r="A445" s="38" t="s">
        <v>1630</v>
      </c>
      <c r="B445" s="15" t="s">
        <v>1631</v>
      </c>
      <c r="C445" s="16"/>
      <c r="D445" s="26"/>
      <c r="E445" s="68"/>
      <c r="F445" s="68"/>
    </row>
    <row r="446" spans="1:6" ht="12.75">
      <c r="A446" s="38" t="s">
        <v>1632</v>
      </c>
      <c r="B446" s="15" t="s">
        <v>1633</v>
      </c>
      <c r="C446" s="16" t="s">
        <v>1574</v>
      </c>
      <c r="D446" s="26">
        <v>1</v>
      </c>
      <c r="E446" s="115"/>
      <c r="F446" s="27">
        <f>D446*E446</f>
        <v>0</v>
      </c>
    </row>
    <row r="447" spans="1:6" ht="12.75">
      <c r="A447" s="38" t="s">
        <v>1634</v>
      </c>
      <c r="B447" s="15" t="s">
        <v>1635</v>
      </c>
      <c r="C447" s="16" t="s">
        <v>1574</v>
      </c>
      <c r="D447" s="26">
        <v>1</v>
      </c>
      <c r="E447" s="115"/>
      <c r="F447" s="27">
        <f>D447*E447</f>
        <v>0</v>
      </c>
    </row>
    <row r="448" spans="1:6" ht="12.75">
      <c r="A448" s="38" t="s">
        <v>1636</v>
      </c>
      <c r="B448" s="15" t="s">
        <v>1637</v>
      </c>
      <c r="C448" s="16" t="s">
        <v>1574</v>
      </c>
      <c r="D448" s="26">
        <v>1</v>
      </c>
      <c r="E448" s="115"/>
      <c r="F448" s="27">
        <f>D448*E448</f>
        <v>0</v>
      </c>
    </row>
    <row r="449" spans="1:6" ht="38.25">
      <c r="A449" s="38" t="s">
        <v>1638</v>
      </c>
      <c r="B449" s="15" t="s">
        <v>1639</v>
      </c>
      <c r="C449" s="16"/>
      <c r="D449" s="26"/>
      <c r="E449" s="68"/>
      <c r="F449" s="68"/>
    </row>
    <row r="450" spans="1:6" ht="12.75">
      <c r="A450" s="38" t="s">
        <v>1640</v>
      </c>
      <c r="B450" s="15" t="s">
        <v>1641</v>
      </c>
      <c r="C450" s="16" t="s">
        <v>1574</v>
      </c>
      <c r="D450" s="26">
        <v>6</v>
      </c>
      <c r="E450" s="115"/>
      <c r="F450" s="27">
        <f>D450*E450</f>
        <v>0</v>
      </c>
    </row>
    <row r="451" spans="1:6" ht="38.25">
      <c r="A451" s="38" t="s">
        <v>1642</v>
      </c>
      <c r="B451" s="15" t="s">
        <v>1643</v>
      </c>
      <c r="C451" s="16"/>
      <c r="D451" s="26"/>
      <c r="E451" s="68"/>
      <c r="F451" s="68"/>
    </row>
    <row r="452" spans="1:6" ht="12.75">
      <c r="A452" s="38" t="s">
        <v>1644</v>
      </c>
      <c r="B452" s="15" t="s">
        <v>1645</v>
      </c>
      <c r="C452" s="16" t="s">
        <v>1574</v>
      </c>
      <c r="D452" s="26">
        <v>1</v>
      </c>
      <c r="E452" s="115"/>
      <c r="F452" s="27">
        <f>D452*E452</f>
        <v>0</v>
      </c>
    </row>
    <row r="453" spans="1:6" ht="12.75">
      <c r="A453" s="38" t="s">
        <v>1646</v>
      </c>
      <c r="B453" s="15" t="s">
        <v>1144</v>
      </c>
      <c r="C453" s="16"/>
      <c r="D453" s="26"/>
      <c r="E453" s="68"/>
      <c r="F453" s="68"/>
    </row>
    <row r="454" spans="1:6" ht="12.75">
      <c r="A454" s="38" t="s">
        <v>1647</v>
      </c>
      <c r="B454" s="15" t="s">
        <v>1648</v>
      </c>
      <c r="C454" s="16"/>
      <c r="D454" s="26"/>
      <c r="E454" s="68"/>
      <c r="F454" s="68"/>
    </row>
    <row r="455" spans="1:6" ht="12.75">
      <c r="A455" s="38" t="s">
        <v>1649</v>
      </c>
      <c r="B455" s="15" t="s">
        <v>1650</v>
      </c>
      <c r="C455" s="16" t="s">
        <v>1574</v>
      </c>
      <c r="D455" s="26">
        <v>1</v>
      </c>
      <c r="E455" s="115"/>
      <c r="F455" s="27">
        <f>D455*E455</f>
        <v>0</v>
      </c>
    </row>
    <row r="456" spans="1:6" ht="12.75">
      <c r="A456" s="38" t="s">
        <v>1651</v>
      </c>
      <c r="B456" s="15" t="s">
        <v>1652</v>
      </c>
      <c r="C456" s="16"/>
      <c r="D456" s="26"/>
      <c r="E456" s="68"/>
      <c r="F456" s="68"/>
    </row>
    <row r="457" spans="1:6" ht="12.75">
      <c r="A457" s="38" t="s">
        <v>1653</v>
      </c>
      <c r="B457" s="15" t="s">
        <v>1654</v>
      </c>
      <c r="C457" s="16"/>
      <c r="D457" s="26"/>
      <c r="E457" s="68"/>
      <c r="F457" s="68"/>
    </row>
    <row r="458" spans="1:6" ht="25.5">
      <c r="A458" s="38" t="s">
        <v>1655</v>
      </c>
      <c r="B458" s="15" t="s">
        <v>1656</v>
      </c>
      <c r="C458" s="16" t="s">
        <v>1574</v>
      </c>
      <c r="D458" s="26">
        <v>21</v>
      </c>
      <c r="E458" s="115"/>
      <c r="F458" s="27">
        <f>D458*E458</f>
        <v>0</v>
      </c>
    </row>
    <row r="459" spans="1:6" ht="12.75">
      <c r="A459" s="38" t="s">
        <v>1657</v>
      </c>
      <c r="B459" s="15" t="s">
        <v>1658</v>
      </c>
      <c r="C459" s="16"/>
      <c r="D459" s="26"/>
      <c r="E459" s="68"/>
      <c r="F459" s="68"/>
    </row>
    <row r="460" spans="1:6" ht="12.75">
      <c r="A460" s="38" t="s">
        <v>1659</v>
      </c>
      <c r="B460" s="15" t="s">
        <v>1660</v>
      </c>
      <c r="C460" s="16" t="s">
        <v>1574</v>
      </c>
      <c r="D460" s="26">
        <v>6</v>
      </c>
      <c r="E460" s="115"/>
      <c r="F460" s="27">
        <f>D460*E460</f>
        <v>0</v>
      </c>
    </row>
    <row r="461" spans="1:6" ht="12.75">
      <c r="A461" s="38" t="s">
        <v>1661</v>
      </c>
      <c r="B461" s="15" t="s">
        <v>1662</v>
      </c>
      <c r="C461" s="16"/>
      <c r="D461" s="26"/>
      <c r="E461" s="68"/>
      <c r="F461" s="68"/>
    </row>
    <row r="462" spans="1:6" ht="25.5">
      <c r="A462" s="38" t="s">
        <v>1663</v>
      </c>
      <c r="B462" s="15" t="s">
        <v>1664</v>
      </c>
      <c r="C462" s="16"/>
      <c r="D462" s="26"/>
      <c r="E462" s="68"/>
      <c r="F462" s="68"/>
    </row>
    <row r="463" spans="1:6" ht="12.75">
      <c r="A463" s="38" t="s">
        <v>1665</v>
      </c>
      <c r="B463" s="15" t="s">
        <v>1188</v>
      </c>
      <c r="C463" s="16" t="s">
        <v>1574</v>
      </c>
      <c r="D463" s="26">
        <v>1</v>
      </c>
      <c r="E463" s="115"/>
      <c r="F463" s="27">
        <f>D463*E463</f>
        <v>0</v>
      </c>
    </row>
    <row r="464" spans="1:6" ht="12.75">
      <c r="A464" s="38" t="s">
        <v>1666</v>
      </c>
      <c r="B464" s="15" t="s">
        <v>1667</v>
      </c>
      <c r="C464" s="16"/>
      <c r="D464" s="26"/>
      <c r="E464" s="68"/>
      <c r="F464" s="68"/>
    </row>
    <row r="465" spans="1:6" ht="25.5">
      <c r="A465" s="38" t="s">
        <v>1668</v>
      </c>
      <c r="B465" s="15" t="s">
        <v>1669</v>
      </c>
      <c r="C465" s="16"/>
      <c r="D465" s="26"/>
      <c r="E465" s="68"/>
      <c r="F465" s="68"/>
    </row>
    <row r="466" spans="1:6" ht="76.5">
      <c r="A466" s="38" t="s">
        <v>1670</v>
      </c>
      <c r="B466" s="15" t="s">
        <v>167</v>
      </c>
      <c r="C466" s="16" t="s">
        <v>1574</v>
      </c>
      <c r="D466" s="26">
        <v>1</v>
      </c>
      <c r="E466" s="115"/>
      <c r="F466" s="27">
        <f>D466*E466</f>
        <v>0</v>
      </c>
    </row>
    <row r="467" spans="1:6" s="3" customFormat="1" ht="39.75" customHeight="1">
      <c r="A467" s="33" t="s">
        <v>168</v>
      </c>
      <c r="B467" s="34" t="s">
        <v>2170</v>
      </c>
      <c r="C467" s="41"/>
      <c r="D467" s="42"/>
      <c r="E467" s="42"/>
      <c r="F467" s="42"/>
    </row>
    <row r="468" spans="1:6" ht="12.75">
      <c r="A468" s="38" t="s">
        <v>169</v>
      </c>
      <c r="B468" s="15" t="s">
        <v>170</v>
      </c>
      <c r="C468" s="16"/>
      <c r="D468" s="26"/>
      <c r="E468" s="68"/>
      <c r="F468" s="68"/>
    </row>
    <row r="469" spans="1:6" ht="25.5">
      <c r="A469" s="38" t="s">
        <v>171</v>
      </c>
      <c r="B469" s="15" t="s">
        <v>172</v>
      </c>
      <c r="C469" s="16"/>
      <c r="D469" s="26"/>
      <c r="E469" s="68"/>
      <c r="F469" s="68"/>
    </row>
    <row r="470" spans="1:6" ht="25.5">
      <c r="A470" s="38" t="s">
        <v>173</v>
      </c>
      <c r="B470" s="15" t="s">
        <v>174</v>
      </c>
      <c r="C470" s="16" t="s">
        <v>1574</v>
      </c>
      <c r="D470" s="26">
        <v>1</v>
      </c>
      <c r="E470" s="115"/>
      <c r="F470" s="27">
        <f>D470*E470</f>
        <v>0</v>
      </c>
    </row>
    <row r="471" spans="1:6" ht="25.5">
      <c r="A471" s="38" t="s">
        <v>175</v>
      </c>
      <c r="B471" s="15" t="s">
        <v>176</v>
      </c>
      <c r="C471" s="16" t="s">
        <v>1574</v>
      </c>
      <c r="D471" s="26">
        <v>5</v>
      </c>
      <c r="E471" s="115"/>
      <c r="F471" s="27">
        <f>D471*E471</f>
        <v>0</v>
      </c>
    </row>
    <row r="472" spans="1:6" ht="25.5">
      <c r="A472" s="38" t="s">
        <v>177</v>
      </c>
      <c r="B472" s="15" t="s">
        <v>178</v>
      </c>
      <c r="C472" s="16" t="s">
        <v>1574</v>
      </c>
      <c r="D472" s="26">
        <v>1</v>
      </c>
      <c r="E472" s="115"/>
      <c r="F472" s="27">
        <f>D472*E472</f>
        <v>0</v>
      </c>
    </row>
    <row r="473" spans="1:6" ht="25.5">
      <c r="A473" s="38" t="s">
        <v>179</v>
      </c>
      <c r="B473" s="15" t="s">
        <v>180</v>
      </c>
      <c r="C473" s="16"/>
      <c r="D473" s="26"/>
      <c r="E473" s="68"/>
      <c r="F473" s="68"/>
    </row>
    <row r="474" spans="1:6" ht="12.75">
      <c r="A474" s="38" t="s">
        <v>181</v>
      </c>
      <c r="B474" s="15" t="s">
        <v>182</v>
      </c>
      <c r="C474" s="16" t="s">
        <v>1574</v>
      </c>
      <c r="D474" s="26">
        <v>1</v>
      </c>
      <c r="E474" s="115"/>
      <c r="F474" s="27">
        <f>D474*E474</f>
        <v>0</v>
      </c>
    </row>
    <row r="475" spans="1:6" ht="12.75">
      <c r="A475" s="38" t="s">
        <v>183</v>
      </c>
      <c r="B475" s="15" t="s">
        <v>184</v>
      </c>
      <c r="C475" s="16" t="s">
        <v>1574</v>
      </c>
      <c r="D475" s="26">
        <v>1</v>
      </c>
      <c r="E475" s="115"/>
      <c r="F475" s="27">
        <f>D475*E475</f>
        <v>0</v>
      </c>
    </row>
    <row r="476" spans="1:6" ht="12.75">
      <c r="A476" s="38" t="s">
        <v>185</v>
      </c>
      <c r="B476" s="15" t="s">
        <v>186</v>
      </c>
      <c r="C476" s="16" t="s">
        <v>1574</v>
      </c>
      <c r="D476" s="26">
        <v>1</v>
      </c>
      <c r="E476" s="115"/>
      <c r="F476" s="27">
        <f>D476*E476</f>
        <v>0</v>
      </c>
    </row>
    <row r="477" spans="1:6" ht="12.75">
      <c r="A477" s="38" t="s">
        <v>187</v>
      </c>
      <c r="B477" s="15" t="s">
        <v>188</v>
      </c>
      <c r="C477" s="16" t="s">
        <v>1574</v>
      </c>
      <c r="D477" s="26">
        <v>6</v>
      </c>
      <c r="E477" s="115"/>
      <c r="F477" s="27">
        <f>D477*E477</f>
        <v>0</v>
      </c>
    </row>
    <row r="478" spans="1:6" s="3" customFormat="1" ht="39.75" customHeight="1">
      <c r="A478" s="33" t="s">
        <v>189</v>
      </c>
      <c r="B478" s="34" t="s">
        <v>2171</v>
      </c>
      <c r="C478" s="41"/>
      <c r="D478" s="42"/>
      <c r="E478" s="42"/>
      <c r="F478" s="42"/>
    </row>
    <row r="479" spans="1:6" ht="25.5">
      <c r="A479" s="38" t="s">
        <v>190</v>
      </c>
      <c r="B479" s="15" t="s">
        <v>191</v>
      </c>
      <c r="C479" s="16"/>
      <c r="D479" s="26"/>
      <c r="E479" s="68"/>
      <c r="F479" s="68"/>
    </row>
    <row r="480" spans="1:6" ht="12.75">
      <c r="A480" s="38" t="s">
        <v>192</v>
      </c>
      <c r="B480" s="15" t="s">
        <v>193</v>
      </c>
      <c r="C480" s="16"/>
      <c r="D480" s="26"/>
      <c r="E480" s="68"/>
      <c r="F480" s="68"/>
    </row>
    <row r="481" spans="1:6" ht="25.5">
      <c r="A481" s="38" t="s">
        <v>194</v>
      </c>
      <c r="B481" s="15" t="s">
        <v>1733</v>
      </c>
      <c r="C481" s="16" t="s">
        <v>1574</v>
      </c>
      <c r="D481" s="26">
        <v>1</v>
      </c>
      <c r="E481" s="115"/>
      <c r="F481" s="27">
        <f>D481*E481</f>
        <v>0</v>
      </c>
    </row>
    <row r="482" spans="1:6" ht="25.5">
      <c r="A482" s="38" t="s">
        <v>1734</v>
      </c>
      <c r="B482" s="15" t="s">
        <v>1735</v>
      </c>
      <c r="C482" s="16"/>
      <c r="D482" s="26"/>
      <c r="E482" s="68"/>
      <c r="F482" s="68"/>
    </row>
    <row r="483" spans="1:6" ht="12.75">
      <c r="A483" s="38" t="s">
        <v>1736</v>
      </c>
      <c r="B483" s="15" t="s">
        <v>1737</v>
      </c>
      <c r="C483" s="16" t="s">
        <v>1574</v>
      </c>
      <c r="D483" s="26">
        <v>21</v>
      </c>
      <c r="E483" s="115"/>
      <c r="F483" s="27">
        <f>D483*E483</f>
        <v>0</v>
      </c>
    </row>
    <row r="484" spans="1:6" ht="12.75">
      <c r="A484" s="38" t="s">
        <v>1738</v>
      </c>
      <c r="B484" s="15" t="s">
        <v>1739</v>
      </c>
      <c r="C484" s="16"/>
      <c r="D484" s="26"/>
      <c r="E484" s="68"/>
      <c r="F484" s="68"/>
    </row>
    <row r="485" spans="1:6" ht="12.75">
      <c r="A485" s="38" t="s">
        <v>1740</v>
      </c>
      <c r="B485" s="15" t="s">
        <v>1741</v>
      </c>
      <c r="C485" s="16" t="s">
        <v>1742</v>
      </c>
      <c r="D485" s="26">
        <v>1</v>
      </c>
      <c r="E485" s="115"/>
      <c r="F485" s="27">
        <f>D485*E485</f>
        <v>0</v>
      </c>
    </row>
    <row r="486" spans="1:6" ht="12.75">
      <c r="A486" s="38" t="s">
        <v>1743</v>
      </c>
      <c r="B486" s="15" t="s">
        <v>1744</v>
      </c>
      <c r="C486" s="16" t="s">
        <v>1745</v>
      </c>
      <c r="D486" s="26">
        <v>1</v>
      </c>
      <c r="E486" s="115"/>
      <c r="F486" s="27">
        <f>D486*E486</f>
        <v>0</v>
      </c>
    </row>
    <row r="487" spans="1:6" ht="12.75">
      <c r="A487" s="38" t="s">
        <v>1746</v>
      </c>
      <c r="B487" s="15" t="s">
        <v>1747</v>
      </c>
      <c r="C487" s="16"/>
      <c r="D487" s="26"/>
      <c r="E487" s="68"/>
      <c r="F487" s="68"/>
    </row>
    <row r="488" spans="1:6" ht="25.5">
      <c r="A488" s="38" t="s">
        <v>1748</v>
      </c>
      <c r="B488" s="15" t="s">
        <v>1749</v>
      </c>
      <c r="C488" s="16" t="s">
        <v>1574</v>
      </c>
      <c r="D488" s="26">
        <v>1</v>
      </c>
      <c r="E488" s="115"/>
      <c r="F488" s="27">
        <f>D488*E488</f>
        <v>0</v>
      </c>
    </row>
    <row r="489" spans="1:6" ht="12.75">
      <c r="A489" s="38" t="s">
        <v>1750</v>
      </c>
      <c r="B489" s="15" t="s">
        <v>1751</v>
      </c>
      <c r="C489" s="16"/>
      <c r="D489" s="26"/>
      <c r="E489" s="68"/>
      <c r="F489" s="68"/>
    </row>
    <row r="490" spans="1:6" ht="12.75">
      <c r="A490" s="38" t="s">
        <v>1752</v>
      </c>
      <c r="B490" s="15" t="s">
        <v>1753</v>
      </c>
      <c r="C490" s="16"/>
      <c r="D490" s="26"/>
      <c r="E490" s="68"/>
      <c r="F490" s="68"/>
    </row>
    <row r="491" spans="1:6" ht="12.75">
      <c r="A491" s="38" t="s">
        <v>1754</v>
      </c>
      <c r="B491" s="15" t="s">
        <v>1755</v>
      </c>
      <c r="C491" s="16" t="s">
        <v>1574</v>
      </c>
      <c r="D491" s="26">
        <v>1</v>
      </c>
      <c r="E491" s="115"/>
      <c r="F491" s="27">
        <f>D491*E491</f>
        <v>0</v>
      </c>
    </row>
    <row r="492" spans="1:6" ht="12.75">
      <c r="A492" s="38" t="s">
        <v>1756</v>
      </c>
      <c r="B492" s="15" t="s">
        <v>1757</v>
      </c>
      <c r="C492" s="16"/>
      <c r="D492" s="26"/>
      <c r="E492" s="68"/>
      <c r="F492" s="68"/>
    </row>
    <row r="493" spans="1:6" ht="12.75">
      <c r="A493" s="38" t="s">
        <v>1758</v>
      </c>
      <c r="B493" s="15" t="s">
        <v>1759</v>
      </c>
      <c r="C493" s="16" t="s">
        <v>1574</v>
      </c>
      <c r="D493" s="26">
        <v>3</v>
      </c>
      <c r="E493" s="115"/>
      <c r="F493" s="27">
        <f>D493*E493</f>
        <v>0</v>
      </c>
    </row>
    <row r="494" spans="1:6" ht="12.75">
      <c r="A494" s="38" t="s">
        <v>1760</v>
      </c>
      <c r="B494" s="15" t="s">
        <v>1757</v>
      </c>
      <c r="C494" s="16"/>
      <c r="D494" s="26"/>
      <c r="E494" s="68"/>
      <c r="F494" s="68"/>
    </row>
    <row r="495" spans="1:6" ht="12.75">
      <c r="A495" s="38" t="s">
        <v>1761</v>
      </c>
      <c r="B495" s="15" t="s">
        <v>1762</v>
      </c>
      <c r="C495" s="16" t="s">
        <v>1574</v>
      </c>
      <c r="D495" s="26">
        <v>9</v>
      </c>
      <c r="E495" s="115"/>
      <c r="F495" s="27">
        <f>D495*E495</f>
        <v>0</v>
      </c>
    </row>
    <row r="496" spans="1:6" ht="12.75">
      <c r="A496" s="38" t="s">
        <v>1763</v>
      </c>
      <c r="B496" s="15" t="s">
        <v>1764</v>
      </c>
      <c r="C496" s="16"/>
      <c r="D496" s="26"/>
      <c r="E496" s="68"/>
      <c r="F496" s="68"/>
    </row>
    <row r="497" spans="1:6" ht="12.75">
      <c r="A497" s="38" t="s">
        <v>1765</v>
      </c>
      <c r="B497" s="15" t="s">
        <v>1766</v>
      </c>
      <c r="C497" s="16" t="s">
        <v>1574</v>
      </c>
      <c r="D497" s="26">
        <v>2</v>
      </c>
      <c r="E497" s="115"/>
      <c r="F497" s="27">
        <f>D497*E497</f>
        <v>0</v>
      </c>
    </row>
    <row r="498" spans="1:6" ht="12.75">
      <c r="A498" s="38" t="s">
        <v>1767</v>
      </c>
      <c r="B498" s="15" t="s">
        <v>1768</v>
      </c>
      <c r="C498" s="16"/>
      <c r="D498" s="26"/>
      <c r="E498" s="68"/>
      <c r="F498" s="68"/>
    </row>
    <row r="499" spans="1:6" ht="12.75">
      <c r="A499" s="38" t="s">
        <v>1769</v>
      </c>
      <c r="B499" s="15" t="s">
        <v>1770</v>
      </c>
      <c r="C499" s="16" t="s">
        <v>1574</v>
      </c>
      <c r="D499" s="26">
        <v>1</v>
      </c>
      <c r="E499" s="115"/>
      <c r="F499" s="27">
        <f>D499*E499</f>
        <v>0</v>
      </c>
    </row>
    <row r="500" spans="1:6" ht="25.5">
      <c r="A500" s="38" t="s">
        <v>1771</v>
      </c>
      <c r="B500" s="15" t="s">
        <v>1772</v>
      </c>
      <c r="C500" s="16"/>
      <c r="D500" s="26"/>
      <c r="E500" s="68"/>
      <c r="F500" s="68"/>
    </row>
    <row r="501" spans="1:6" ht="12.75">
      <c r="A501" s="38" t="s">
        <v>1773</v>
      </c>
      <c r="B501" s="15" t="s">
        <v>1774</v>
      </c>
      <c r="C501" s="16" t="s">
        <v>1574</v>
      </c>
      <c r="D501" s="26">
        <v>1</v>
      </c>
      <c r="E501" s="115"/>
      <c r="F501" s="27">
        <f>D501*E501</f>
        <v>0</v>
      </c>
    </row>
    <row r="502" spans="1:6" ht="12.75">
      <c r="A502" s="38" t="s">
        <v>1775</v>
      </c>
      <c r="B502" s="15" t="s">
        <v>1776</v>
      </c>
      <c r="C502" s="16"/>
      <c r="D502" s="26"/>
      <c r="E502" s="68"/>
      <c r="F502" s="68"/>
    </row>
    <row r="503" spans="1:6" ht="12.75">
      <c r="A503" s="38" t="s">
        <v>1777</v>
      </c>
      <c r="B503" s="15" t="s">
        <v>1778</v>
      </c>
      <c r="C503" s="16"/>
      <c r="D503" s="26"/>
      <c r="E503" s="68"/>
      <c r="F503" s="68"/>
    </row>
    <row r="504" spans="1:6" ht="38.25">
      <c r="A504" s="38" t="s">
        <v>1779</v>
      </c>
      <c r="B504" s="15" t="s">
        <v>1780</v>
      </c>
      <c r="C504" s="16" t="s">
        <v>1574</v>
      </c>
      <c r="D504" s="26">
        <v>1</v>
      </c>
      <c r="E504" s="115"/>
      <c r="F504" s="27">
        <f>D504*E504</f>
        <v>0</v>
      </c>
    </row>
    <row r="505" spans="1:6" ht="38.25">
      <c r="A505" s="38" t="s">
        <v>1781</v>
      </c>
      <c r="B505" s="15" t="s">
        <v>1782</v>
      </c>
      <c r="C505" s="16" t="s">
        <v>1574</v>
      </c>
      <c r="D505" s="26">
        <v>1</v>
      </c>
      <c r="E505" s="115"/>
      <c r="F505" s="27">
        <f>D505*E505</f>
        <v>0</v>
      </c>
    </row>
    <row r="506" spans="1:6" ht="25.5">
      <c r="A506" s="38" t="s">
        <v>1783</v>
      </c>
      <c r="B506" s="15" t="s">
        <v>1784</v>
      </c>
      <c r="C506" s="16"/>
      <c r="D506" s="26"/>
      <c r="E506" s="68"/>
      <c r="F506" s="68"/>
    </row>
    <row r="507" spans="1:6" ht="51">
      <c r="A507" s="38" t="s">
        <v>1785</v>
      </c>
      <c r="B507" s="15" t="s">
        <v>1786</v>
      </c>
      <c r="C507" s="16" t="s">
        <v>1574</v>
      </c>
      <c r="D507" s="26">
        <v>2</v>
      </c>
      <c r="E507" s="115"/>
      <c r="F507" s="27">
        <f>D507*E507</f>
        <v>0</v>
      </c>
    </row>
    <row r="508" spans="1:6" ht="51">
      <c r="A508" s="38" t="s">
        <v>1787</v>
      </c>
      <c r="B508" s="15" t="s">
        <v>1788</v>
      </c>
      <c r="C508" s="16" t="s">
        <v>1574</v>
      </c>
      <c r="D508" s="26">
        <v>5</v>
      </c>
      <c r="E508" s="115"/>
      <c r="F508" s="27">
        <f>D508*E508</f>
        <v>0</v>
      </c>
    </row>
    <row r="509" spans="1:6" ht="38.25">
      <c r="A509" s="38" t="s">
        <v>1789</v>
      </c>
      <c r="B509" s="15" t="s">
        <v>1790</v>
      </c>
      <c r="C509" s="16" t="s">
        <v>1574</v>
      </c>
      <c r="D509" s="26">
        <v>3</v>
      </c>
      <c r="E509" s="115"/>
      <c r="F509" s="27">
        <f>D509*E509</f>
        <v>0</v>
      </c>
    </row>
    <row r="510" spans="1:6" ht="12.75">
      <c r="A510" s="38" t="s">
        <v>1791</v>
      </c>
      <c r="B510" s="15" t="s">
        <v>1792</v>
      </c>
      <c r="C510" s="16"/>
      <c r="D510" s="26"/>
      <c r="E510" s="68"/>
      <c r="F510" s="68"/>
    </row>
    <row r="511" spans="1:6" ht="12.75">
      <c r="A511" s="38" t="s">
        <v>1793</v>
      </c>
      <c r="B511" s="15" t="s">
        <v>1794</v>
      </c>
      <c r="C511" s="16"/>
      <c r="D511" s="26"/>
      <c r="E511" s="68"/>
      <c r="F511" s="68"/>
    </row>
    <row r="512" spans="1:6" ht="12.75">
      <c r="A512" s="38" t="s">
        <v>1795</v>
      </c>
      <c r="B512" s="15" t="s">
        <v>1796</v>
      </c>
      <c r="C512" s="16" t="s">
        <v>1574</v>
      </c>
      <c r="D512" s="26">
        <v>1</v>
      </c>
      <c r="E512" s="115"/>
      <c r="F512" s="27">
        <f>D512*E512</f>
        <v>0</v>
      </c>
    </row>
    <row r="513" spans="1:6" ht="12.75">
      <c r="A513" s="38" t="s">
        <v>1797</v>
      </c>
      <c r="B513" s="15" t="s">
        <v>1798</v>
      </c>
      <c r="C513" s="16"/>
      <c r="D513" s="26"/>
      <c r="E513" s="68"/>
      <c r="F513" s="68"/>
    </row>
    <row r="514" spans="1:6" ht="12.75">
      <c r="A514" s="38" t="s">
        <v>1799</v>
      </c>
      <c r="B514" s="15" t="s">
        <v>1800</v>
      </c>
      <c r="C514" s="16"/>
      <c r="D514" s="26"/>
      <c r="E514" s="68"/>
      <c r="F514" s="68"/>
    </row>
    <row r="515" spans="1:6" ht="12.75">
      <c r="A515" s="38" t="s">
        <v>1801</v>
      </c>
      <c r="B515" s="15" t="s">
        <v>1802</v>
      </c>
      <c r="C515" s="16" t="s">
        <v>1574</v>
      </c>
      <c r="D515" s="26">
        <v>2</v>
      </c>
      <c r="E515" s="115"/>
      <c r="F515" s="27">
        <f>D515*E515</f>
        <v>0</v>
      </c>
    </row>
    <row r="516" spans="1:6" ht="25.5">
      <c r="A516" s="38" t="s">
        <v>1803</v>
      </c>
      <c r="B516" s="15" t="s">
        <v>1804</v>
      </c>
      <c r="C516" s="16"/>
      <c r="D516" s="26"/>
      <c r="E516" s="68"/>
      <c r="F516" s="68"/>
    </row>
    <row r="517" spans="1:6" ht="25.5">
      <c r="A517" s="38" t="s">
        <v>1805</v>
      </c>
      <c r="B517" s="15" t="s">
        <v>1806</v>
      </c>
      <c r="C517" s="16" t="s">
        <v>1574</v>
      </c>
      <c r="D517" s="26">
        <v>28</v>
      </c>
      <c r="E517" s="115"/>
      <c r="F517" s="27">
        <f>D517*E517</f>
        <v>0</v>
      </c>
    </row>
    <row r="518" spans="1:6" ht="12.75">
      <c r="A518" s="38" t="s">
        <v>1807</v>
      </c>
      <c r="B518" s="15" t="s">
        <v>1808</v>
      </c>
      <c r="C518" s="16"/>
      <c r="D518" s="26"/>
      <c r="E518" s="68"/>
      <c r="F518" s="68"/>
    </row>
    <row r="519" spans="1:6" ht="12.75">
      <c r="A519" s="38" t="s">
        <v>1809</v>
      </c>
      <c r="B519" s="15" t="s">
        <v>1810</v>
      </c>
      <c r="C519" s="16" t="s">
        <v>1742</v>
      </c>
      <c r="D519" s="26">
        <v>2</v>
      </c>
      <c r="E519" s="115"/>
      <c r="F519" s="27">
        <f>D519*E519</f>
        <v>0</v>
      </c>
    </row>
    <row r="520" spans="1:6" ht="12.75">
      <c r="A520" s="38" t="s">
        <v>1811</v>
      </c>
      <c r="B520" s="15" t="s">
        <v>1812</v>
      </c>
      <c r="C520" s="16"/>
      <c r="D520" s="26"/>
      <c r="E520" s="68"/>
      <c r="F520" s="68"/>
    </row>
    <row r="521" spans="1:6" ht="12.75">
      <c r="A521" s="38" t="s">
        <v>1813</v>
      </c>
      <c r="B521" s="15" t="s">
        <v>1814</v>
      </c>
      <c r="C521" s="16" t="s">
        <v>1742</v>
      </c>
      <c r="D521" s="26">
        <v>1</v>
      </c>
      <c r="E521" s="115"/>
      <c r="F521" s="27">
        <f>D521*E521</f>
        <v>0</v>
      </c>
    </row>
    <row r="522" spans="1:6" ht="12.75">
      <c r="A522" s="38" t="s">
        <v>1815</v>
      </c>
      <c r="B522" s="15" t="s">
        <v>1816</v>
      </c>
      <c r="C522" s="16"/>
      <c r="D522" s="26"/>
      <c r="E522" s="68"/>
      <c r="F522" s="68"/>
    </row>
    <row r="523" spans="1:6" ht="12.75">
      <c r="A523" s="38" t="s">
        <v>1817</v>
      </c>
      <c r="B523" s="15" t="s">
        <v>1818</v>
      </c>
      <c r="C523" s="16"/>
      <c r="D523" s="26"/>
      <c r="E523" s="68"/>
      <c r="F523" s="68"/>
    </row>
    <row r="524" spans="1:6" ht="12.75">
      <c r="A524" s="38" t="s">
        <v>1819</v>
      </c>
      <c r="B524" s="15" t="s">
        <v>1820</v>
      </c>
      <c r="C524" s="16" t="s">
        <v>1742</v>
      </c>
      <c r="D524" s="26">
        <v>3</v>
      </c>
      <c r="E524" s="115"/>
      <c r="F524" s="27">
        <f>D524*E524</f>
        <v>0</v>
      </c>
    </row>
    <row r="525" spans="1:6" ht="12.75">
      <c r="A525" s="38" t="s">
        <v>1821</v>
      </c>
      <c r="B525" s="15" t="s">
        <v>1822</v>
      </c>
      <c r="C525" s="16"/>
      <c r="D525" s="26"/>
      <c r="E525" s="68"/>
      <c r="F525" s="68"/>
    </row>
    <row r="526" spans="1:6" ht="25.5">
      <c r="A526" s="38" t="s">
        <v>1823</v>
      </c>
      <c r="B526" s="15" t="s">
        <v>1421</v>
      </c>
      <c r="C526" s="16" t="s">
        <v>1742</v>
      </c>
      <c r="D526" s="26">
        <v>1</v>
      </c>
      <c r="E526" s="115"/>
      <c r="F526" s="27">
        <f>D526*E526</f>
        <v>0</v>
      </c>
    </row>
    <row r="527" spans="1:6" ht="12.75">
      <c r="A527" s="38" t="s">
        <v>1422</v>
      </c>
      <c r="B527" s="15" t="s">
        <v>1423</v>
      </c>
      <c r="C527" s="16"/>
      <c r="D527" s="26"/>
      <c r="E527" s="68"/>
      <c r="F527" s="68"/>
    </row>
    <row r="528" spans="1:6" ht="12.75">
      <c r="A528" s="38" t="s">
        <v>1424</v>
      </c>
      <c r="B528" s="15" t="s">
        <v>1425</v>
      </c>
      <c r="C528" s="16"/>
      <c r="D528" s="26"/>
      <c r="E528" s="68"/>
      <c r="F528" s="68"/>
    </row>
    <row r="529" spans="1:6" ht="25.5">
      <c r="A529" s="38" t="s">
        <v>1426</v>
      </c>
      <c r="B529" s="15" t="s">
        <v>1427</v>
      </c>
      <c r="C529" s="16" t="s">
        <v>1742</v>
      </c>
      <c r="D529" s="26">
        <v>2</v>
      </c>
      <c r="E529" s="115"/>
      <c r="F529" s="27">
        <f>D529*E529</f>
        <v>0</v>
      </c>
    </row>
    <row r="530" spans="1:6" ht="12.75">
      <c r="A530" s="38" t="s">
        <v>1428</v>
      </c>
      <c r="B530" s="15" t="s">
        <v>1429</v>
      </c>
      <c r="C530" s="16"/>
      <c r="D530" s="26"/>
      <c r="E530" s="68"/>
      <c r="F530" s="68"/>
    </row>
    <row r="531" spans="1:6" ht="12.75">
      <c r="A531" s="38" t="s">
        <v>1430</v>
      </c>
      <c r="B531" s="15" t="s">
        <v>1431</v>
      </c>
      <c r="C531" s="16"/>
      <c r="D531" s="26"/>
      <c r="E531" s="68"/>
      <c r="F531" s="68"/>
    </row>
    <row r="532" spans="1:6" ht="25.5">
      <c r="A532" s="38" t="s">
        <v>1432</v>
      </c>
      <c r="B532" s="15" t="s">
        <v>1433</v>
      </c>
      <c r="C532" s="16" t="s">
        <v>1742</v>
      </c>
      <c r="D532" s="26">
        <v>1</v>
      </c>
      <c r="E532" s="115"/>
      <c r="F532" s="27">
        <f>D532*E532</f>
        <v>0</v>
      </c>
    </row>
    <row r="533" spans="1:6" ht="12.75">
      <c r="A533" s="38" t="s">
        <v>1434</v>
      </c>
      <c r="B533" s="15" t="s">
        <v>1435</v>
      </c>
      <c r="C533" s="16"/>
      <c r="D533" s="26"/>
      <c r="E533" s="68"/>
      <c r="F533" s="68"/>
    </row>
    <row r="534" spans="1:6" ht="51">
      <c r="A534" s="38" t="s">
        <v>1436</v>
      </c>
      <c r="B534" s="15" t="s">
        <v>1437</v>
      </c>
      <c r="C534" s="16"/>
      <c r="D534" s="26"/>
      <c r="E534" s="68"/>
      <c r="F534" s="68"/>
    </row>
    <row r="535" spans="1:6" ht="25.5">
      <c r="A535" s="38" t="s">
        <v>1438</v>
      </c>
      <c r="B535" s="15" t="s">
        <v>1439</v>
      </c>
      <c r="C535" s="16" t="s">
        <v>1745</v>
      </c>
      <c r="D535" s="26">
        <v>1</v>
      </c>
      <c r="E535" s="115"/>
      <c r="F535" s="27">
        <f>D535*E535</f>
        <v>0</v>
      </c>
    </row>
    <row r="536" spans="1:6" ht="12.75">
      <c r="A536" s="38" t="s">
        <v>1440</v>
      </c>
      <c r="B536" s="15" t="s">
        <v>1441</v>
      </c>
      <c r="C536" s="16"/>
      <c r="D536" s="26"/>
      <c r="E536" s="68"/>
      <c r="F536" s="68"/>
    </row>
    <row r="537" spans="1:6" ht="12.75">
      <c r="A537" s="38" t="s">
        <v>1442</v>
      </c>
      <c r="B537" s="15" t="s">
        <v>1443</v>
      </c>
      <c r="C537" s="16"/>
      <c r="D537" s="26"/>
      <c r="E537" s="68"/>
      <c r="F537" s="68"/>
    </row>
    <row r="538" spans="1:6" ht="12.75">
      <c r="A538" s="38" t="s">
        <v>1444</v>
      </c>
      <c r="B538" s="15" t="s">
        <v>1445</v>
      </c>
      <c r="C538" s="16" t="s">
        <v>1742</v>
      </c>
      <c r="D538" s="26">
        <v>2</v>
      </c>
      <c r="E538" s="115"/>
      <c r="F538" s="27">
        <f>D538*E538</f>
        <v>0</v>
      </c>
    </row>
    <row r="539" spans="1:6" ht="12.75">
      <c r="A539" s="38" t="s">
        <v>1446</v>
      </c>
      <c r="B539" s="15" t="s">
        <v>1447</v>
      </c>
      <c r="C539" s="16"/>
      <c r="D539" s="26"/>
      <c r="E539" s="68"/>
      <c r="F539" s="68"/>
    </row>
    <row r="540" spans="1:6" ht="38.25">
      <c r="A540" s="38" t="s">
        <v>1448</v>
      </c>
      <c r="B540" s="15" t="s">
        <v>1449</v>
      </c>
      <c r="C540" s="16"/>
      <c r="D540" s="26"/>
      <c r="E540" s="68"/>
      <c r="F540" s="68"/>
    </row>
    <row r="541" spans="1:6" ht="25.5">
      <c r="A541" s="38" t="s">
        <v>1450</v>
      </c>
      <c r="B541" s="15" t="s">
        <v>1451</v>
      </c>
      <c r="C541" s="16" t="s">
        <v>1745</v>
      </c>
      <c r="D541" s="26">
        <v>1</v>
      </c>
      <c r="E541" s="115"/>
      <c r="F541" s="27">
        <f>D541*E541</f>
        <v>0</v>
      </c>
    </row>
    <row r="542" spans="1:6" ht="38.25">
      <c r="A542" s="38" t="s">
        <v>1452</v>
      </c>
      <c r="B542" s="15" t="s">
        <v>1449</v>
      </c>
      <c r="C542" s="16"/>
      <c r="D542" s="26"/>
      <c r="E542" s="68"/>
      <c r="F542" s="68"/>
    </row>
    <row r="543" spans="1:6" ht="25.5">
      <c r="A543" s="38" t="s">
        <v>1453</v>
      </c>
      <c r="B543" s="15" t="s">
        <v>1454</v>
      </c>
      <c r="C543" s="16" t="s">
        <v>1745</v>
      </c>
      <c r="D543" s="26">
        <v>1</v>
      </c>
      <c r="E543" s="115"/>
      <c r="F543" s="27">
        <f>D543*E543</f>
        <v>0</v>
      </c>
    </row>
    <row r="544" spans="1:6" s="3" customFormat="1" ht="24.75" customHeight="1">
      <c r="A544" s="33" t="s">
        <v>1455</v>
      </c>
      <c r="B544" s="34" t="s">
        <v>2172</v>
      </c>
      <c r="C544" s="41"/>
      <c r="D544" s="42"/>
      <c r="E544" s="42"/>
      <c r="F544" s="42"/>
    </row>
    <row r="545" spans="1:6" ht="12.75">
      <c r="A545" s="38" t="s">
        <v>1456</v>
      </c>
      <c r="B545" s="15" t="s">
        <v>1457</v>
      </c>
      <c r="C545" s="16"/>
      <c r="D545" s="26"/>
      <c r="E545" s="68"/>
      <c r="F545" s="68"/>
    </row>
    <row r="546" spans="1:6" ht="12.75">
      <c r="A546" s="38" t="s">
        <v>1458</v>
      </c>
      <c r="B546" s="15" t="s">
        <v>1459</v>
      </c>
      <c r="C546" s="16"/>
      <c r="D546" s="26"/>
      <c r="E546" s="68"/>
      <c r="F546" s="68"/>
    </row>
    <row r="547" spans="1:6" ht="38.25">
      <c r="A547" s="38" t="s">
        <v>1460</v>
      </c>
      <c r="B547" s="15" t="s">
        <v>1461</v>
      </c>
      <c r="C547" s="16" t="s">
        <v>1742</v>
      </c>
      <c r="D547" s="26">
        <v>1</v>
      </c>
      <c r="E547" s="115"/>
      <c r="F547" s="27">
        <f>D547*E547</f>
        <v>0</v>
      </c>
    </row>
    <row r="548" spans="1:6" ht="25.5">
      <c r="A548" s="38" t="s">
        <v>1462</v>
      </c>
      <c r="B548" s="15" t="s">
        <v>1463</v>
      </c>
      <c r="C548" s="16"/>
      <c r="D548" s="26"/>
      <c r="E548" s="68"/>
      <c r="F548" s="68"/>
    </row>
    <row r="549" spans="1:6" ht="38.25">
      <c r="A549" s="38" t="s">
        <v>1464</v>
      </c>
      <c r="B549" s="15" t="s">
        <v>1465</v>
      </c>
      <c r="C549" s="16" t="s">
        <v>1742</v>
      </c>
      <c r="D549" s="26">
        <v>1</v>
      </c>
      <c r="E549" s="115"/>
      <c r="F549" s="27">
        <f>D549*E549</f>
        <v>0</v>
      </c>
    </row>
    <row r="550" spans="1:6" ht="25.5">
      <c r="A550" s="38" t="s">
        <v>1466</v>
      </c>
      <c r="B550" s="15" t="s">
        <v>1463</v>
      </c>
      <c r="C550" s="16"/>
      <c r="D550" s="26"/>
      <c r="E550" s="68"/>
      <c r="F550" s="68"/>
    </row>
    <row r="551" spans="1:6" ht="38.25">
      <c r="A551" s="38" t="s">
        <v>1467</v>
      </c>
      <c r="B551" s="15" t="s">
        <v>1468</v>
      </c>
      <c r="C551" s="16" t="s">
        <v>1742</v>
      </c>
      <c r="D551" s="26">
        <v>1</v>
      </c>
      <c r="E551" s="115"/>
      <c r="F551" s="27">
        <f>D551*E551</f>
        <v>0</v>
      </c>
    </row>
    <row r="552" spans="1:6" ht="12.75">
      <c r="A552" s="38" t="s">
        <v>1469</v>
      </c>
      <c r="B552" s="15" t="s">
        <v>1470</v>
      </c>
      <c r="C552" s="16"/>
      <c r="D552" s="26"/>
      <c r="E552" s="68"/>
      <c r="F552" s="68"/>
    </row>
    <row r="553" spans="1:6" ht="25.5">
      <c r="A553" s="38" t="s">
        <v>1471</v>
      </c>
      <c r="B553" s="15" t="s">
        <v>1472</v>
      </c>
      <c r="C553" s="16"/>
      <c r="D553" s="26"/>
      <c r="E553" s="68"/>
      <c r="F553" s="68"/>
    </row>
    <row r="554" spans="1:6" ht="38.25">
      <c r="A554" s="38" t="s">
        <v>1473</v>
      </c>
      <c r="B554" s="15" t="s">
        <v>1474</v>
      </c>
      <c r="C554" s="16" t="s">
        <v>1574</v>
      </c>
      <c r="D554" s="26">
        <v>1</v>
      </c>
      <c r="E554" s="115"/>
      <c r="F554" s="27">
        <f>D554*E554</f>
        <v>0</v>
      </c>
    </row>
    <row r="555" spans="1:6" ht="25.5">
      <c r="A555" s="38" t="s">
        <v>1475</v>
      </c>
      <c r="B555" s="15" t="s">
        <v>1476</v>
      </c>
      <c r="C555" s="16"/>
      <c r="D555" s="26"/>
      <c r="E555" s="68"/>
      <c r="F555" s="68"/>
    </row>
    <row r="556" spans="1:6" ht="89.25">
      <c r="A556" s="38" t="s">
        <v>1477</v>
      </c>
      <c r="B556" s="15" t="s">
        <v>1478</v>
      </c>
      <c r="C556" s="16" t="s">
        <v>1574</v>
      </c>
      <c r="D556" s="26">
        <v>1</v>
      </c>
      <c r="E556" s="115"/>
      <c r="F556" s="27">
        <f>D556*E556</f>
        <v>0</v>
      </c>
    </row>
    <row r="557" spans="1:6" ht="89.25">
      <c r="A557" s="38" t="s">
        <v>1479</v>
      </c>
      <c r="B557" s="15" t="s">
        <v>1480</v>
      </c>
      <c r="C557" s="16" t="s">
        <v>1574</v>
      </c>
      <c r="D557" s="26">
        <v>1</v>
      </c>
      <c r="E557" s="115"/>
      <c r="F557" s="27">
        <f>D557*E557</f>
        <v>0</v>
      </c>
    </row>
    <row r="558" spans="1:6" ht="25.5">
      <c r="A558" s="38" t="s">
        <v>1481</v>
      </c>
      <c r="B558" s="15" t="s">
        <v>1482</v>
      </c>
      <c r="C558" s="16"/>
      <c r="D558" s="26"/>
      <c r="E558" s="68"/>
      <c r="F558" s="68"/>
    </row>
    <row r="559" spans="1:6" ht="76.5">
      <c r="A559" s="38" t="s">
        <v>1483</v>
      </c>
      <c r="B559" s="15" t="s">
        <v>1484</v>
      </c>
      <c r="C559" s="16" t="s">
        <v>1574</v>
      </c>
      <c r="D559" s="26">
        <v>1</v>
      </c>
      <c r="E559" s="115"/>
      <c r="F559" s="27">
        <f>D559*E559</f>
        <v>0</v>
      </c>
    </row>
    <row r="560" spans="1:6" ht="76.5">
      <c r="A560" s="38" t="s">
        <v>1485</v>
      </c>
      <c r="B560" s="15" t="s">
        <v>1484</v>
      </c>
      <c r="C560" s="16" t="s">
        <v>1574</v>
      </c>
      <c r="D560" s="26">
        <v>1</v>
      </c>
      <c r="E560" s="115"/>
      <c r="F560" s="27">
        <f>D560*E560</f>
        <v>0</v>
      </c>
    </row>
    <row r="561" spans="1:6" ht="25.5">
      <c r="A561" s="38" t="s">
        <v>1486</v>
      </c>
      <c r="B561" s="15" t="s">
        <v>1487</v>
      </c>
      <c r="C561" s="16"/>
      <c r="D561" s="26"/>
      <c r="E561" s="68"/>
      <c r="F561" s="68"/>
    </row>
    <row r="562" spans="1:6" ht="25.5">
      <c r="A562" s="38" t="s">
        <v>1488</v>
      </c>
      <c r="B562" s="15" t="s">
        <v>1489</v>
      </c>
      <c r="C562" s="16" t="s">
        <v>1574</v>
      </c>
      <c r="D562" s="26">
        <v>1</v>
      </c>
      <c r="E562" s="115"/>
      <c r="F562" s="27">
        <f>D562*E562</f>
        <v>0</v>
      </c>
    </row>
    <row r="563" spans="1:6" s="3" customFormat="1" ht="39.75" customHeight="1">
      <c r="A563" s="33" t="s">
        <v>1490</v>
      </c>
      <c r="B563" s="34" t="s">
        <v>2173</v>
      </c>
      <c r="C563" s="41"/>
      <c r="D563" s="42"/>
      <c r="E563" s="42"/>
      <c r="F563" s="42"/>
    </row>
    <row r="564" spans="1:6" ht="12.75">
      <c r="A564" s="38" t="s">
        <v>1491</v>
      </c>
      <c r="B564" s="15" t="s">
        <v>1492</v>
      </c>
      <c r="C564" s="16"/>
      <c r="D564" s="26"/>
      <c r="E564" s="68"/>
      <c r="F564" s="68"/>
    </row>
    <row r="565" spans="1:6" ht="12.75">
      <c r="A565" s="38" t="s">
        <v>1493</v>
      </c>
      <c r="B565" s="15" t="s">
        <v>1494</v>
      </c>
      <c r="C565" s="16"/>
      <c r="D565" s="26"/>
      <c r="E565" s="68"/>
      <c r="F565" s="68"/>
    </row>
    <row r="566" spans="1:6" ht="25.5">
      <c r="A566" s="38" t="s">
        <v>0</v>
      </c>
      <c r="B566" s="15" t="s">
        <v>1</v>
      </c>
      <c r="C566" s="16" t="s">
        <v>1574</v>
      </c>
      <c r="D566" s="26">
        <v>57</v>
      </c>
      <c r="E566" s="115"/>
      <c r="F566" s="27">
        <f>D566*E566</f>
        <v>0</v>
      </c>
    </row>
    <row r="567" spans="1:6" ht="25.5">
      <c r="A567" s="38" t="s">
        <v>2</v>
      </c>
      <c r="B567" s="15" t="s">
        <v>3</v>
      </c>
      <c r="C567" s="16" t="s">
        <v>1574</v>
      </c>
      <c r="D567" s="26">
        <v>50</v>
      </c>
      <c r="E567" s="115"/>
      <c r="F567" s="27">
        <f>D567*E567</f>
        <v>0</v>
      </c>
    </row>
    <row r="568" spans="1:6" ht="25.5">
      <c r="A568" s="38" t="s">
        <v>4</v>
      </c>
      <c r="B568" s="15" t="s">
        <v>5</v>
      </c>
      <c r="C568" s="16" t="s">
        <v>1574</v>
      </c>
      <c r="D568" s="26">
        <v>30</v>
      </c>
      <c r="E568" s="115"/>
      <c r="F568" s="27">
        <f>D568*E568</f>
        <v>0</v>
      </c>
    </row>
    <row r="569" spans="1:6" ht="25.5">
      <c r="A569" s="38" t="s">
        <v>6</v>
      </c>
      <c r="B569" s="15" t="s">
        <v>7</v>
      </c>
      <c r="C569" s="16"/>
      <c r="D569" s="26"/>
      <c r="E569" s="68"/>
      <c r="F569" s="68"/>
    </row>
    <row r="570" spans="1:6" ht="12.75">
      <c r="A570" s="38" t="s">
        <v>8</v>
      </c>
      <c r="B570" s="15" t="s">
        <v>9</v>
      </c>
      <c r="C570" s="16"/>
      <c r="D570" s="26"/>
      <c r="E570" s="68"/>
      <c r="F570" s="68"/>
    </row>
    <row r="571" spans="1:6" ht="25.5">
      <c r="A571" s="38" t="s">
        <v>10</v>
      </c>
      <c r="B571" s="15" t="s">
        <v>11</v>
      </c>
      <c r="C571" s="16" t="s">
        <v>1574</v>
      </c>
      <c r="D571" s="26">
        <v>2</v>
      </c>
      <c r="E571" s="115"/>
      <c r="F571" s="27">
        <f>D571*E571</f>
        <v>0</v>
      </c>
    </row>
    <row r="572" spans="1:6" s="3" customFormat="1" ht="24.75" customHeight="1">
      <c r="A572" s="33" t="s">
        <v>12</v>
      </c>
      <c r="B572" s="34" t="s">
        <v>2174</v>
      </c>
      <c r="C572" s="41"/>
      <c r="D572" s="42"/>
      <c r="E572" s="42"/>
      <c r="F572" s="42"/>
    </row>
    <row r="573" spans="1:6" ht="12.75">
      <c r="A573" s="38" t="s">
        <v>13</v>
      </c>
      <c r="B573" s="15" t="s">
        <v>14</v>
      </c>
      <c r="C573" s="16"/>
      <c r="D573" s="26"/>
      <c r="E573" s="68"/>
      <c r="F573" s="68"/>
    </row>
    <row r="574" spans="1:6" ht="25.5">
      <c r="A574" s="38" t="s">
        <v>15</v>
      </c>
      <c r="B574" s="15" t="s">
        <v>16</v>
      </c>
      <c r="C574" s="16"/>
      <c r="D574" s="26"/>
      <c r="E574" s="68"/>
      <c r="F574" s="68"/>
    </row>
    <row r="575" spans="1:6" ht="12.75">
      <c r="A575" s="38" t="s">
        <v>17</v>
      </c>
      <c r="B575" s="15" t="s">
        <v>18</v>
      </c>
      <c r="C575" s="16" t="s">
        <v>1275</v>
      </c>
      <c r="D575" s="26">
        <v>240</v>
      </c>
      <c r="E575" s="115"/>
      <c r="F575" s="27">
        <f>D575*E575</f>
        <v>0</v>
      </c>
    </row>
    <row r="576" spans="1:6" ht="12.75">
      <c r="A576" s="38" t="s">
        <v>19</v>
      </c>
      <c r="B576" s="15" t="s">
        <v>20</v>
      </c>
      <c r="C576" s="16"/>
      <c r="D576" s="26"/>
      <c r="E576" s="68"/>
      <c r="F576" s="68"/>
    </row>
    <row r="577" spans="1:6" ht="38.25">
      <c r="A577" s="38" t="s">
        <v>21</v>
      </c>
      <c r="B577" s="15" t="s">
        <v>22</v>
      </c>
      <c r="C577" s="16"/>
      <c r="D577" s="26"/>
      <c r="E577" s="68"/>
      <c r="F577" s="68"/>
    </row>
    <row r="578" spans="1:6" ht="51">
      <c r="A578" s="38" t="s">
        <v>23</v>
      </c>
      <c r="B578" s="15" t="s">
        <v>24</v>
      </c>
      <c r="C578" s="16" t="s">
        <v>1574</v>
      </c>
      <c r="D578" s="26">
        <v>13</v>
      </c>
      <c r="E578" s="115"/>
      <c r="F578" s="27">
        <f aca="true" t="shared" si="23" ref="F578:F600">D578*E578</f>
        <v>0</v>
      </c>
    </row>
    <row r="579" spans="1:6" ht="38.25">
      <c r="A579" s="38" t="s">
        <v>25</v>
      </c>
      <c r="B579" s="15" t="s">
        <v>26</v>
      </c>
      <c r="C579" s="16" t="s">
        <v>1574</v>
      </c>
      <c r="D579" s="26">
        <v>10</v>
      </c>
      <c r="E579" s="115"/>
      <c r="F579" s="27">
        <f t="shared" si="23"/>
        <v>0</v>
      </c>
    </row>
    <row r="580" spans="1:6" ht="38.25">
      <c r="A580" s="38" t="s">
        <v>27</v>
      </c>
      <c r="B580" s="15" t="s">
        <v>28</v>
      </c>
      <c r="C580" s="16" t="s">
        <v>1574</v>
      </c>
      <c r="D580" s="26">
        <v>80</v>
      </c>
      <c r="E580" s="115"/>
      <c r="F580" s="27">
        <f t="shared" si="23"/>
        <v>0</v>
      </c>
    </row>
    <row r="581" spans="1:6" ht="38.25">
      <c r="A581" s="38" t="s">
        <v>29</v>
      </c>
      <c r="B581" s="15" t="s">
        <v>30</v>
      </c>
      <c r="C581" s="16" t="s">
        <v>1574</v>
      </c>
      <c r="D581" s="26">
        <v>65</v>
      </c>
      <c r="E581" s="115"/>
      <c r="F581" s="27">
        <f t="shared" si="23"/>
        <v>0</v>
      </c>
    </row>
    <row r="582" spans="1:6" ht="38.25">
      <c r="A582" s="38" t="s">
        <v>31</v>
      </c>
      <c r="B582" s="15" t="s">
        <v>32</v>
      </c>
      <c r="C582" s="16" t="s">
        <v>1574</v>
      </c>
      <c r="D582" s="26">
        <v>30</v>
      </c>
      <c r="E582" s="115"/>
      <c r="F582" s="27">
        <f t="shared" si="23"/>
        <v>0</v>
      </c>
    </row>
    <row r="583" spans="1:6" ht="51">
      <c r="A583" s="38" t="s">
        <v>33</v>
      </c>
      <c r="B583" s="15" t="s">
        <v>34</v>
      </c>
      <c r="C583" s="16" t="s">
        <v>1574</v>
      </c>
      <c r="D583" s="26">
        <v>30</v>
      </c>
      <c r="E583" s="115"/>
      <c r="F583" s="27">
        <f t="shared" si="23"/>
        <v>0</v>
      </c>
    </row>
    <row r="584" spans="1:6" ht="38.25">
      <c r="A584" s="38" t="s">
        <v>35</v>
      </c>
      <c r="B584" s="15" t="s">
        <v>36</v>
      </c>
      <c r="C584" s="16" t="s">
        <v>1574</v>
      </c>
      <c r="D584" s="26">
        <v>5</v>
      </c>
      <c r="E584" s="115"/>
      <c r="F584" s="27">
        <f t="shared" si="23"/>
        <v>0</v>
      </c>
    </row>
    <row r="585" spans="1:6" ht="38.25">
      <c r="A585" s="38" t="s">
        <v>37</v>
      </c>
      <c r="B585" s="15" t="s">
        <v>38</v>
      </c>
      <c r="C585" s="16" t="s">
        <v>1574</v>
      </c>
      <c r="D585" s="26">
        <v>42</v>
      </c>
      <c r="E585" s="115"/>
      <c r="F585" s="27">
        <f t="shared" si="23"/>
        <v>0</v>
      </c>
    </row>
    <row r="586" spans="1:6" ht="51">
      <c r="A586" s="38" t="s">
        <v>39</v>
      </c>
      <c r="B586" s="15" t="s">
        <v>40</v>
      </c>
      <c r="C586" s="16" t="s">
        <v>1574</v>
      </c>
      <c r="D586" s="26">
        <v>1</v>
      </c>
      <c r="E586" s="115"/>
      <c r="F586" s="27">
        <f t="shared" si="23"/>
        <v>0</v>
      </c>
    </row>
    <row r="587" spans="1:6" ht="38.25">
      <c r="A587" s="38" t="s">
        <v>41</v>
      </c>
      <c r="B587" s="15" t="s">
        <v>42</v>
      </c>
      <c r="C587" s="16" t="s">
        <v>1574</v>
      </c>
      <c r="D587" s="26">
        <v>2</v>
      </c>
      <c r="E587" s="115"/>
      <c r="F587" s="27">
        <f t="shared" si="23"/>
        <v>0</v>
      </c>
    </row>
    <row r="588" spans="1:6" ht="38.25">
      <c r="A588" s="38" t="s">
        <v>43</v>
      </c>
      <c r="B588" s="15" t="s">
        <v>28</v>
      </c>
      <c r="C588" s="16" t="s">
        <v>1574</v>
      </c>
      <c r="D588" s="26">
        <v>3</v>
      </c>
      <c r="E588" s="115"/>
      <c r="F588" s="27">
        <f t="shared" si="23"/>
        <v>0</v>
      </c>
    </row>
    <row r="589" spans="1:6" ht="38.25">
      <c r="A589" s="38" t="s">
        <v>44</v>
      </c>
      <c r="B589" s="15" t="s">
        <v>30</v>
      </c>
      <c r="C589" s="16" t="s">
        <v>1574</v>
      </c>
      <c r="D589" s="26">
        <v>4</v>
      </c>
      <c r="E589" s="115"/>
      <c r="F589" s="27">
        <f t="shared" si="23"/>
        <v>0</v>
      </c>
    </row>
    <row r="590" spans="1:6" ht="38.25">
      <c r="A590" s="38" t="s">
        <v>45</v>
      </c>
      <c r="B590" s="15" t="s">
        <v>32</v>
      </c>
      <c r="C590" s="16" t="s">
        <v>1574</v>
      </c>
      <c r="D590" s="26">
        <v>2</v>
      </c>
      <c r="E590" s="115"/>
      <c r="F590" s="27">
        <f t="shared" si="23"/>
        <v>0</v>
      </c>
    </row>
    <row r="591" spans="1:6" ht="38.25">
      <c r="A591" s="38" t="s">
        <v>46</v>
      </c>
      <c r="B591" s="15" t="s">
        <v>47</v>
      </c>
      <c r="C591" s="16" t="s">
        <v>1574</v>
      </c>
      <c r="D591" s="26">
        <v>3</v>
      </c>
      <c r="E591" s="115"/>
      <c r="F591" s="27">
        <f t="shared" si="23"/>
        <v>0</v>
      </c>
    </row>
    <row r="592" spans="1:6" ht="38.25">
      <c r="A592" s="38" t="s">
        <v>48</v>
      </c>
      <c r="B592" s="15" t="s">
        <v>36</v>
      </c>
      <c r="C592" s="16" t="s">
        <v>1574</v>
      </c>
      <c r="D592" s="26">
        <v>2</v>
      </c>
      <c r="E592" s="115"/>
      <c r="F592" s="27">
        <f t="shared" si="23"/>
        <v>0</v>
      </c>
    </row>
    <row r="593" spans="1:6" ht="38.25">
      <c r="A593" s="38" t="s">
        <v>49</v>
      </c>
      <c r="B593" s="15" t="s">
        <v>38</v>
      </c>
      <c r="C593" s="16" t="s">
        <v>1574</v>
      </c>
      <c r="D593" s="26">
        <v>6</v>
      </c>
      <c r="E593" s="115"/>
      <c r="F593" s="27">
        <f t="shared" si="23"/>
        <v>0</v>
      </c>
    </row>
    <row r="594" spans="1:6" ht="38.25">
      <c r="A594" s="38" t="s">
        <v>50</v>
      </c>
      <c r="B594" s="15" t="s">
        <v>51</v>
      </c>
      <c r="C594" s="16" t="s">
        <v>1574</v>
      </c>
      <c r="D594" s="26">
        <v>3</v>
      </c>
      <c r="E594" s="115"/>
      <c r="F594" s="27">
        <f t="shared" si="23"/>
        <v>0</v>
      </c>
    </row>
    <row r="595" spans="1:6" ht="38.25">
      <c r="A595" s="38" t="s">
        <v>52</v>
      </c>
      <c r="B595" s="15" t="s">
        <v>53</v>
      </c>
      <c r="C595" s="16" t="s">
        <v>1574</v>
      </c>
      <c r="D595" s="26">
        <v>2</v>
      </c>
      <c r="E595" s="115"/>
      <c r="F595" s="27">
        <f t="shared" si="23"/>
        <v>0</v>
      </c>
    </row>
    <row r="596" spans="1:6" ht="38.25">
      <c r="A596" s="38" t="s">
        <v>54</v>
      </c>
      <c r="B596" s="15" t="s">
        <v>1588</v>
      </c>
      <c r="C596" s="16" t="s">
        <v>1574</v>
      </c>
      <c r="D596" s="26">
        <v>1</v>
      </c>
      <c r="E596" s="115"/>
      <c r="F596" s="27">
        <f t="shared" si="23"/>
        <v>0</v>
      </c>
    </row>
    <row r="597" spans="1:6" ht="38.25">
      <c r="A597" s="38" t="s">
        <v>1589</v>
      </c>
      <c r="B597" s="15" t="s">
        <v>1590</v>
      </c>
      <c r="C597" s="16" t="s">
        <v>1574</v>
      </c>
      <c r="D597" s="26">
        <v>1</v>
      </c>
      <c r="E597" s="115"/>
      <c r="F597" s="27">
        <f t="shared" si="23"/>
        <v>0</v>
      </c>
    </row>
    <row r="598" spans="1:6" ht="38.25">
      <c r="A598" s="38" t="s">
        <v>1591</v>
      </c>
      <c r="B598" s="15" t="s">
        <v>1592</v>
      </c>
      <c r="C598" s="16" t="s">
        <v>1574</v>
      </c>
      <c r="D598" s="26">
        <v>20</v>
      </c>
      <c r="E598" s="115"/>
      <c r="F598" s="27">
        <f t="shared" si="23"/>
        <v>0</v>
      </c>
    </row>
    <row r="599" spans="1:6" ht="38.25">
      <c r="A599" s="38" t="s">
        <v>1593</v>
      </c>
      <c r="B599" s="15" t="s">
        <v>1594</v>
      </c>
      <c r="C599" s="16" t="s">
        <v>1574</v>
      </c>
      <c r="D599" s="26">
        <v>2</v>
      </c>
      <c r="E599" s="115"/>
      <c r="F599" s="27">
        <f t="shared" si="23"/>
        <v>0</v>
      </c>
    </row>
    <row r="600" spans="1:6" ht="38.25">
      <c r="A600" s="38" t="s">
        <v>1595</v>
      </c>
      <c r="B600" s="15" t="s">
        <v>1596</v>
      </c>
      <c r="C600" s="16" t="s">
        <v>1574</v>
      </c>
      <c r="D600" s="26">
        <v>1</v>
      </c>
      <c r="E600" s="115"/>
      <c r="F600" s="27">
        <f t="shared" si="23"/>
        <v>0</v>
      </c>
    </row>
    <row r="601" spans="1:6" ht="51">
      <c r="A601" s="38" t="s">
        <v>1597</v>
      </c>
      <c r="B601" s="15" t="s">
        <v>2079</v>
      </c>
      <c r="C601" s="16"/>
      <c r="D601" s="26"/>
      <c r="E601" s="68"/>
      <c r="F601" s="68"/>
    </row>
    <row r="602" spans="1:6" ht="38.25">
      <c r="A602" s="38" t="s">
        <v>2080</v>
      </c>
      <c r="B602" s="15" t="s">
        <v>2081</v>
      </c>
      <c r="C602" s="16" t="s">
        <v>1574</v>
      </c>
      <c r="D602" s="26">
        <v>1</v>
      </c>
      <c r="E602" s="115"/>
      <c r="F602" s="27">
        <f aca="true" t="shared" si="24" ref="F602:F608">D602*E602</f>
        <v>0</v>
      </c>
    </row>
    <row r="603" spans="1:6" ht="38.25">
      <c r="A603" s="38" t="s">
        <v>2082</v>
      </c>
      <c r="B603" s="15" t="s">
        <v>2083</v>
      </c>
      <c r="C603" s="16" t="s">
        <v>1574</v>
      </c>
      <c r="D603" s="26">
        <v>4</v>
      </c>
      <c r="E603" s="115"/>
      <c r="F603" s="27">
        <f t="shared" si="24"/>
        <v>0</v>
      </c>
    </row>
    <row r="604" spans="1:6" ht="38.25">
      <c r="A604" s="38" t="s">
        <v>2084</v>
      </c>
      <c r="B604" s="15" t="s">
        <v>2085</v>
      </c>
      <c r="C604" s="16" t="s">
        <v>1574</v>
      </c>
      <c r="D604" s="26">
        <v>12</v>
      </c>
      <c r="E604" s="115"/>
      <c r="F604" s="27">
        <f t="shared" si="24"/>
        <v>0</v>
      </c>
    </row>
    <row r="605" spans="1:6" ht="38.25">
      <c r="A605" s="38" t="s">
        <v>2086</v>
      </c>
      <c r="B605" s="15" t="s">
        <v>2087</v>
      </c>
      <c r="C605" s="16" t="s">
        <v>1574</v>
      </c>
      <c r="D605" s="26">
        <v>27</v>
      </c>
      <c r="E605" s="115"/>
      <c r="F605" s="27">
        <f t="shared" si="24"/>
        <v>0</v>
      </c>
    </row>
    <row r="606" spans="1:6" ht="38.25">
      <c r="A606" s="38" t="s">
        <v>2088</v>
      </c>
      <c r="B606" s="15" t="s">
        <v>2089</v>
      </c>
      <c r="C606" s="16" t="s">
        <v>1574</v>
      </c>
      <c r="D606" s="26">
        <v>7</v>
      </c>
      <c r="E606" s="115"/>
      <c r="F606" s="27">
        <f t="shared" si="24"/>
        <v>0</v>
      </c>
    </row>
    <row r="607" spans="1:6" ht="38.25">
      <c r="A607" s="38" t="s">
        <v>2090</v>
      </c>
      <c r="B607" s="15" t="s">
        <v>2091</v>
      </c>
      <c r="C607" s="16" t="s">
        <v>1574</v>
      </c>
      <c r="D607" s="26">
        <v>10</v>
      </c>
      <c r="E607" s="115"/>
      <c r="F607" s="27">
        <f t="shared" si="24"/>
        <v>0</v>
      </c>
    </row>
    <row r="608" spans="1:6" ht="38.25">
      <c r="A608" s="38" t="s">
        <v>55</v>
      </c>
      <c r="B608" s="15" t="s">
        <v>56</v>
      </c>
      <c r="C608" s="16" t="s">
        <v>1574</v>
      </c>
      <c r="D608" s="26">
        <v>13</v>
      </c>
      <c r="E608" s="115"/>
      <c r="F608" s="27">
        <f t="shared" si="24"/>
        <v>0</v>
      </c>
    </row>
    <row r="609" spans="1:6" ht="25.5">
      <c r="A609" s="38" t="s">
        <v>57</v>
      </c>
      <c r="B609" s="15" t="s">
        <v>58</v>
      </c>
      <c r="C609" s="16"/>
      <c r="D609" s="26"/>
      <c r="E609" s="68"/>
      <c r="F609" s="68"/>
    </row>
    <row r="610" spans="1:6" ht="25.5">
      <c r="A610" s="38" t="s">
        <v>59</v>
      </c>
      <c r="B610" s="15" t="s">
        <v>60</v>
      </c>
      <c r="C610" s="16"/>
      <c r="D610" s="26"/>
      <c r="E610" s="68"/>
      <c r="F610" s="68"/>
    </row>
    <row r="611" spans="1:6" ht="25.5">
      <c r="A611" s="38" t="s">
        <v>61</v>
      </c>
      <c r="B611" s="15" t="s">
        <v>62</v>
      </c>
      <c r="C611" s="16"/>
      <c r="D611" s="26"/>
      <c r="E611" s="68"/>
      <c r="F611" s="68"/>
    </row>
    <row r="612" spans="1:6" ht="38.25">
      <c r="A612" s="38" t="s">
        <v>63</v>
      </c>
      <c r="B612" s="15" t="s">
        <v>64</v>
      </c>
      <c r="C612" s="16" t="s">
        <v>1275</v>
      </c>
      <c r="D612" s="26">
        <v>996</v>
      </c>
      <c r="E612" s="115"/>
      <c r="F612" s="27">
        <f>D612*E612</f>
        <v>0</v>
      </c>
    </row>
    <row r="613" spans="1:6" s="3" customFormat="1" ht="39.75" customHeight="1">
      <c r="A613" s="33" t="s">
        <v>65</v>
      </c>
      <c r="B613" s="34" t="s">
        <v>2175</v>
      </c>
      <c r="C613" s="41"/>
      <c r="D613" s="42"/>
      <c r="E613" s="42"/>
      <c r="F613" s="42"/>
    </row>
    <row r="614" spans="1:6" ht="12.75">
      <c r="A614" s="38" t="s">
        <v>66</v>
      </c>
      <c r="B614" s="15" t="s">
        <v>1447</v>
      </c>
      <c r="C614" s="16"/>
      <c r="D614" s="26"/>
      <c r="E614" s="68"/>
      <c r="F614" s="68"/>
    </row>
    <row r="615" spans="1:6" ht="25.5">
      <c r="A615" s="38" t="s">
        <v>67</v>
      </c>
      <c r="B615" s="15" t="s">
        <v>68</v>
      </c>
      <c r="C615" s="16"/>
      <c r="D615" s="26"/>
      <c r="E615" s="68"/>
      <c r="F615" s="68"/>
    </row>
    <row r="616" spans="1:6" ht="25.5">
      <c r="A616" s="38" t="s">
        <v>69</v>
      </c>
      <c r="B616" s="15" t="s">
        <v>70</v>
      </c>
      <c r="C616" s="16" t="s">
        <v>1742</v>
      </c>
      <c r="D616" s="26">
        <v>1</v>
      </c>
      <c r="E616" s="115"/>
      <c r="F616" s="27">
        <f>D616*E616</f>
        <v>0</v>
      </c>
    </row>
    <row r="617" spans="1:6" ht="12.75">
      <c r="A617" s="38"/>
      <c r="B617" s="53"/>
      <c r="C617" s="30"/>
      <c r="D617" s="93"/>
      <c r="E617" s="114"/>
      <c r="F617" s="68"/>
    </row>
    <row r="618" spans="1:6" s="3" customFormat="1" ht="39.75" customHeight="1">
      <c r="A618" s="77"/>
      <c r="B618" s="78" t="s">
        <v>2304</v>
      </c>
      <c r="C618" s="169"/>
      <c r="D618" s="200"/>
      <c r="E618" s="200"/>
      <c r="F618" s="88">
        <f>SUM(F443:F616)</f>
        <v>0</v>
      </c>
    </row>
    <row r="619" spans="1:6" ht="12.75">
      <c r="A619" s="94"/>
      <c r="B619" s="95"/>
      <c r="C619" s="96"/>
      <c r="D619" s="97"/>
      <c r="E619" s="97"/>
      <c r="F619" s="97"/>
    </row>
    <row r="620" spans="1:6" ht="12.75">
      <c r="A620" s="94"/>
      <c r="B620" s="95"/>
      <c r="C620" s="96"/>
      <c r="D620" s="97"/>
      <c r="E620" s="97"/>
      <c r="F620" s="97"/>
    </row>
    <row r="621" spans="1:6" ht="12.75">
      <c r="A621" s="94"/>
      <c r="B621" s="95"/>
      <c r="C621" s="96"/>
      <c r="D621" s="97"/>
      <c r="E621" s="97"/>
      <c r="F621" s="97"/>
    </row>
    <row r="622" spans="1:6" s="92" customFormat="1" ht="39.75" customHeight="1">
      <c r="A622" s="81" t="s">
        <v>71</v>
      </c>
      <c r="B622" s="126" t="s">
        <v>2176</v>
      </c>
      <c r="C622" s="167"/>
      <c r="D622" s="167"/>
      <c r="E622" s="167"/>
      <c r="F622" s="168"/>
    </row>
    <row r="623" spans="1:6" ht="12.75">
      <c r="A623" s="75"/>
      <c r="B623" s="74"/>
      <c r="C623" s="41"/>
      <c r="D623" s="68"/>
      <c r="E623" s="68"/>
      <c r="F623" s="68"/>
    </row>
    <row r="624" spans="1:6" s="3" customFormat="1" ht="39.75" customHeight="1">
      <c r="A624" s="33" t="s">
        <v>72</v>
      </c>
      <c r="B624" s="34" t="s">
        <v>2177</v>
      </c>
      <c r="C624" s="41"/>
      <c r="D624" s="42"/>
      <c r="E624" s="42"/>
      <c r="F624" s="42"/>
    </row>
    <row r="625" spans="1:6" ht="12.75">
      <c r="A625" s="38" t="s">
        <v>73</v>
      </c>
      <c r="B625" s="15" t="s">
        <v>74</v>
      </c>
      <c r="C625" s="16"/>
      <c r="D625" s="26"/>
      <c r="E625" s="68"/>
      <c r="F625" s="68"/>
    </row>
    <row r="626" spans="1:6" ht="12.75">
      <c r="A626" s="38" t="s">
        <v>75</v>
      </c>
      <c r="B626" s="15" t="s">
        <v>76</v>
      </c>
      <c r="C626" s="16"/>
      <c r="D626" s="26"/>
      <c r="E626" s="68"/>
      <c r="F626" s="68"/>
    </row>
    <row r="627" spans="1:6" ht="12.75">
      <c r="A627" s="38" t="s">
        <v>77</v>
      </c>
      <c r="B627" s="15" t="s">
        <v>1584</v>
      </c>
      <c r="C627" s="16" t="s">
        <v>1574</v>
      </c>
      <c r="D627" s="26">
        <v>1</v>
      </c>
      <c r="E627" s="115"/>
      <c r="F627" s="27">
        <f>D627*E627</f>
        <v>0</v>
      </c>
    </row>
    <row r="628" spans="1:6" ht="12.75">
      <c r="A628" s="38" t="s">
        <v>78</v>
      </c>
      <c r="B628" s="15" t="s">
        <v>79</v>
      </c>
      <c r="C628" s="16"/>
      <c r="D628" s="26"/>
      <c r="E628" s="68"/>
      <c r="F628" s="68"/>
    </row>
    <row r="629" spans="1:6" ht="25.5">
      <c r="A629" s="38" t="s">
        <v>80</v>
      </c>
      <c r="B629" s="15" t="s">
        <v>81</v>
      </c>
      <c r="C629" s="16"/>
      <c r="D629" s="26"/>
      <c r="E629" s="68"/>
      <c r="F629" s="68"/>
    </row>
    <row r="630" spans="1:6" ht="12.75">
      <c r="A630" s="38" t="s">
        <v>82</v>
      </c>
      <c r="B630" s="15" t="s">
        <v>83</v>
      </c>
      <c r="C630" s="16" t="s">
        <v>1574</v>
      </c>
      <c r="D630" s="26">
        <v>1</v>
      </c>
      <c r="E630" s="115"/>
      <c r="F630" s="27">
        <f>D630*E630</f>
        <v>0</v>
      </c>
    </row>
    <row r="631" spans="1:6" ht="12.75">
      <c r="A631" s="38" t="s">
        <v>84</v>
      </c>
      <c r="B631" s="15" t="s">
        <v>85</v>
      </c>
      <c r="C631" s="16"/>
      <c r="D631" s="26"/>
      <c r="E631" s="68"/>
      <c r="F631" s="68"/>
    </row>
    <row r="632" spans="1:6" ht="12.75">
      <c r="A632" s="38" t="s">
        <v>86</v>
      </c>
      <c r="B632" s="15" t="s">
        <v>1586</v>
      </c>
      <c r="C632" s="16" t="s">
        <v>1574</v>
      </c>
      <c r="D632" s="26">
        <v>1</v>
      </c>
      <c r="E632" s="115"/>
      <c r="F632" s="27">
        <f>D632*E632</f>
        <v>0</v>
      </c>
    </row>
    <row r="633" spans="1:6" ht="12.75">
      <c r="A633" s="38" t="s">
        <v>87</v>
      </c>
      <c r="B633" s="15" t="s">
        <v>1569</v>
      </c>
      <c r="C633" s="16"/>
      <c r="D633" s="26"/>
      <c r="E633" s="68"/>
      <c r="F633" s="68"/>
    </row>
    <row r="634" spans="1:6" ht="12.75">
      <c r="A634" s="38" t="s">
        <v>88</v>
      </c>
      <c r="B634" s="15" t="s">
        <v>89</v>
      </c>
      <c r="C634" s="16"/>
      <c r="D634" s="26"/>
      <c r="E634" s="68"/>
      <c r="F634" s="68"/>
    </row>
    <row r="635" spans="1:6" ht="12.75">
      <c r="A635" s="38" t="s">
        <v>90</v>
      </c>
      <c r="B635" s="15" t="s">
        <v>1573</v>
      </c>
      <c r="C635" s="16" t="s">
        <v>1574</v>
      </c>
      <c r="D635" s="26">
        <v>1</v>
      </c>
      <c r="E635" s="115"/>
      <c r="F635" s="27">
        <f aca="true" t="shared" si="25" ref="F635:F640">D635*E635</f>
        <v>0</v>
      </c>
    </row>
    <row r="636" spans="1:6" ht="12.75">
      <c r="A636" s="38" t="s">
        <v>91</v>
      </c>
      <c r="B636" s="15" t="s">
        <v>1576</v>
      </c>
      <c r="C636" s="16" t="s">
        <v>1574</v>
      </c>
      <c r="D636" s="26">
        <v>1</v>
      </c>
      <c r="E636" s="115"/>
      <c r="F636" s="27">
        <f t="shared" si="25"/>
        <v>0</v>
      </c>
    </row>
    <row r="637" spans="1:6" ht="12.75">
      <c r="A637" s="38" t="s">
        <v>92</v>
      </c>
      <c r="B637" s="15" t="s">
        <v>1578</v>
      </c>
      <c r="C637" s="16" t="s">
        <v>1574</v>
      </c>
      <c r="D637" s="26">
        <v>1</v>
      </c>
      <c r="E637" s="115"/>
      <c r="F637" s="27">
        <f t="shared" si="25"/>
        <v>0</v>
      </c>
    </row>
    <row r="638" spans="1:6" ht="12.75">
      <c r="A638" s="38" t="s">
        <v>93</v>
      </c>
      <c r="B638" s="15" t="s">
        <v>1582</v>
      </c>
      <c r="C638" s="16" t="s">
        <v>1574</v>
      </c>
      <c r="D638" s="26">
        <v>1</v>
      </c>
      <c r="E638" s="115"/>
      <c r="F638" s="27">
        <f t="shared" si="25"/>
        <v>0</v>
      </c>
    </row>
    <row r="639" spans="1:6" ht="12.75">
      <c r="A639" s="38" t="s">
        <v>94</v>
      </c>
      <c r="B639" s="15" t="s">
        <v>1584</v>
      </c>
      <c r="C639" s="16" t="s">
        <v>1574</v>
      </c>
      <c r="D639" s="26">
        <v>5</v>
      </c>
      <c r="E639" s="115"/>
      <c r="F639" s="27">
        <f t="shared" si="25"/>
        <v>0</v>
      </c>
    </row>
    <row r="640" spans="1:6" ht="12.75">
      <c r="A640" s="38" t="s">
        <v>95</v>
      </c>
      <c r="B640" s="15" t="s">
        <v>1586</v>
      </c>
      <c r="C640" s="16" t="s">
        <v>1574</v>
      </c>
      <c r="D640" s="26">
        <v>2</v>
      </c>
      <c r="E640" s="115"/>
      <c r="F640" s="27">
        <f t="shared" si="25"/>
        <v>0</v>
      </c>
    </row>
    <row r="641" spans="1:6" ht="12.75">
      <c r="A641" s="38" t="s">
        <v>96</v>
      </c>
      <c r="B641" s="15" t="s">
        <v>97</v>
      </c>
      <c r="C641" s="16"/>
      <c r="D641" s="26"/>
      <c r="E641" s="68"/>
      <c r="F641" s="68"/>
    </row>
    <row r="642" spans="1:6" ht="12.75">
      <c r="A642" s="38" t="s">
        <v>98</v>
      </c>
      <c r="B642" s="15" t="s">
        <v>1573</v>
      </c>
      <c r="C642" s="16" t="s">
        <v>1574</v>
      </c>
      <c r="D642" s="26">
        <v>6</v>
      </c>
      <c r="E642" s="115"/>
      <c r="F642" s="27">
        <f>D642*E642</f>
        <v>0</v>
      </c>
    </row>
    <row r="643" spans="1:6" ht="12.75">
      <c r="A643" s="38" t="s">
        <v>99</v>
      </c>
      <c r="B643" s="15" t="s">
        <v>1576</v>
      </c>
      <c r="C643" s="16" t="s">
        <v>1574</v>
      </c>
      <c r="D643" s="26">
        <v>5</v>
      </c>
      <c r="E643" s="115"/>
      <c r="F643" s="27">
        <f>D643*E643</f>
        <v>0</v>
      </c>
    </row>
    <row r="644" spans="1:6" ht="12.75">
      <c r="A644" s="38" t="s">
        <v>100</v>
      </c>
      <c r="B644" s="15" t="s">
        <v>1578</v>
      </c>
      <c r="C644" s="16" t="s">
        <v>1574</v>
      </c>
      <c r="D644" s="26">
        <v>2</v>
      </c>
      <c r="E644" s="115"/>
      <c r="F644" s="27">
        <f>D644*E644</f>
        <v>0</v>
      </c>
    </row>
    <row r="645" spans="1:6" ht="12.75">
      <c r="A645" s="38" t="s">
        <v>101</v>
      </c>
      <c r="B645" s="15" t="s">
        <v>102</v>
      </c>
      <c r="C645" s="16"/>
      <c r="D645" s="26"/>
      <c r="E645" s="68"/>
      <c r="F645" s="68"/>
    </row>
    <row r="646" spans="1:6" ht="12.75">
      <c r="A646" s="38" t="s">
        <v>103</v>
      </c>
      <c r="B646" s="15" t="s">
        <v>104</v>
      </c>
      <c r="C646" s="16"/>
      <c r="D646" s="26"/>
      <c r="E646" s="68"/>
      <c r="F646" s="68"/>
    </row>
    <row r="647" spans="1:6" ht="12.75">
      <c r="A647" s="38" t="s">
        <v>105</v>
      </c>
      <c r="B647" s="15" t="s">
        <v>1576</v>
      </c>
      <c r="C647" s="16" t="s">
        <v>1574</v>
      </c>
      <c r="D647" s="26">
        <v>1</v>
      </c>
      <c r="E647" s="115"/>
      <c r="F647" s="27">
        <f>D647*E647</f>
        <v>0</v>
      </c>
    </row>
    <row r="648" spans="1:6" ht="12.75">
      <c r="A648" s="38" t="s">
        <v>106</v>
      </c>
      <c r="B648" s="15" t="s">
        <v>107</v>
      </c>
      <c r="C648" s="16"/>
      <c r="D648" s="26"/>
      <c r="E648" s="68"/>
      <c r="F648" s="68"/>
    </row>
    <row r="649" spans="1:6" ht="12.75">
      <c r="A649" s="38" t="s">
        <v>108</v>
      </c>
      <c r="B649" s="15" t="s">
        <v>109</v>
      </c>
      <c r="C649" s="16"/>
      <c r="D649" s="26"/>
      <c r="E649" s="68"/>
      <c r="F649" s="68"/>
    </row>
    <row r="650" spans="1:6" ht="12.75">
      <c r="A650" s="38" t="s">
        <v>110</v>
      </c>
      <c r="B650" s="15" t="s">
        <v>1584</v>
      </c>
      <c r="C650" s="16" t="s">
        <v>1574</v>
      </c>
      <c r="D650" s="26">
        <v>1</v>
      </c>
      <c r="E650" s="115"/>
      <c r="F650" s="27">
        <f>D650*E650</f>
        <v>0</v>
      </c>
    </row>
    <row r="651" spans="1:6" ht="12.75">
      <c r="A651" s="38" t="s">
        <v>111</v>
      </c>
      <c r="B651" s="15" t="s">
        <v>1155</v>
      </c>
      <c r="C651" s="16"/>
      <c r="D651" s="26"/>
      <c r="E651" s="68"/>
      <c r="F651" s="68"/>
    </row>
    <row r="652" spans="1:6" ht="12.75">
      <c r="A652" s="38" t="s">
        <v>112</v>
      </c>
      <c r="B652" s="15" t="s">
        <v>113</v>
      </c>
      <c r="C652" s="16"/>
      <c r="D652" s="26"/>
      <c r="E652" s="68"/>
      <c r="F652" s="68"/>
    </row>
    <row r="653" spans="1:6" ht="12.75">
      <c r="A653" s="38" t="s">
        <v>114</v>
      </c>
      <c r="B653" s="15" t="s">
        <v>115</v>
      </c>
      <c r="C653" s="16" t="s">
        <v>1574</v>
      </c>
      <c r="D653" s="26">
        <v>1</v>
      </c>
      <c r="E653" s="115"/>
      <c r="F653" s="27">
        <f>D653*E653</f>
        <v>0</v>
      </c>
    </row>
    <row r="654" spans="1:6" s="3" customFormat="1" ht="39.75" customHeight="1">
      <c r="A654" s="33" t="s">
        <v>116</v>
      </c>
      <c r="B654" s="34" t="s">
        <v>2178</v>
      </c>
      <c r="C654" s="41"/>
      <c r="D654" s="42"/>
      <c r="E654" s="42"/>
      <c r="F654" s="42"/>
    </row>
    <row r="655" spans="1:6" ht="12.75">
      <c r="A655" s="38" t="s">
        <v>117</v>
      </c>
      <c r="B655" s="15" t="s">
        <v>118</v>
      </c>
      <c r="C655" s="16"/>
      <c r="D655" s="26"/>
      <c r="E655" s="68"/>
      <c r="F655" s="68"/>
    </row>
    <row r="656" spans="1:6" ht="12.75">
      <c r="A656" s="38" t="s">
        <v>119</v>
      </c>
      <c r="B656" s="15" t="s">
        <v>120</v>
      </c>
      <c r="C656" s="16"/>
      <c r="D656" s="26"/>
      <c r="E656" s="68"/>
      <c r="F656" s="68"/>
    </row>
    <row r="657" spans="1:6" ht="12.75">
      <c r="A657" s="38" t="s">
        <v>121</v>
      </c>
      <c r="B657" s="15" t="s">
        <v>122</v>
      </c>
      <c r="C657" s="16" t="s">
        <v>1574</v>
      </c>
      <c r="D657" s="26">
        <v>8</v>
      </c>
      <c r="E657" s="115"/>
      <c r="F657" s="27">
        <f>D657*E657</f>
        <v>0</v>
      </c>
    </row>
    <row r="658" spans="1:6" ht="12.75">
      <c r="A658" s="38" t="s">
        <v>123</v>
      </c>
      <c r="B658" s="15" t="s">
        <v>124</v>
      </c>
      <c r="C658" s="16"/>
      <c r="D658" s="26"/>
      <c r="E658" s="68"/>
      <c r="F658" s="68"/>
    </row>
    <row r="659" spans="1:6" ht="12.75">
      <c r="A659" s="38" t="s">
        <v>125</v>
      </c>
      <c r="B659" s="15" t="s">
        <v>126</v>
      </c>
      <c r="C659" s="16"/>
      <c r="D659" s="26"/>
      <c r="E659" s="68"/>
      <c r="F659" s="68"/>
    </row>
    <row r="660" spans="1:6" ht="12.75">
      <c r="A660" s="38" t="s">
        <v>127</v>
      </c>
      <c r="B660" s="15" t="s">
        <v>128</v>
      </c>
      <c r="C660" s="16" t="s">
        <v>1574</v>
      </c>
      <c r="D660" s="26">
        <v>1</v>
      </c>
      <c r="E660" s="115"/>
      <c r="F660" s="27">
        <f>D660*E660</f>
        <v>0</v>
      </c>
    </row>
    <row r="661" spans="1:6" s="3" customFormat="1" ht="24.75" customHeight="1">
      <c r="A661" s="33" t="s">
        <v>129</v>
      </c>
      <c r="B661" s="34" t="s">
        <v>2167</v>
      </c>
      <c r="C661" s="41"/>
      <c r="D661" s="42"/>
      <c r="E661" s="42"/>
      <c r="F661" s="42"/>
    </row>
    <row r="662" spans="1:6" ht="12.75">
      <c r="A662" s="38" t="s">
        <v>130</v>
      </c>
      <c r="B662" s="15" t="s">
        <v>131</v>
      </c>
      <c r="C662" s="16"/>
      <c r="D662" s="26"/>
      <c r="E662" s="68"/>
      <c r="F662" s="68"/>
    </row>
    <row r="663" spans="1:6" ht="12.75">
      <c r="A663" s="38" t="s">
        <v>132</v>
      </c>
      <c r="B663" s="15" t="s">
        <v>133</v>
      </c>
      <c r="C663" s="16"/>
      <c r="D663" s="26"/>
      <c r="E663" s="68"/>
      <c r="F663" s="68"/>
    </row>
    <row r="664" spans="1:6" ht="12.75">
      <c r="A664" s="38" t="s">
        <v>134</v>
      </c>
      <c r="B664" s="15" t="s">
        <v>135</v>
      </c>
      <c r="C664" s="16" t="s">
        <v>1189</v>
      </c>
      <c r="D664" s="26">
        <v>22</v>
      </c>
      <c r="E664" s="115"/>
      <c r="F664" s="27">
        <f aca="true" t="shared" si="26" ref="F664:F670">D664*E664</f>
        <v>0</v>
      </c>
    </row>
    <row r="665" spans="1:6" ht="12.75">
      <c r="A665" s="38" t="s">
        <v>136</v>
      </c>
      <c r="B665" s="15" t="s">
        <v>137</v>
      </c>
      <c r="C665" s="16" t="s">
        <v>1189</v>
      </c>
      <c r="D665" s="26">
        <v>11</v>
      </c>
      <c r="E665" s="115"/>
      <c r="F665" s="27">
        <f t="shared" si="26"/>
        <v>0</v>
      </c>
    </row>
    <row r="666" spans="1:6" ht="12.75">
      <c r="A666" s="38" t="s">
        <v>138</v>
      </c>
      <c r="B666" s="15" t="s">
        <v>139</v>
      </c>
      <c r="C666" s="16" t="s">
        <v>1189</v>
      </c>
      <c r="D666" s="26">
        <v>11</v>
      </c>
      <c r="E666" s="115"/>
      <c r="F666" s="27">
        <f t="shared" si="26"/>
        <v>0</v>
      </c>
    </row>
    <row r="667" spans="1:6" ht="12.75">
      <c r="A667" s="38" t="s">
        <v>140</v>
      </c>
      <c r="B667" s="15" t="s">
        <v>141</v>
      </c>
      <c r="C667" s="16" t="s">
        <v>1189</v>
      </c>
      <c r="D667" s="26">
        <v>11</v>
      </c>
      <c r="E667" s="115"/>
      <c r="F667" s="27">
        <f t="shared" si="26"/>
        <v>0</v>
      </c>
    </row>
    <row r="668" spans="1:6" ht="12.75">
      <c r="A668" s="38" t="s">
        <v>142</v>
      </c>
      <c r="B668" s="15" t="s">
        <v>143</v>
      </c>
      <c r="C668" s="16" t="s">
        <v>1189</v>
      </c>
      <c r="D668" s="26">
        <v>6</v>
      </c>
      <c r="E668" s="115"/>
      <c r="F668" s="27">
        <f t="shared" si="26"/>
        <v>0</v>
      </c>
    </row>
    <row r="669" spans="1:6" ht="12.75">
      <c r="A669" s="38" t="s">
        <v>144</v>
      </c>
      <c r="B669" s="15" t="s">
        <v>145</v>
      </c>
      <c r="C669" s="16" t="s">
        <v>1189</v>
      </c>
      <c r="D669" s="26">
        <v>8</v>
      </c>
      <c r="E669" s="115"/>
      <c r="F669" s="27">
        <f t="shared" si="26"/>
        <v>0</v>
      </c>
    </row>
    <row r="670" spans="1:6" ht="12.75">
      <c r="A670" s="38" t="s">
        <v>146</v>
      </c>
      <c r="B670" s="15" t="s">
        <v>147</v>
      </c>
      <c r="C670" s="16" t="s">
        <v>1189</v>
      </c>
      <c r="D670" s="26">
        <v>6</v>
      </c>
      <c r="E670" s="115"/>
      <c r="F670" s="27">
        <f t="shared" si="26"/>
        <v>0</v>
      </c>
    </row>
    <row r="671" spans="1:6" ht="12.75">
      <c r="A671" s="38" t="s">
        <v>148</v>
      </c>
      <c r="B671" s="15" t="s">
        <v>149</v>
      </c>
      <c r="C671" s="16"/>
      <c r="D671" s="26"/>
      <c r="E671" s="68"/>
      <c r="F671" s="68"/>
    </row>
    <row r="672" spans="1:6" ht="12.75">
      <c r="A672" s="38" t="s">
        <v>150</v>
      </c>
      <c r="B672" s="15" t="s">
        <v>151</v>
      </c>
      <c r="C672" s="16"/>
      <c r="D672" s="26"/>
      <c r="E672" s="68"/>
      <c r="F672" s="68"/>
    </row>
    <row r="673" spans="1:6" ht="12.75">
      <c r="A673" s="38" t="s">
        <v>152</v>
      </c>
      <c r="B673" s="15" t="s">
        <v>1578</v>
      </c>
      <c r="C673" s="16" t="s">
        <v>1189</v>
      </c>
      <c r="D673" s="26">
        <v>29</v>
      </c>
      <c r="E673" s="115"/>
      <c r="F673" s="27">
        <f>D673*E673</f>
        <v>0</v>
      </c>
    </row>
    <row r="674" spans="1:6" ht="12.75">
      <c r="A674" s="38" t="s">
        <v>153</v>
      </c>
      <c r="B674" s="15" t="s">
        <v>1580</v>
      </c>
      <c r="C674" s="16" t="s">
        <v>1189</v>
      </c>
      <c r="D674" s="26">
        <v>55</v>
      </c>
      <c r="E674" s="115"/>
      <c r="F674" s="27">
        <f>D674*E674</f>
        <v>0</v>
      </c>
    </row>
    <row r="675" spans="1:6" ht="12.75">
      <c r="A675" s="38" t="s">
        <v>154</v>
      </c>
      <c r="B675" s="15" t="s">
        <v>1584</v>
      </c>
      <c r="C675" s="16" t="s">
        <v>1189</v>
      </c>
      <c r="D675" s="26">
        <v>99</v>
      </c>
      <c r="E675" s="115"/>
      <c r="F675" s="27">
        <f>D675*E675</f>
        <v>0</v>
      </c>
    </row>
    <row r="676" spans="1:6" ht="12.75">
      <c r="A676" s="38" t="s">
        <v>155</v>
      </c>
      <c r="B676" s="15" t="s">
        <v>156</v>
      </c>
      <c r="C676" s="16"/>
      <c r="D676" s="26"/>
      <c r="E676" s="68"/>
      <c r="F676" s="68"/>
    </row>
    <row r="677" spans="1:6" ht="12.75">
      <c r="A677" s="38" t="s">
        <v>157</v>
      </c>
      <c r="B677" s="15" t="s">
        <v>158</v>
      </c>
      <c r="C677" s="16"/>
      <c r="D677" s="26"/>
      <c r="E677" s="68"/>
      <c r="F677" s="68"/>
    </row>
    <row r="678" spans="1:6" ht="12.75">
      <c r="A678" s="38" t="s">
        <v>159</v>
      </c>
      <c r="B678" s="15" t="s">
        <v>160</v>
      </c>
      <c r="C678" s="16" t="s">
        <v>1189</v>
      </c>
      <c r="D678" s="26">
        <v>62</v>
      </c>
      <c r="E678" s="115"/>
      <c r="F678" s="27">
        <f aca="true" t="shared" si="27" ref="F678:F684">D678*E678</f>
        <v>0</v>
      </c>
    </row>
    <row r="679" spans="1:6" ht="12.75">
      <c r="A679" s="38" t="s">
        <v>161</v>
      </c>
      <c r="B679" s="15" t="s">
        <v>162</v>
      </c>
      <c r="C679" s="16" t="s">
        <v>1189</v>
      </c>
      <c r="D679" s="26">
        <v>141</v>
      </c>
      <c r="E679" s="115"/>
      <c r="F679" s="27">
        <f t="shared" si="27"/>
        <v>0</v>
      </c>
    </row>
    <row r="680" spans="1:6" ht="12.75">
      <c r="A680" s="38" t="s">
        <v>163</v>
      </c>
      <c r="B680" s="15" t="s">
        <v>164</v>
      </c>
      <c r="C680" s="16" t="s">
        <v>1189</v>
      </c>
      <c r="D680" s="26">
        <v>83</v>
      </c>
      <c r="E680" s="115"/>
      <c r="F680" s="27">
        <f t="shared" si="27"/>
        <v>0</v>
      </c>
    </row>
    <row r="681" spans="1:6" ht="12.75">
      <c r="A681" s="38" t="s">
        <v>165</v>
      </c>
      <c r="B681" s="15" t="s">
        <v>166</v>
      </c>
      <c r="C681" s="16" t="s">
        <v>1189</v>
      </c>
      <c r="D681" s="26">
        <v>36</v>
      </c>
      <c r="E681" s="115"/>
      <c r="F681" s="27">
        <f t="shared" si="27"/>
        <v>0</v>
      </c>
    </row>
    <row r="682" spans="1:6" ht="12.75">
      <c r="A682" s="38" t="s">
        <v>2180</v>
      </c>
      <c r="B682" s="15" t="s">
        <v>2181</v>
      </c>
      <c r="C682" s="16" t="s">
        <v>1189</v>
      </c>
      <c r="D682" s="26">
        <v>105</v>
      </c>
      <c r="E682" s="115"/>
      <c r="F682" s="27">
        <f t="shared" si="27"/>
        <v>0</v>
      </c>
    </row>
    <row r="683" spans="1:6" ht="12.75">
      <c r="A683" s="38" t="s">
        <v>2182</v>
      </c>
      <c r="B683" s="15" t="s">
        <v>2183</v>
      </c>
      <c r="C683" s="16" t="s">
        <v>1189</v>
      </c>
      <c r="D683" s="26">
        <v>110</v>
      </c>
      <c r="E683" s="115"/>
      <c r="F683" s="27">
        <f t="shared" si="27"/>
        <v>0</v>
      </c>
    </row>
    <row r="684" spans="1:6" ht="12.75">
      <c r="A684" s="38" t="s">
        <v>2184</v>
      </c>
      <c r="B684" s="15" t="s">
        <v>2185</v>
      </c>
      <c r="C684" s="16" t="s">
        <v>1189</v>
      </c>
      <c r="D684" s="26">
        <v>6</v>
      </c>
      <c r="E684" s="115"/>
      <c r="F684" s="27">
        <f t="shared" si="27"/>
        <v>0</v>
      </c>
    </row>
    <row r="685" spans="1:6" ht="25.5">
      <c r="A685" s="38" t="s">
        <v>2186</v>
      </c>
      <c r="B685" s="15" t="s">
        <v>2187</v>
      </c>
      <c r="C685" s="16"/>
      <c r="D685" s="26"/>
      <c r="E685" s="68"/>
      <c r="F685" s="68"/>
    </row>
    <row r="686" spans="1:6" ht="25.5">
      <c r="A686" s="38" t="s">
        <v>2188</v>
      </c>
      <c r="B686" s="15" t="s">
        <v>2189</v>
      </c>
      <c r="C686" s="16"/>
      <c r="D686" s="26"/>
      <c r="E686" s="68"/>
      <c r="F686" s="68"/>
    </row>
    <row r="687" spans="1:6" ht="12.75">
      <c r="A687" s="38" t="s">
        <v>2190</v>
      </c>
      <c r="B687" s="15" t="s">
        <v>2191</v>
      </c>
      <c r="C687" s="16" t="s">
        <v>1189</v>
      </c>
      <c r="D687" s="26">
        <v>45</v>
      </c>
      <c r="E687" s="115"/>
      <c r="F687" s="27">
        <f>D687*E687</f>
        <v>0</v>
      </c>
    </row>
    <row r="688" spans="1:6" ht="12.75">
      <c r="A688" s="38" t="s">
        <v>2192</v>
      </c>
      <c r="B688" s="15" t="s">
        <v>2193</v>
      </c>
      <c r="C688" s="16"/>
      <c r="D688" s="26"/>
      <c r="E688" s="68"/>
      <c r="F688" s="68"/>
    </row>
    <row r="689" spans="1:6" ht="12.75">
      <c r="A689" s="38" t="s">
        <v>2194</v>
      </c>
      <c r="B689" s="15" t="s">
        <v>2195</v>
      </c>
      <c r="C689" s="16"/>
      <c r="D689" s="26"/>
      <c r="E689" s="68"/>
      <c r="F689" s="68"/>
    </row>
    <row r="690" spans="1:6" ht="12.75">
      <c r="A690" s="38" t="s">
        <v>2196</v>
      </c>
      <c r="B690" s="15" t="s">
        <v>2197</v>
      </c>
      <c r="C690" s="16" t="s">
        <v>1189</v>
      </c>
      <c r="D690" s="26">
        <v>111</v>
      </c>
      <c r="E690" s="115"/>
      <c r="F690" s="27">
        <f>D690*E690</f>
        <v>0</v>
      </c>
    </row>
    <row r="691" spans="1:6" ht="12.75">
      <c r="A691" s="38" t="s">
        <v>2198</v>
      </c>
      <c r="B691" s="15" t="s">
        <v>2199</v>
      </c>
      <c r="C691" s="16" t="s">
        <v>1189</v>
      </c>
      <c r="D691" s="26">
        <v>167</v>
      </c>
      <c r="E691" s="115"/>
      <c r="F691" s="27">
        <f>D691*E691</f>
        <v>0</v>
      </c>
    </row>
    <row r="692" spans="1:6" s="3" customFormat="1" ht="39.75" customHeight="1">
      <c r="A692" s="33" t="s">
        <v>2200</v>
      </c>
      <c r="B692" s="34" t="s">
        <v>2179</v>
      </c>
      <c r="C692" s="41"/>
      <c r="D692" s="42"/>
      <c r="E692" s="42"/>
      <c r="F692" s="42"/>
    </row>
    <row r="693" spans="1:6" ht="25.5">
      <c r="A693" s="38" t="s">
        <v>2201</v>
      </c>
      <c r="B693" s="15" t="s">
        <v>2202</v>
      </c>
      <c r="C693" s="16"/>
      <c r="D693" s="26"/>
      <c r="E693" s="68"/>
      <c r="F693" s="68"/>
    </row>
    <row r="694" spans="1:6" ht="25.5">
      <c r="A694" s="38" t="s">
        <v>2203</v>
      </c>
      <c r="B694" s="15" t="s">
        <v>2204</v>
      </c>
      <c r="C694" s="16"/>
      <c r="D694" s="26"/>
      <c r="E694" s="68"/>
      <c r="F694" s="68"/>
    </row>
    <row r="695" spans="1:6" ht="12.75">
      <c r="A695" s="38" t="s">
        <v>2205</v>
      </c>
      <c r="B695" s="15" t="s">
        <v>2206</v>
      </c>
      <c r="C695" s="16" t="s">
        <v>1189</v>
      </c>
      <c r="D695" s="26">
        <v>31</v>
      </c>
      <c r="E695" s="115"/>
      <c r="F695" s="27">
        <f>D695*E695</f>
        <v>0</v>
      </c>
    </row>
    <row r="696" spans="1:6" ht="25.5">
      <c r="A696" s="38" t="s">
        <v>2207</v>
      </c>
      <c r="B696" s="15" t="s">
        <v>2208</v>
      </c>
      <c r="C696" s="16"/>
      <c r="D696" s="26"/>
      <c r="E696" s="68"/>
      <c r="F696" s="68"/>
    </row>
    <row r="697" spans="1:6" ht="12.75">
      <c r="A697" s="38" t="s">
        <v>2209</v>
      </c>
      <c r="B697" s="15" t="s">
        <v>2210</v>
      </c>
      <c r="C697" s="16" t="s">
        <v>1189</v>
      </c>
      <c r="D697" s="26">
        <v>70</v>
      </c>
      <c r="E697" s="115"/>
      <c r="F697" s="27">
        <f aca="true" t="shared" si="28" ref="F697:F703">D697*E697</f>
        <v>0</v>
      </c>
    </row>
    <row r="698" spans="1:6" ht="12.75">
      <c r="A698" s="38" t="s">
        <v>2211</v>
      </c>
      <c r="B698" s="15" t="s">
        <v>2212</v>
      </c>
      <c r="C698" s="16" t="s">
        <v>1189</v>
      </c>
      <c r="D698" s="26">
        <v>41</v>
      </c>
      <c r="E698" s="115"/>
      <c r="F698" s="27">
        <f t="shared" si="28"/>
        <v>0</v>
      </c>
    </row>
    <row r="699" spans="1:6" ht="12.75">
      <c r="A699" s="38" t="s">
        <v>2213</v>
      </c>
      <c r="B699" s="15" t="s">
        <v>2214</v>
      </c>
      <c r="C699" s="16" t="s">
        <v>1189</v>
      </c>
      <c r="D699" s="26">
        <v>50</v>
      </c>
      <c r="E699" s="115"/>
      <c r="F699" s="27">
        <f t="shared" si="28"/>
        <v>0</v>
      </c>
    </row>
    <row r="700" spans="1:6" ht="12.75">
      <c r="A700" s="38" t="s">
        <v>2215</v>
      </c>
      <c r="B700" s="15" t="s">
        <v>2216</v>
      </c>
      <c r="C700" s="16" t="s">
        <v>1189</v>
      </c>
      <c r="D700" s="26">
        <v>55</v>
      </c>
      <c r="E700" s="115"/>
      <c r="F700" s="27">
        <f t="shared" si="28"/>
        <v>0</v>
      </c>
    </row>
    <row r="701" spans="1:6" ht="12.75">
      <c r="A701" s="38" t="s">
        <v>2217</v>
      </c>
      <c r="B701" s="15" t="s">
        <v>2218</v>
      </c>
      <c r="C701" s="16" t="s">
        <v>1189</v>
      </c>
      <c r="D701" s="26">
        <v>66</v>
      </c>
      <c r="E701" s="115"/>
      <c r="F701" s="27">
        <f t="shared" si="28"/>
        <v>0</v>
      </c>
    </row>
    <row r="702" spans="1:6" ht="12.75">
      <c r="A702" s="38" t="s">
        <v>2219</v>
      </c>
      <c r="B702" s="15" t="s">
        <v>2220</v>
      </c>
      <c r="C702" s="16" t="s">
        <v>1189</v>
      </c>
      <c r="D702" s="26">
        <v>11</v>
      </c>
      <c r="E702" s="115"/>
      <c r="F702" s="27">
        <f t="shared" si="28"/>
        <v>0</v>
      </c>
    </row>
    <row r="703" spans="1:6" ht="12.75">
      <c r="A703" s="38" t="s">
        <v>2221</v>
      </c>
      <c r="B703" s="15" t="s">
        <v>2222</v>
      </c>
      <c r="C703" s="16" t="s">
        <v>1189</v>
      </c>
      <c r="D703" s="26">
        <v>39</v>
      </c>
      <c r="E703" s="115"/>
      <c r="F703" s="27">
        <f t="shared" si="28"/>
        <v>0</v>
      </c>
    </row>
    <row r="704" spans="1:6" s="3" customFormat="1" ht="39.75" customHeight="1">
      <c r="A704" s="33" t="s">
        <v>2223</v>
      </c>
      <c r="B704" s="34" t="s">
        <v>625</v>
      </c>
      <c r="C704" s="41"/>
      <c r="D704" s="42"/>
      <c r="E704" s="42"/>
      <c r="F704" s="42"/>
    </row>
    <row r="705" spans="1:6" ht="12.75">
      <c r="A705" s="38" t="s">
        <v>2224</v>
      </c>
      <c r="B705" s="15" t="s">
        <v>2225</v>
      </c>
      <c r="C705" s="16"/>
      <c r="D705" s="26"/>
      <c r="E705" s="68"/>
      <c r="F705" s="68"/>
    </row>
    <row r="706" spans="1:6" ht="12.75">
      <c r="A706" s="38" t="s">
        <v>2226</v>
      </c>
      <c r="B706" s="15" t="s">
        <v>2227</v>
      </c>
      <c r="C706" s="16" t="s">
        <v>1574</v>
      </c>
      <c r="D706" s="26">
        <v>12</v>
      </c>
      <c r="E706" s="115"/>
      <c r="F706" s="27">
        <f>D706*E706</f>
        <v>0</v>
      </c>
    </row>
    <row r="707" spans="1:6" ht="25.5">
      <c r="A707" s="38" t="s">
        <v>2228</v>
      </c>
      <c r="B707" s="15" t="s">
        <v>2229</v>
      </c>
      <c r="C707" s="16" t="s">
        <v>1574</v>
      </c>
      <c r="D707" s="26">
        <v>12</v>
      </c>
      <c r="E707" s="115"/>
      <c r="F707" s="27">
        <f>D707*E707</f>
        <v>0</v>
      </c>
    </row>
    <row r="708" spans="1:6" ht="12.75">
      <c r="A708" s="38" t="s">
        <v>2230</v>
      </c>
      <c r="B708" s="15" t="s">
        <v>2231</v>
      </c>
      <c r="C708" s="16"/>
      <c r="D708" s="26"/>
      <c r="E708" s="68"/>
      <c r="F708" s="68"/>
    </row>
    <row r="709" spans="1:6" ht="12.75">
      <c r="A709" s="38" t="s">
        <v>2232</v>
      </c>
      <c r="B709" s="15" t="s">
        <v>2233</v>
      </c>
      <c r="C709" s="16" t="s">
        <v>1574</v>
      </c>
      <c r="D709" s="26">
        <v>12</v>
      </c>
      <c r="E709" s="115"/>
      <c r="F709" s="27">
        <f>D709*E709</f>
        <v>0</v>
      </c>
    </row>
    <row r="710" spans="1:6" ht="12.75">
      <c r="A710" s="38" t="s">
        <v>2234</v>
      </c>
      <c r="B710" s="15" t="s">
        <v>2235</v>
      </c>
      <c r="C710" s="16"/>
      <c r="D710" s="26"/>
      <c r="E710" s="68"/>
      <c r="F710" s="68"/>
    </row>
    <row r="711" spans="1:6" ht="12.75">
      <c r="A711" s="38" t="s">
        <v>2236</v>
      </c>
      <c r="B711" s="15" t="s">
        <v>2237</v>
      </c>
      <c r="C711" s="16" t="s">
        <v>1574</v>
      </c>
      <c r="D711" s="26">
        <v>4</v>
      </c>
      <c r="E711" s="115"/>
      <c r="F711" s="27">
        <f>D711*E711</f>
        <v>0</v>
      </c>
    </row>
    <row r="712" spans="1:6" ht="12.75">
      <c r="A712" s="38" t="s">
        <v>2238</v>
      </c>
      <c r="B712" s="15" t="s">
        <v>2239</v>
      </c>
      <c r="C712" s="16"/>
      <c r="D712" s="26"/>
      <c r="E712" s="68"/>
      <c r="F712" s="68"/>
    </row>
    <row r="713" spans="1:6" ht="12.75">
      <c r="A713" s="38" t="s">
        <v>2240</v>
      </c>
      <c r="B713" s="15" t="s">
        <v>2241</v>
      </c>
      <c r="C713" s="16" t="s">
        <v>1574</v>
      </c>
      <c r="D713" s="26">
        <v>4</v>
      </c>
      <c r="E713" s="115"/>
      <c r="F713" s="27">
        <f>D713*E713</f>
        <v>0</v>
      </c>
    </row>
    <row r="714" spans="1:6" ht="12.75">
      <c r="A714" s="38" t="s">
        <v>2242</v>
      </c>
      <c r="B714" s="15" t="s">
        <v>2243</v>
      </c>
      <c r="C714" s="16"/>
      <c r="D714" s="26"/>
      <c r="E714" s="68"/>
      <c r="F714" s="68"/>
    </row>
    <row r="715" spans="1:6" ht="12.75">
      <c r="A715" s="38" t="s">
        <v>2244</v>
      </c>
      <c r="B715" s="15" t="s">
        <v>195</v>
      </c>
      <c r="C715" s="16" t="s">
        <v>1574</v>
      </c>
      <c r="D715" s="26">
        <v>7</v>
      </c>
      <c r="E715" s="115"/>
      <c r="F715" s="27">
        <f>D715*E715</f>
        <v>0</v>
      </c>
    </row>
    <row r="716" spans="1:6" ht="12.75">
      <c r="A716" s="38" t="s">
        <v>196</v>
      </c>
      <c r="B716" s="15" t="s">
        <v>197</v>
      </c>
      <c r="C716" s="16"/>
      <c r="D716" s="26"/>
      <c r="E716" s="68"/>
      <c r="F716" s="68"/>
    </row>
    <row r="717" spans="1:6" ht="12.75">
      <c r="A717" s="38" t="s">
        <v>198</v>
      </c>
      <c r="B717" s="15" t="s">
        <v>199</v>
      </c>
      <c r="C717" s="16" t="s">
        <v>1574</v>
      </c>
      <c r="D717" s="26">
        <v>2</v>
      </c>
      <c r="E717" s="115"/>
      <c r="F717" s="27">
        <f>D717*E717</f>
        <v>0</v>
      </c>
    </row>
    <row r="718" spans="1:6" ht="12.75">
      <c r="A718" s="38" t="s">
        <v>200</v>
      </c>
      <c r="B718" s="15" t="s">
        <v>201</v>
      </c>
      <c r="C718" s="16"/>
      <c r="D718" s="26"/>
      <c r="E718" s="68"/>
      <c r="F718" s="68"/>
    </row>
    <row r="719" spans="1:6" ht="12.75">
      <c r="A719" s="38" t="s">
        <v>202</v>
      </c>
      <c r="B719" s="15" t="s">
        <v>203</v>
      </c>
      <c r="C719" s="16" t="s">
        <v>1574</v>
      </c>
      <c r="D719" s="26">
        <v>2</v>
      </c>
      <c r="E719" s="115"/>
      <c r="F719" s="27">
        <f>D719*E719</f>
        <v>0</v>
      </c>
    </row>
    <row r="720" spans="1:6" ht="12.75">
      <c r="A720" s="38" t="s">
        <v>204</v>
      </c>
      <c r="B720" s="15" t="s">
        <v>205</v>
      </c>
      <c r="C720" s="16"/>
      <c r="D720" s="26"/>
      <c r="E720" s="68"/>
      <c r="F720" s="68"/>
    </row>
    <row r="721" spans="1:6" ht="25.5">
      <c r="A721" s="38" t="s">
        <v>206</v>
      </c>
      <c r="B721" s="15" t="s">
        <v>207</v>
      </c>
      <c r="C721" s="16" t="s">
        <v>1574</v>
      </c>
      <c r="D721" s="26">
        <v>2</v>
      </c>
      <c r="E721" s="115"/>
      <c r="F721" s="27">
        <f>D721*E721</f>
        <v>0</v>
      </c>
    </row>
    <row r="722" spans="1:6" ht="12.75">
      <c r="A722" s="38" t="s">
        <v>208</v>
      </c>
      <c r="B722" s="15" t="s">
        <v>209</v>
      </c>
      <c r="C722" s="16" t="s">
        <v>1574</v>
      </c>
      <c r="D722" s="26">
        <v>2</v>
      </c>
      <c r="E722" s="115"/>
      <c r="F722" s="27">
        <f>D722*E722</f>
        <v>0</v>
      </c>
    </row>
    <row r="723" spans="1:6" ht="25.5">
      <c r="A723" s="38" t="s">
        <v>210</v>
      </c>
      <c r="B723" s="15" t="s">
        <v>211</v>
      </c>
      <c r="C723" s="16"/>
      <c r="D723" s="26"/>
      <c r="E723" s="68"/>
      <c r="F723" s="68"/>
    </row>
    <row r="724" spans="1:6" ht="12.75">
      <c r="A724" s="38" t="s">
        <v>212</v>
      </c>
      <c r="B724" s="15" t="s">
        <v>213</v>
      </c>
      <c r="C724" s="16" t="s">
        <v>1574</v>
      </c>
      <c r="D724" s="26">
        <v>2</v>
      </c>
      <c r="E724" s="115"/>
      <c r="F724" s="27">
        <f>D724*E724</f>
        <v>0</v>
      </c>
    </row>
    <row r="725" spans="1:6" ht="12.75">
      <c r="A725" s="38" t="s">
        <v>214</v>
      </c>
      <c r="B725" s="15" t="s">
        <v>215</v>
      </c>
      <c r="C725" s="16" t="s">
        <v>1574</v>
      </c>
      <c r="D725" s="26">
        <v>2</v>
      </c>
      <c r="E725" s="115"/>
      <c r="F725" s="27">
        <f>D725*E725</f>
        <v>0</v>
      </c>
    </row>
    <row r="726" spans="1:6" ht="12.75">
      <c r="A726" s="38"/>
      <c r="B726" s="53"/>
      <c r="C726" s="30"/>
      <c r="D726" s="93"/>
      <c r="E726" s="106"/>
      <c r="F726" s="68"/>
    </row>
    <row r="727" spans="1:6" s="3" customFormat="1" ht="39.75" customHeight="1">
      <c r="A727" s="77"/>
      <c r="B727" s="78" t="s">
        <v>2305</v>
      </c>
      <c r="C727" s="169"/>
      <c r="D727" s="170"/>
      <c r="E727" s="171"/>
      <c r="F727" s="98">
        <f>SUM(F627:F725)</f>
        <v>0</v>
      </c>
    </row>
    <row r="728" spans="1:6" ht="12.75">
      <c r="A728" s="38"/>
      <c r="B728" s="53"/>
      <c r="C728" s="30"/>
      <c r="D728" s="93"/>
      <c r="E728" s="106"/>
      <c r="F728" s="68"/>
    </row>
    <row r="729" spans="1:6" s="92" customFormat="1" ht="39.75" customHeight="1">
      <c r="A729" s="77" t="s">
        <v>216</v>
      </c>
      <c r="B729" s="78" t="s">
        <v>2176</v>
      </c>
      <c r="C729" s="182"/>
      <c r="D729" s="183"/>
      <c r="E729" s="183"/>
      <c r="F729" s="183"/>
    </row>
    <row r="730" spans="1:6" ht="12.75">
      <c r="A730" s="38"/>
      <c r="B730" s="53"/>
      <c r="C730" s="30"/>
      <c r="D730" s="93"/>
      <c r="E730" s="106"/>
      <c r="F730" s="68"/>
    </row>
    <row r="731" spans="1:6" s="3" customFormat="1" ht="39.75" customHeight="1">
      <c r="A731" s="33" t="s">
        <v>217</v>
      </c>
      <c r="B731" s="34" t="s">
        <v>626</v>
      </c>
      <c r="C731" s="41"/>
      <c r="D731" s="25"/>
      <c r="E731" s="42"/>
      <c r="F731" s="42"/>
    </row>
    <row r="732" spans="1:6" ht="12.75">
      <c r="A732" s="38" t="s">
        <v>218</v>
      </c>
      <c r="B732" s="15" t="s">
        <v>1569</v>
      </c>
      <c r="C732" s="16"/>
      <c r="D732" s="26"/>
      <c r="E732" s="68"/>
      <c r="F732" s="68"/>
    </row>
    <row r="733" spans="1:6" ht="25.5">
      <c r="A733" s="38" t="s">
        <v>219</v>
      </c>
      <c r="B733" s="15" t="s">
        <v>220</v>
      </c>
      <c r="C733" s="16"/>
      <c r="D733" s="26"/>
      <c r="E733" s="68"/>
      <c r="F733" s="68"/>
    </row>
    <row r="734" spans="1:6" ht="12.75">
      <c r="A734" s="38" t="s">
        <v>221</v>
      </c>
      <c r="B734" s="15" t="s">
        <v>222</v>
      </c>
      <c r="C734" s="16" t="s">
        <v>1742</v>
      </c>
      <c r="D734" s="26">
        <v>1</v>
      </c>
      <c r="E734" s="115"/>
      <c r="F734" s="27">
        <f>D734*E734</f>
        <v>0</v>
      </c>
    </row>
    <row r="735" spans="1:6" ht="12.75">
      <c r="A735" s="38" t="s">
        <v>223</v>
      </c>
      <c r="B735" s="15" t="s">
        <v>224</v>
      </c>
      <c r="C735" s="16"/>
      <c r="D735" s="26"/>
      <c r="E735" s="68"/>
      <c r="F735" s="68"/>
    </row>
    <row r="736" spans="1:6" ht="12.75">
      <c r="A736" s="38" t="s">
        <v>225</v>
      </c>
      <c r="B736" s="15" t="s">
        <v>226</v>
      </c>
      <c r="C736" s="16"/>
      <c r="D736" s="26"/>
      <c r="E736" s="68"/>
      <c r="F736" s="68"/>
    </row>
    <row r="737" spans="1:6" ht="25.5">
      <c r="A737" s="38" t="s">
        <v>227</v>
      </c>
      <c r="B737" s="15" t="s">
        <v>228</v>
      </c>
      <c r="C737" s="16" t="s">
        <v>1742</v>
      </c>
      <c r="D737" s="26">
        <v>1</v>
      </c>
      <c r="E737" s="115"/>
      <c r="F737" s="27">
        <f>D737*E737</f>
        <v>0</v>
      </c>
    </row>
    <row r="738" spans="1:6" s="3" customFormat="1" ht="39.75" customHeight="1">
      <c r="A738" s="33" t="s">
        <v>229</v>
      </c>
      <c r="B738" s="34" t="s">
        <v>627</v>
      </c>
      <c r="C738" s="41"/>
      <c r="D738" s="25"/>
      <c r="E738" s="42"/>
      <c r="F738" s="42"/>
    </row>
    <row r="739" spans="1:6" ht="12.75">
      <c r="A739" s="38" t="s">
        <v>230</v>
      </c>
      <c r="B739" s="15" t="s">
        <v>231</v>
      </c>
      <c r="C739" s="16"/>
      <c r="D739" s="26"/>
      <c r="E739" s="68"/>
      <c r="F739" s="68"/>
    </row>
    <row r="740" spans="1:6" ht="12.75">
      <c r="A740" s="38" t="s">
        <v>232</v>
      </c>
      <c r="B740" s="15" t="s">
        <v>233</v>
      </c>
      <c r="C740" s="16"/>
      <c r="D740" s="26"/>
      <c r="E740" s="68"/>
      <c r="F740" s="68"/>
    </row>
    <row r="741" spans="1:6" ht="38.25">
      <c r="A741" s="38" t="s">
        <v>234</v>
      </c>
      <c r="B741" s="15" t="s">
        <v>235</v>
      </c>
      <c r="C741" s="16" t="s">
        <v>1742</v>
      </c>
      <c r="D741" s="26">
        <v>6</v>
      </c>
      <c r="E741" s="115"/>
      <c r="F741" s="27">
        <f>D741*E741</f>
        <v>0</v>
      </c>
    </row>
    <row r="742" spans="1:6" s="3" customFormat="1" ht="24.75" customHeight="1">
      <c r="A742" s="33" t="s">
        <v>236</v>
      </c>
      <c r="B742" s="34" t="s">
        <v>2167</v>
      </c>
      <c r="C742" s="41"/>
      <c r="D742" s="25"/>
      <c r="E742" s="42"/>
      <c r="F742" s="42"/>
    </row>
    <row r="743" spans="1:6" ht="25.5">
      <c r="A743" s="38" t="s">
        <v>237</v>
      </c>
      <c r="B743" s="15" t="s">
        <v>238</v>
      </c>
      <c r="C743" s="16"/>
      <c r="D743" s="26"/>
      <c r="E743" s="68"/>
      <c r="F743" s="68"/>
    </row>
    <row r="744" spans="1:6" ht="12.75">
      <c r="A744" s="38" t="s">
        <v>239</v>
      </c>
      <c r="B744" s="15" t="s">
        <v>240</v>
      </c>
      <c r="C744" s="16"/>
      <c r="D744" s="26"/>
      <c r="E744" s="68"/>
      <c r="F744" s="68"/>
    </row>
    <row r="745" spans="1:6" ht="12.75">
      <c r="A745" s="38" t="s">
        <v>241</v>
      </c>
      <c r="B745" s="15" t="s">
        <v>242</v>
      </c>
      <c r="C745" s="16" t="s">
        <v>1574</v>
      </c>
      <c r="D745" s="26">
        <v>1</v>
      </c>
      <c r="E745" s="115"/>
      <c r="F745" s="27">
        <f>D745*E745</f>
        <v>0</v>
      </c>
    </row>
    <row r="746" spans="1:6" ht="12.75">
      <c r="A746" s="38" t="s">
        <v>243</v>
      </c>
      <c r="B746" s="15" t="s">
        <v>244</v>
      </c>
      <c r="C746" s="16"/>
      <c r="D746" s="26"/>
      <c r="E746" s="68"/>
      <c r="F746" s="68"/>
    </row>
    <row r="747" spans="1:6" ht="12.75">
      <c r="A747" s="38" t="s">
        <v>245</v>
      </c>
      <c r="B747" s="15" t="s">
        <v>246</v>
      </c>
      <c r="C747" s="16"/>
      <c r="D747" s="26"/>
      <c r="E747" s="68"/>
      <c r="F747" s="68"/>
    </row>
    <row r="748" spans="1:6" ht="12.75">
      <c r="A748" s="38" t="s">
        <v>247</v>
      </c>
      <c r="B748" s="15" t="s">
        <v>248</v>
      </c>
      <c r="C748" s="16" t="s">
        <v>1189</v>
      </c>
      <c r="D748" s="26">
        <v>67</v>
      </c>
      <c r="E748" s="115"/>
      <c r="F748" s="27">
        <f aca="true" t="shared" si="29" ref="F748:F755">D748*E748</f>
        <v>0</v>
      </c>
    </row>
    <row r="749" spans="1:6" ht="12.75">
      <c r="A749" s="38" t="s">
        <v>249</v>
      </c>
      <c r="B749" s="15" t="s">
        <v>250</v>
      </c>
      <c r="C749" s="16" t="s">
        <v>1189</v>
      </c>
      <c r="D749" s="26">
        <v>89</v>
      </c>
      <c r="E749" s="115"/>
      <c r="F749" s="27">
        <f t="shared" si="29"/>
        <v>0</v>
      </c>
    </row>
    <row r="750" spans="1:6" ht="12.75">
      <c r="A750" s="38" t="s">
        <v>251</v>
      </c>
      <c r="B750" s="15" t="s">
        <v>252</v>
      </c>
      <c r="C750" s="16" t="s">
        <v>1189</v>
      </c>
      <c r="D750" s="26">
        <v>64</v>
      </c>
      <c r="E750" s="115"/>
      <c r="F750" s="27">
        <f t="shared" si="29"/>
        <v>0</v>
      </c>
    </row>
    <row r="751" spans="1:6" ht="12.75">
      <c r="A751" s="38" t="s">
        <v>253</v>
      </c>
      <c r="B751" s="15" t="s">
        <v>254</v>
      </c>
      <c r="C751" s="16" t="s">
        <v>1189</v>
      </c>
      <c r="D751" s="26">
        <v>50</v>
      </c>
      <c r="E751" s="115"/>
      <c r="F751" s="27">
        <f t="shared" si="29"/>
        <v>0</v>
      </c>
    </row>
    <row r="752" spans="1:6" ht="12.75">
      <c r="A752" s="38" t="s">
        <v>255</v>
      </c>
      <c r="B752" s="15" t="s">
        <v>256</v>
      </c>
      <c r="C752" s="16" t="s">
        <v>1189</v>
      </c>
      <c r="D752" s="26">
        <v>37</v>
      </c>
      <c r="E752" s="115"/>
      <c r="F752" s="27">
        <f t="shared" si="29"/>
        <v>0</v>
      </c>
    </row>
    <row r="753" spans="1:6" ht="12.75">
      <c r="A753" s="38" t="s">
        <v>257</v>
      </c>
      <c r="B753" s="15" t="s">
        <v>258</v>
      </c>
      <c r="C753" s="16" t="s">
        <v>1189</v>
      </c>
      <c r="D753" s="26">
        <v>450</v>
      </c>
      <c r="E753" s="115"/>
      <c r="F753" s="27">
        <f t="shared" si="29"/>
        <v>0</v>
      </c>
    </row>
    <row r="754" spans="1:6" ht="12.75">
      <c r="A754" s="38" t="s">
        <v>259</v>
      </c>
      <c r="B754" s="15" t="s">
        <v>260</v>
      </c>
      <c r="C754" s="16" t="s">
        <v>1189</v>
      </c>
      <c r="D754" s="26">
        <v>385</v>
      </c>
      <c r="E754" s="115"/>
      <c r="F754" s="27">
        <f t="shared" si="29"/>
        <v>0</v>
      </c>
    </row>
    <row r="755" spans="1:6" ht="12.75">
      <c r="A755" s="38" t="s">
        <v>261</v>
      </c>
      <c r="B755" s="15" t="s">
        <v>262</v>
      </c>
      <c r="C755" s="16" t="s">
        <v>1189</v>
      </c>
      <c r="D755" s="26">
        <v>285</v>
      </c>
      <c r="E755" s="115"/>
      <c r="F755" s="27">
        <f t="shared" si="29"/>
        <v>0</v>
      </c>
    </row>
    <row r="756" spans="1:6" s="3" customFormat="1" ht="39.75" customHeight="1">
      <c r="A756" s="33" t="s">
        <v>263</v>
      </c>
      <c r="B756" s="34" t="s">
        <v>625</v>
      </c>
      <c r="C756" s="41"/>
      <c r="D756" s="25"/>
      <c r="E756" s="42"/>
      <c r="F756" s="42"/>
    </row>
    <row r="757" spans="1:6" ht="12.75">
      <c r="A757" s="38" t="s">
        <v>264</v>
      </c>
      <c r="B757" s="15" t="s">
        <v>265</v>
      </c>
      <c r="C757" s="16"/>
      <c r="D757" s="26"/>
      <c r="E757" s="68"/>
      <c r="F757" s="68"/>
    </row>
    <row r="758" spans="1:6" ht="12.75">
      <c r="A758" s="38" t="s">
        <v>266</v>
      </c>
      <c r="B758" s="15" t="s">
        <v>267</v>
      </c>
      <c r="C758" s="16"/>
      <c r="D758" s="26"/>
      <c r="E758" s="68"/>
      <c r="F758" s="68"/>
    </row>
    <row r="759" spans="1:6" ht="12.75">
      <c r="A759" s="38" t="s">
        <v>268</v>
      </c>
      <c r="B759" s="15" t="s">
        <v>269</v>
      </c>
      <c r="C759" s="16" t="s">
        <v>1742</v>
      </c>
      <c r="D759" s="26">
        <v>6</v>
      </c>
      <c r="E759" s="115"/>
      <c r="F759" s="27">
        <f>D759*E759</f>
        <v>0</v>
      </c>
    </row>
    <row r="760" spans="1:6" ht="25.5">
      <c r="A760" s="38" t="s">
        <v>270</v>
      </c>
      <c r="B760" s="15" t="s">
        <v>271</v>
      </c>
      <c r="C760" s="16" t="s">
        <v>1742</v>
      </c>
      <c r="D760" s="26">
        <v>2</v>
      </c>
      <c r="E760" s="115"/>
      <c r="F760" s="27">
        <f>D760*E760</f>
        <v>0</v>
      </c>
    </row>
    <row r="761" spans="1:6" ht="25.5">
      <c r="A761" s="38" t="s">
        <v>272</v>
      </c>
      <c r="B761" s="15" t="s">
        <v>273</v>
      </c>
      <c r="C761" s="16"/>
      <c r="D761" s="26"/>
      <c r="E761" s="68"/>
      <c r="F761" s="68"/>
    </row>
    <row r="762" spans="1:6" ht="12.75">
      <c r="A762" s="38" t="s">
        <v>274</v>
      </c>
      <c r="B762" s="15" t="s">
        <v>275</v>
      </c>
      <c r="C762" s="16" t="s">
        <v>1742</v>
      </c>
      <c r="D762" s="26">
        <v>1</v>
      </c>
      <c r="E762" s="115"/>
      <c r="F762" s="27">
        <f>D762*E762</f>
        <v>0</v>
      </c>
    </row>
    <row r="763" spans="1:6" ht="12.75">
      <c r="A763" s="38" t="s">
        <v>276</v>
      </c>
      <c r="B763" s="15" t="s">
        <v>277</v>
      </c>
      <c r="C763" s="16"/>
      <c r="D763" s="26"/>
      <c r="E763" s="68"/>
      <c r="F763" s="68"/>
    </row>
    <row r="764" spans="1:6" ht="12.75">
      <c r="A764" s="38" t="s">
        <v>278</v>
      </c>
      <c r="B764" s="15" t="s">
        <v>279</v>
      </c>
      <c r="C764" s="16"/>
      <c r="D764" s="26"/>
      <c r="E764" s="68"/>
      <c r="F764" s="68"/>
    </row>
    <row r="765" spans="1:6" ht="12.75">
      <c r="A765" s="38" t="s">
        <v>280</v>
      </c>
      <c r="B765" s="15" t="s">
        <v>281</v>
      </c>
      <c r="C765" s="16" t="s">
        <v>1742</v>
      </c>
      <c r="D765" s="26">
        <v>9</v>
      </c>
      <c r="E765" s="115"/>
      <c r="F765" s="27">
        <f>D765*E765</f>
        <v>0</v>
      </c>
    </row>
    <row r="766" spans="1:6" ht="12.75">
      <c r="A766" s="38" t="s">
        <v>282</v>
      </c>
      <c r="B766" s="15" t="s">
        <v>283</v>
      </c>
      <c r="C766" s="16"/>
      <c r="D766" s="26"/>
      <c r="E766" s="68"/>
      <c r="F766" s="68"/>
    </row>
    <row r="767" spans="1:6" ht="25.5">
      <c r="A767" s="38" t="s">
        <v>284</v>
      </c>
      <c r="B767" s="15" t="s">
        <v>285</v>
      </c>
      <c r="C767" s="16" t="s">
        <v>1742</v>
      </c>
      <c r="D767" s="26">
        <v>9</v>
      </c>
      <c r="E767" s="115"/>
      <c r="F767" s="27">
        <f>D767*E767</f>
        <v>0</v>
      </c>
    </row>
    <row r="768" spans="1:6" ht="12.75">
      <c r="A768" s="38" t="s">
        <v>286</v>
      </c>
      <c r="B768" s="15" t="s">
        <v>287</v>
      </c>
      <c r="C768" s="16"/>
      <c r="D768" s="26"/>
      <c r="E768" s="68"/>
      <c r="F768" s="68"/>
    </row>
    <row r="769" spans="1:6" ht="12.75">
      <c r="A769" s="38" t="s">
        <v>288</v>
      </c>
      <c r="B769" s="15" t="s">
        <v>289</v>
      </c>
      <c r="C769" s="16" t="s">
        <v>1742</v>
      </c>
      <c r="D769" s="26">
        <v>9</v>
      </c>
      <c r="E769" s="115"/>
      <c r="F769" s="27">
        <f>D769*E769</f>
        <v>0</v>
      </c>
    </row>
    <row r="770" spans="1:6" ht="12.75">
      <c r="A770" s="38" t="s">
        <v>290</v>
      </c>
      <c r="B770" s="15" t="s">
        <v>291</v>
      </c>
      <c r="C770" s="16"/>
      <c r="D770" s="26"/>
      <c r="E770" s="68"/>
      <c r="F770" s="68"/>
    </row>
    <row r="771" spans="1:6" ht="25.5">
      <c r="A771" s="38" t="s">
        <v>292</v>
      </c>
      <c r="B771" s="15" t="s">
        <v>293</v>
      </c>
      <c r="C771" s="16" t="s">
        <v>1742</v>
      </c>
      <c r="D771" s="26">
        <v>11</v>
      </c>
      <c r="E771" s="115"/>
      <c r="F771" s="27">
        <f>D771*E771</f>
        <v>0</v>
      </c>
    </row>
    <row r="772" spans="1:6" ht="12.75">
      <c r="A772" s="38" t="s">
        <v>294</v>
      </c>
      <c r="B772" s="15" t="s">
        <v>201</v>
      </c>
      <c r="C772" s="16"/>
      <c r="D772" s="26"/>
      <c r="E772" s="68"/>
      <c r="F772" s="68"/>
    </row>
    <row r="773" spans="1:6" ht="12.75">
      <c r="A773" s="38" t="s">
        <v>295</v>
      </c>
      <c r="B773" s="15" t="s">
        <v>296</v>
      </c>
      <c r="C773" s="16"/>
      <c r="D773" s="26"/>
      <c r="E773" s="68"/>
      <c r="F773" s="68"/>
    </row>
    <row r="774" spans="1:6" ht="12.75">
      <c r="A774" s="38" t="s">
        <v>297</v>
      </c>
      <c r="B774" s="15" t="s">
        <v>298</v>
      </c>
      <c r="C774" s="16" t="s">
        <v>1574</v>
      </c>
      <c r="D774" s="26">
        <v>16</v>
      </c>
      <c r="E774" s="115"/>
      <c r="F774" s="27">
        <f>D774*E774</f>
        <v>0</v>
      </c>
    </row>
    <row r="775" spans="1:6" ht="12.75">
      <c r="A775" s="38" t="s">
        <v>1824</v>
      </c>
      <c r="B775" s="15" t="s">
        <v>224</v>
      </c>
      <c r="C775" s="16"/>
      <c r="D775" s="26"/>
      <c r="E775" s="68"/>
      <c r="F775" s="68"/>
    </row>
    <row r="776" spans="1:6" ht="12.75">
      <c r="A776" s="38" t="s">
        <v>1825</v>
      </c>
      <c r="B776" s="15" t="s">
        <v>1826</v>
      </c>
      <c r="C776" s="16"/>
      <c r="D776" s="26"/>
      <c r="E776" s="68"/>
      <c r="F776" s="68"/>
    </row>
    <row r="777" spans="1:6" ht="12.75">
      <c r="A777" s="38" t="s">
        <v>1827</v>
      </c>
      <c r="B777" s="15" t="s">
        <v>1828</v>
      </c>
      <c r="C777" s="16" t="s">
        <v>1574</v>
      </c>
      <c r="D777" s="26">
        <v>14</v>
      </c>
      <c r="E777" s="115"/>
      <c r="F777" s="27">
        <f>D777*E777</f>
        <v>0</v>
      </c>
    </row>
    <row r="778" spans="1:6" ht="12.75">
      <c r="A778" s="38" t="s">
        <v>1829</v>
      </c>
      <c r="B778" s="15" t="s">
        <v>1830</v>
      </c>
      <c r="C778" s="16"/>
      <c r="D778" s="26"/>
      <c r="E778" s="68"/>
      <c r="F778" s="68"/>
    </row>
    <row r="779" spans="1:6" ht="12.75">
      <c r="A779" s="38" t="s">
        <v>1831</v>
      </c>
      <c r="B779" s="15" t="s">
        <v>1832</v>
      </c>
      <c r="C779" s="16" t="s">
        <v>1574</v>
      </c>
      <c r="D779" s="26">
        <v>14</v>
      </c>
      <c r="E779" s="115"/>
      <c r="F779" s="27">
        <f>D779*E779</f>
        <v>0</v>
      </c>
    </row>
    <row r="780" spans="1:6" ht="12.75">
      <c r="A780" s="38" t="s">
        <v>1833</v>
      </c>
      <c r="B780" s="15" t="s">
        <v>1834</v>
      </c>
      <c r="C780" s="16"/>
      <c r="D780" s="26"/>
      <c r="E780" s="68"/>
      <c r="F780" s="68"/>
    </row>
    <row r="781" spans="1:6" ht="12.75">
      <c r="A781" s="38" t="s">
        <v>1835</v>
      </c>
      <c r="B781" s="15" t="s">
        <v>1836</v>
      </c>
      <c r="C781" s="16" t="s">
        <v>1574</v>
      </c>
      <c r="D781" s="26">
        <v>8</v>
      </c>
      <c r="E781" s="115"/>
      <c r="F781" s="27">
        <f>D781*E781</f>
        <v>0</v>
      </c>
    </row>
    <row r="782" spans="1:6" ht="12.75">
      <c r="A782" s="38" t="s">
        <v>1837</v>
      </c>
      <c r="B782" s="15" t="s">
        <v>1838</v>
      </c>
      <c r="C782" s="16"/>
      <c r="D782" s="26"/>
      <c r="E782" s="68"/>
      <c r="F782" s="68"/>
    </row>
    <row r="783" spans="1:6" ht="25.5">
      <c r="A783" s="38" t="s">
        <v>1839</v>
      </c>
      <c r="B783" s="15" t="s">
        <v>1840</v>
      </c>
      <c r="C783" s="16" t="s">
        <v>1574</v>
      </c>
      <c r="D783" s="26">
        <v>2</v>
      </c>
      <c r="E783" s="115"/>
      <c r="F783" s="27">
        <f>D783*E783</f>
        <v>0</v>
      </c>
    </row>
    <row r="784" spans="1:6" ht="12.75">
      <c r="A784" s="38" t="s">
        <v>1841</v>
      </c>
      <c r="B784" s="15" t="s">
        <v>1842</v>
      </c>
      <c r="C784" s="16"/>
      <c r="D784" s="26"/>
      <c r="E784" s="68"/>
      <c r="F784" s="68"/>
    </row>
    <row r="785" spans="1:6" ht="12.75">
      <c r="A785" s="38" t="s">
        <v>1843</v>
      </c>
      <c r="B785" s="15" t="s">
        <v>1844</v>
      </c>
      <c r="C785" s="16" t="s">
        <v>1574</v>
      </c>
      <c r="D785" s="26">
        <v>8</v>
      </c>
      <c r="E785" s="115"/>
      <c r="F785" s="27">
        <f>D785*E785</f>
        <v>0</v>
      </c>
    </row>
    <row r="786" spans="1:6" s="3" customFormat="1" ht="24.75" customHeight="1">
      <c r="A786" s="33" t="s">
        <v>1845</v>
      </c>
      <c r="B786" s="34" t="s">
        <v>628</v>
      </c>
      <c r="C786" s="41"/>
      <c r="D786" s="25"/>
      <c r="E786" s="42"/>
      <c r="F786" s="42"/>
    </row>
    <row r="787" spans="1:6" ht="12.75">
      <c r="A787" s="38" t="s">
        <v>1846</v>
      </c>
      <c r="B787" s="15" t="s">
        <v>1847</v>
      </c>
      <c r="C787" s="16"/>
      <c r="D787" s="26"/>
      <c r="E787" s="68"/>
      <c r="F787" s="68"/>
    </row>
    <row r="788" spans="1:6" ht="12.75">
      <c r="A788" s="38" t="s">
        <v>1848</v>
      </c>
      <c r="B788" s="15" t="s">
        <v>1849</v>
      </c>
      <c r="C788" s="16"/>
      <c r="D788" s="26"/>
      <c r="E788" s="68"/>
      <c r="F788" s="68"/>
    </row>
    <row r="789" spans="1:6" ht="25.5">
      <c r="A789" s="38" t="s">
        <v>1850</v>
      </c>
      <c r="B789" s="15" t="s">
        <v>1851</v>
      </c>
      <c r="C789" s="16" t="s">
        <v>1189</v>
      </c>
      <c r="D789" s="26">
        <v>155</v>
      </c>
      <c r="E789" s="115"/>
      <c r="F789" s="27">
        <f>D789*E789</f>
        <v>0</v>
      </c>
    </row>
    <row r="790" spans="1:6" ht="25.5">
      <c r="A790" s="38" t="s">
        <v>1852</v>
      </c>
      <c r="B790" s="15" t="s">
        <v>1853</v>
      </c>
      <c r="C790" s="16" t="s">
        <v>1189</v>
      </c>
      <c r="D790" s="26">
        <v>168</v>
      </c>
      <c r="E790" s="115"/>
      <c r="F790" s="27">
        <f>D790*E790</f>
        <v>0</v>
      </c>
    </row>
    <row r="791" spans="1:6" ht="25.5">
      <c r="A791" s="38" t="s">
        <v>1854</v>
      </c>
      <c r="B791" s="15" t="s">
        <v>1855</v>
      </c>
      <c r="C791" s="16" t="s">
        <v>1189</v>
      </c>
      <c r="D791" s="26">
        <v>88</v>
      </c>
      <c r="E791" s="115"/>
      <c r="F791" s="27">
        <f>D791*E791</f>
        <v>0</v>
      </c>
    </row>
    <row r="792" spans="1:6" ht="25.5">
      <c r="A792" s="38" t="s">
        <v>1856</v>
      </c>
      <c r="B792" s="15" t="s">
        <v>1857</v>
      </c>
      <c r="C792" s="16"/>
      <c r="D792" s="26"/>
      <c r="E792" s="68"/>
      <c r="F792" s="68"/>
    </row>
    <row r="793" spans="1:6" ht="12.75">
      <c r="A793" s="38" t="s">
        <v>1858</v>
      </c>
      <c r="B793" s="15" t="s">
        <v>1859</v>
      </c>
      <c r="C793" s="16"/>
      <c r="D793" s="26"/>
      <c r="E793" s="68"/>
      <c r="F793" s="68"/>
    </row>
    <row r="794" spans="1:6" ht="12.75">
      <c r="A794" s="38" t="s">
        <v>1860</v>
      </c>
      <c r="B794" s="15" t="s">
        <v>1861</v>
      </c>
      <c r="C794" s="16" t="s">
        <v>1574</v>
      </c>
      <c r="D794" s="26">
        <v>15</v>
      </c>
      <c r="E794" s="115"/>
      <c r="F794" s="27">
        <f>D794*E794</f>
        <v>0</v>
      </c>
    </row>
    <row r="795" spans="1:6" ht="12.75">
      <c r="A795" s="38" t="s">
        <v>1862</v>
      </c>
      <c r="B795" s="15" t="s">
        <v>1863</v>
      </c>
      <c r="C795" s="16"/>
      <c r="D795" s="26"/>
      <c r="E795" s="68"/>
      <c r="F795" s="68"/>
    </row>
    <row r="796" spans="1:6" ht="38.25">
      <c r="A796" s="38" t="s">
        <v>1864</v>
      </c>
      <c r="B796" s="15" t="s">
        <v>1865</v>
      </c>
      <c r="C796" s="16" t="s">
        <v>1574</v>
      </c>
      <c r="D796" s="26">
        <v>1</v>
      </c>
      <c r="E796" s="115"/>
      <c r="F796" s="27">
        <f>D796*E796</f>
        <v>0</v>
      </c>
    </row>
    <row r="797" spans="1:6" ht="12.75">
      <c r="A797" s="38"/>
      <c r="B797" s="53"/>
      <c r="C797" s="30"/>
      <c r="D797" s="93"/>
      <c r="E797" s="106"/>
      <c r="F797" s="68"/>
    </row>
    <row r="798" spans="1:6" s="3" customFormat="1" ht="39.75" customHeight="1">
      <c r="A798" s="77"/>
      <c r="B798" s="78" t="s">
        <v>2305</v>
      </c>
      <c r="C798" s="169"/>
      <c r="D798" s="170"/>
      <c r="E798" s="171"/>
      <c r="F798" s="88">
        <f>SUM(F734:F796)</f>
        <v>0</v>
      </c>
    </row>
    <row r="799" spans="1:6" ht="12.75">
      <c r="A799" s="107"/>
      <c r="B799" s="108"/>
      <c r="C799" s="108"/>
      <c r="D799" s="108"/>
      <c r="E799" s="108"/>
      <c r="F799" s="109"/>
    </row>
    <row r="800" spans="1:6" ht="12.75">
      <c r="A800" s="14"/>
      <c r="B800" s="110"/>
      <c r="C800" s="110"/>
      <c r="D800" s="110"/>
      <c r="E800" s="110"/>
      <c r="F800" s="111"/>
    </row>
    <row r="801" spans="1:6" ht="39.75" customHeight="1">
      <c r="A801" s="172"/>
      <c r="B801" s="174" t="s">
        <v>2161</v>
      </c>
      <c r="C801" s="57" t="s">
        <v>2462</v>
      </c>
      <c r="D801" s="86"/>
      <c r="E801" s="87"/>
      <c r="F801" s="88">
        <f>SUM(F798,F727,F618,F436)</f>
        <v>0</v>
      </c>
    </row>
    <row r="802" spans="1:6" ht="39.75" customHeight="1">
      <c r="A802" s="173"/>
      <c r="B802" s="175"/>
      <c r="C802" s="57" t="s">
        <v>1587</v>
      </c>
      <c r="D802" s="176"/>
      <c r="E802" s="177"/>
      <c r="F802" s="178"/>
    </row>
    <row r="803" spans="1:6" ht="12.75">
      <c r="A803" s="112"/>
      <c r="B803" s="112"/>
      <c r="C803" s="112"/>
      <c r="D803" s="112"/>
      <c r="E803" s="112"/>
      <c r="F803" s="112"/>
    </row>
    <row r="804" spans="1:6" ht="12.75">
      <c r="A804" s="112"/>
      <c r="B804" s="112"/>
      <c r="C804" s="112"/>
      <c r="D804" s="112"/>
      <c r="E804" s="112"/>
      <c r="F804" s="112"/>
    </row>
    <row r="805" spans="1:6" ht="12.75">
      <c r="A805" s="112"/>
      <c r="B805" s="112"/>
      <c r="C805" s="112"/>
      <c r="D805" s="112"/>
      <c r="E805" s="112"/>
      <c r="F805" s="112"/>
    </row>
    <row r="806" spans="1:6" ht="12.75">
      <c r="A806" s="7"/>
      <c r="B806" s="7"/>
      <c r="C806" s="7"/>
      <c r="D806" s="7"/>
      <c r="E806" s="7"/>
      <c r="F806" s="7"/>
    </row>
    <row r="807" spans="1:6" s="1" customFormat="1" ht="38.25" customHeight="1">
      <c r="A807" s="8" t="s">
        <v>2461</v>
      </c>
      <c r="B807" s="9" t="s">
        <v>2496</v>
      </c>
      <c r="C807" s="9" t="s">
        <v>2459</v>
      </c>
      <c r="D807" s="8" t="s">
        <v>2507</v>
      </c>
      <c r="E807" s="9" t="s">
        <v>2506</v>
      </c>
      <c r="F807" s="9" t="s">
        <v>2460</v>
      </c>
    </row>
    <row r="808" spans="1:6" ht="12.75">
      <c r="A808" s="10"/>
      <c r="B808" s="89"/>
      <c r="C808" s="90"/>
      <c r="D808" s="10"/>
      <c r="E808" s="10"/>
      <c r="F808" s="10"/>
    </row>
    <row r="809" spans="1:6" ht="12.75">
      <c r="A809" s="17"/>
      <c r="B809" s="17"/>
      <c r="C809" s="17"/>
      <c r="D809" s="17"/>
      <c r="E809" s="17"/>
      <c r="F809" s="17"/>
    </row>
    <row r="810" spans="1:6" s="92" customFormat="1" ht="39.75" customHeight="1">
      <c r="A810" s="81" t="s">
        <v>1866</v>
      </c>
      <c r="B810" s="126" t="s">
        <v>629</v>
      </c>
      <c r="C810" s="167"/>
      <c r="D810" s="167"/>
      <c r="E810" s="167"/>
      <c r="F810" s="168"/>
    </row>
    <row r="811" spans="1:6" ht="12.75">
      <c r="A811" s="17"/>
      <c r="B811" s="17"/>
      <c r="C811" s="17"/>
      <c r="D811" s="17"/>
      <c r="E811" s="17"/>
      <c r="F811" s="17"/>
    </row>
    <row r="812" spans="1:6" s="3" customFormat="1" ht="24.75" customHeight="1">
      <c r="A812" s="33" t="s">
        <v>1867</v>
      </c>
      <c r="B812" s="34" t="s">
        <v>630</v>
      </c>
      <c r="C812" s="41"/>
      <c r="D812" s="25"/>
      <c r="E812" s="25"/>
      <c r="F812" s="25"/>
    </row>
    <row r="813" spans="1:6" ht="12.75">
      <c r="A813" s="38" t="s">
        <v>1868</v>
      </c>
      <c r="B813" s="15" t="s">
        <v>1869</v>
      </c>
      <c r="C813" s="16"/>
      <c r="D813" s="26"/>
      <c r="E813" s="68"/>
      <c r="F813" s="68"/>
    </row>
    <row r="814" spans="1:6" ht="12.75">
      <c r="A814" s="38" t="s">
        <v>1870</v>
      </c>
      <c r="B814" s="15" t="s">
        <v>1871</v>
      </c>
      <c r="C814" s="16"/>
      <c r="D814" s="26"/>
      <c r="E814" s="68"/>
      <c r="F814" s="68"/>
    </row>
    <row r="815" spans="1:6" ht="12.75">
      <c r="A815" s="38" t="s">
        <v>1872</v>
      </c>
      <c r="B815" s="15" t="s">
        <v>1873</v>
      </c>
      <c r="C815" s="16" t="s">
        <v>1189</v>
      </c>
      <c r="D815" s="26">
        <v>790</v>
      </c>
      <c r="E815" s="115"/>
      <c r="F815" s="27">
        <f>D815*E815</f>
        <v>0</v>
      </c>
    </row>
    <row r="816" spans="1:6" ht="12.75">
      <c r="A816" s="38" t="s">
        <v>1874</v>
      </c>
      <c r="B816" s="15" t="s">
        <v>1875</v>
      </c>
      <c r="C816" s="16" t="s">
        <v>1189</v>
      </c>
      <c r="D816" s="26">
        <v>505</v>
      </c>
      <c r="E816" s="115"/>
      <c r="F816" s="27">
        <f>D816*E816</f>
        <v>0</v>
      </c>
    </row>
    <row r="817" spans="1:6" ht="12.75">
      <c r="A817" s="38" t="s">
        <v>1876</v>
      </c>
      <c r="B817" s="15" t="s">
        <v>1877</v>
      </c>
      <c r="C817" s="16" t="s">
        <v>1189</v>
      </c>
      <c r="D817" s="26">
        <v>830</v>
      </c>
      <c r="E817" s="115"/>
      <c r="F817" s="27">
        <f>D817*E817</f>
        <v>0</v>
      </c>
    </row>
    <row r="818" spans="1:6" ht="12.75">
      <c r="A818" s="38" t="s">
        <v>1878</v>
      </c>
      <c r="B818" s="15" t="s">
        <v>1879</v>
      </c>
      <c r="C818" s="16" t="s">
        <v>1189</v>
      </c>
      <c r="D818" s="26">
        <v>835</v>
      </c>
      <c r="E818" s="115"/>
      <c r="F818" s="27">
        <f>D818*E818</f>
        <v>0</v>
      </c>
    </row>
    <row r="819" spans="1:6" ht="12.75">
      <c r="A819" s="38" t="s">
        <v>1880</v>
      </c>
      <c r="B819" s="15" t="s">
        <v>1881</v>
      </c>
      <c r="C819" s="16"/>
      <c r="D819" s="26"/>
      <c r="E819" s="68"/>
      <c r="F819" s="68"/>
    </row>
    <row r="820" spans="1:6" ht="12.75">
      <c r="A820" s="38" t="s">
        <v>1882</v>
      </c>
      <c r="B820" s="15" t="s">
        <v>1881</v>
      </c>
      <c r="C820" s="16"/>
      <c r="D820" s="26"/>
      <c r="E820" s="68"/>
      <c r="F820" s="68"/>
    </row>
    <row r="821" spans="1:6" ht="12.75">
      <c r="A821" s="38" t="s">
        <v>1883</v>
      </c>
      <c r="B821" s="15" t="s">
        <v>1884</v>
      </c>
      <c r="C821" s="16" t="s">
        <v>1189</v>
      </c>
      <c r="D821" s="26">
        <v>250</v>
      </c>
      <c r="E821" s="115"/>
      <c r="F821" s="27">
        <f>D821*E821</f>
        <v>0</v>
      </c>
    </row>
    <row r="822" spans="1:6" ht="12.75">
      <c r="A822" s="38" t="s">
        <v>1885</v>
      </c>
      <c r="B822" s="15" t="s">
        <v>1886</v>
      </c>
      <c r="C822" s="16" t="s">
        <v>1189</v>
      </c>
      <c r="D822" s="26">
        <v>210</v>
      </c>
      <c r="E822" s="115"/>
      <c r="F822" s="27">
        <f>D822*E822</f>
        <v>0</v>
      </c>
    </row>
    <row r="823" spans="1:6" ht="12.75">
      <c r="A823" s="38" t="s">
        <v>1887</v>
      </c>
      <c r="B823" s="15" t="s">
        <v>1888</v>
      </c>
      <c r="C823" s="16" t="s">
        <v>1189</v>
      </c>
      <c r="D823" s="26">
        <v>80</v>
      </c>
      <c r="E823" s="115"/>
      <c r="F823" s="27">
        <f>D823*E823</f>
        <v>0</v>
      </c>
    </row>
    <row r="824" spans="1:6" ht="12.75">
      <c r="A824" s="38" t="s">
        <v>1889</v>
      </c>
      <c r="B824" s="15" t="s">
        <v>1890</v>
      </c>
      <c r="C824" s="16" t="s">
        <v>1189</v>
      </c>
      <c r="D824" s="26">
        <v>45</v>
      </c>
      <c r="E824" s="115"/>
      <c r="F824" s="27">
        <f>D824*E824</f>
        <v>0</v>
      </c>
    </row>
    <row r="825" spans="1:6" ht="12.75">
      <c r="A825" s="38" t="s">
        <v>1891</v>
      </c>
      <c r="B825" s="15" t="s">
        <v>1892</v>
      </c>
      <c r="C825" s="16"/>
      <c r="D825" s="26"/>
      <c r="E825" s="68"/>
      <c r="F825" s="68"/>
    </row>
    <row r="826" spans="1:6" ht="12.75">
      <c r="A826" s="38" t="s">
        <v>1893</v>
      </c>
      <c r="B826" s="15" t="s">
        <v>1892</v>
      </c>
      <c r="C826" s="16"/>
      <c r="D826" s="26"/>
      <c r="E826" s="68"/>
      <c r="F826" s="68"/>
    </row>
    <row r="827" spans="1:6" ht="12.75">
      <c r="A827" s="38" t="s">
        <v>1894</v>
      </c>
      <c r="B827" s="15" t="s">
        <v>1895</v>
      </c>
      <c r="C827" s="16" t="s">
        <v>1574</v>
      </c>
      <c r="D827" s="26">
        <v>2</v>
      </c>
      <c r="E827" s="115"/>
      <c r="F827" s="27">
        <f>D827*E827</f>
        <v>0</v>
      </c>
    </row>
    <row r="828" spans="1:6" ht="12.75">
      <c r="A828" s="38" t="s">
        <v>1896</v>
      </c>
      <c r="B828" s="15" t="s">
        <v>1897</v>
      </c>
      <c r="C828" s="16" t="s">
        <v>1574</v>
      </c>
      <c r="D828" s="26">
        <v>2</v>
      </c>
      <c r="E828" s="115"/>
      <c r="F828" s="27">
        <f>D828*E828</f>
        <v>0</v>
      </c>
    </row>
    <row r="829" spans="1:6" ht="12.75">
      <c r="A829" s="38" t="s">
        <v>1898</v>
      </c>
      <c r="B829" s="15" t="s">
        <v>1899</v>
      </c>
      <c r="C829" s="16" t="s">
        <v>1574</v>
      </c>
      <c r="D829" s="26">
        <v>2</v>
      </c>
      <c r="E829" s="115"/>
      <c r="F829" s="27">
        <f>D829*E829</f>
        <v>0</v>
      </c>
    </row>
    <row r="830" spans="1:6" ht="12.75">
      <c r="A830" s="38" t="s">
        <v>1900</v>
      </c>
      <c r="B830" s="15" t="s">
        <v>1901</v>
      </c>
      <c r="C830" s="16" t="s">
        <v>1574</v>
      </c>
      <c r="D830" s="26">
        <v>2</v>
      </c>
      <c r="E830" s="115"/>
      <c r="F830" s="27">
        <f>D830*E830</f>
        <v>0</v>
      </c>
    </row>
    <row r="831" spans="1:6" ht="12.75">
      <c r="A831" s="38" t="s">
        <v>1902</v>
      </c>
      <c r="B831" s="15" t="s">
        <v>1903</v>
      </c>
      <c r="C831" s="16"/>
      <c r="D831" s="26"/>
      <c r="E831" s="68"/>
      <c r="F831" s="68"/>
    </row>
    <row r="832" spans="1:6" ht="12.75">
      <c r="A832" s="38" t="s">
        <v>1904</v>
      </c>
      <c r="B832" s="15" t="s">
        <v>1905</v>
      </c>
      <c r="C832" s="16" t="s">
        <v>1574</v>
      </c>
      <c r="D832" s="26">
        <v>4</v>
      </c>
      <c r="E832" s="115"/>
      <c r="F832" s="27">
        <f>D832*E832</f>
        <v>0</v>
      </c>
    </row>
    <row r="833" spans="1:6" ht="12.75">
      <c r="A833" s="38" t="s">
        <v>1906</v>
      </c>
      <c r="B833" s="15" t="s">
        <v>1907</v>
      </c>
      <c r="C833" s="16" t="s">
        <v>1574</v>
      </c>
      <c r="D833" s="26">
        <v>6</v>
      </c>
      <c r="E833" s="115"/>
      <c r="F833" s="27">
        <f>D833*E833</f>
        <v>0</v>
      </c>
    </row>
    <row r="834" spans="1:6" ht="12.75">
      <c r="A834" s="38" t="s">
        <v>1908</v>
      </c>
      <c r="B834" s="15" t="s">
        <v>1909</v>
      </c>
      <c r="C834" s="16" t="s">
        <v>1574</v>
      </c>
      <c r="D834" s="26">
        <v>6</v>
      </c>
      <c r="E834" s="115"/>
      <c r="F834" s="27">
        <f>D834*E834</f>
        <v>0</v>
      </c>
    </row>
    <row r="835" spans="1:6" ht="12.75">
      <c r="A835" s="38" t="s">
        <v>1910</v>
      </c>
      <c r="B835" s="15" t="s">
        <v>1911</v>
      </c>
      <c r="C835" s="16" t="s">
        <v>1574</v>
      </c>
      <c r="D835" s="26">
        <v>8</v>
      </c>
      <c r="E835" s="115"/>
      <c r="F835" s="27">
        <f>D835*E835</f>
        <v>0</v>
      </c>
    </row>
    <row r="836" spans="1:6" ht="12.75">
      <c r="A836" s="38" t="s">
        <v>1912</v>
      </c>
      <c r="B836" s="15" t="s">
        <v>1913</v>
      </c>
      <c r="C836" s="16"/>
      <c r="D836" s="26"/>
      <c r="E836" s="68"/>
      <c r="F836" s="68"/>
    </row>
    <row r="837" spans="1:6" ht="25.5">
      <c r="A837" s="38" t="s">
        <v>1914</v>
      </c>
      <c r="B837" s="15" t="s">
        <v>1915</v>
      </c>
      <c r="C837" s="16"/>
      <c r="D837" s="26"/>
      <c r="E837" s="68"/>
      <c r="F837" s="68"/>
    </row>
    <row r="838" spans="1:6" ht="12.75">
      <c r="A838" s="38" t="s">
        <v>1916</v>
      </c>
      <c r="B838" s="15" t="s">
        <v>1917</v>
      </c>
      <c r="C838" s="16" t="s">
        <v>1189</v>
      </c>
      <c r="D838" s="26">
        <v>20</v>
      </c>
      <c r="E838" s="115"/>
      <c r="F838" s="27">
        <f>D838*E838</f>
        <v>0</v>
      </c>
    </row>
    <row r="839" spans="1:6" ht="12.75">
      <c r="A839" s="38" t="s">
        <v>1918</v>
      </c>
      <c r="B839" s="15" t="s">
        <v>1919</v>
      </c>
      <c r="C839" s="16" t="s">
        <v>1189</v>
      </c>
      <c r="D839" s="26">
        <v>20</v>
      </c>
      <c r="E839" s="115"/>
      <c r="F839" s="27">
        <f>D839*E839</f>
        <v>0</v>
      </c>
    </row>
    <row r="840" spans="1:6" ht="12.75">
      <c r="A840" s="38" t="s">
        <v>1920</v>
      </c>
      <c r="B840" s="15" t="s">
        <v>1921</v>
      </c>
      <c r="C840" s="16"/>
      <c r="D840" s="26"/>
      <c r="E840" s="68"/>
      <c r="F840" s="68"/>
    </row>
    <row r="841" spans="1:6" ht="12.75">
      <c r="A841" s="38" t="s">
        <v>1922</v>
      </c>
      <c r="B841" s="15" t="s">
        <v>1923</v>
      </c>
      <c r="C841" s="16" t="s">
        <v>1574</v>
      </c>
      <c r="D841" s="26">
        <v>20</v>
      </c>
      <c r="E841" s="115"/>
      <c r="F841" s="27">
        <f>D841*E841</f>
        <v>0</v>
      </c>
    </row>
    <row r="842" spans="1:6" ht="12.75">
      <c r="A842" s="38" t="s">
        <v>1924</v>
      </c>
      <c r="B842" s="15" t="s">
        <v>1925</v>
      </c>
      <c r="C842" s="16" t="s">
        <v>1574</v>
      </c>
      <c r="D842" s="26">
        <v>20</v>
      </c>
      <c r="E842" s="115"/>
      <c r="F842" s="27">
        <f>D842*E842</f>
        <v>0</v>
      </c>
    </row>
    <row r="843" spans="1:6" ht="25.5">
      <c r="A843" s="38" t="s">
        <v>1926</v>
      </c>
      <c r="B843" s="15" t="s">
        <v>1927</v>
      </c>
      <c r="C843" s="16"/>
      <c r="D843" s="26"/>
      <c r="E843" s="68"/>
      <c r="F843" s="68"/>
    </row>
    <row r="844" spans="1:6" ht="12.75">
      <c r="A844" s="38" t="s">
        <v>1928</v>
      </c>
      <c r="B844" s="15" t="s">
        <v>1929</v>
      </c>
      <c r="C844" s="16"/>
      <c r="D844" s="26"/>
      <c r="E844" s="68"/>
      <c r="F844" s="68"/>
    </row>
    <row r="845" spans="1:6" ht="12.75">
      <c r="A845" s="38" t="s">
        <v>1930</v>
      </c>
      <c r="B845" s="15" t="s">
        <v>1931</v>
      </c>
      <c r="C845" s="16" t="s">
        <v>1189</v>
      </c>
      <c r="D845" s="26">
        <v>160</v>
      </c>
      <c r="E845" s="115"/>
      <c r="F845" s="27">
        <f>D845*E845</f>
        <v>0</v>
      </c>
    </row>
    <row r="846" spans="1:6" s="3" customFormat="1" ht="24.75" customHeight="1">
      <c r="A846" s="33" t="s">
        <v>1932</v>
      </c>
      <c r="B846" s="34" t="s">
        <v>631</v>
      </c>
      <c r="C846" s="41"/>
      <c r="D846" s="25"/>
      <c r="E846" s="42"/>
      <c r="F846" s="42"/>
    </row>
    <row r="847" spans="1:6" ht="12.75">
      <c r="A847" s="38" t="s">
        <v>1933</v>
      </c>
      <c r="B847" s="15" t="s">
        <v>1934</v>
      </c>
      <c r="C847" s="16"/>
      <c r="D847" s="26"/>
      <c r="E847" s="68"/>
      <c r="F847" s="68"/>
    </row>
    <row r="848" spans="1:6" ht="12.75">
      <c r="A848" s="38" t="s">
        <v>1935</v>
      </c>
      <c r="B848" s="15" t="s">
        <v>1936</v>
      </c>
      <c r="C848" s="16"/>
      <c r="D848" s="26"/>
      <c r="E848" s="68"/>
      <c r="F848" s="68"/>
    </row>
    <row r="849" spans="1:6" ht="12.75">
      <c r="A849" s="38" t="s">
        <v>1937</v>
      </c>
      <c r="B849" s="15" t="s">
        <v>1938</v>
      </c>
      <c r="C849" s="16" t="s">
        <v>1189</v>
      </c>
      <c r="D849" s="26">
        <v>240</v>
      </c>
      <c r="E849" s="115"/>
      <c r="F849" s="27">
        <f>D849*E849</f>
        <v>0</v>
      </c>
    </row>
    <row r="850" spans="1:6" ht="12.75">
      <c r="A850" s="38" t="s">
        <v>1939</v>
      </c>
      <c r="B850" s="15" t="s">
        <v>1940</v>
      </c>
      <c r="C850" s="16" t="s">
        <v>1189</v>
      </c>
      <c r="D850" s="26">
        <v>770</v>
      </c>
      <c r="E850" s="115"/>
      <c r="F850" s="27">
        <f>D850*E850</f>
        <v>0</v>
      </c>
    </row>
    <row r="851" spans="1:6" ht="12.75">
      <c r="A851" s="38" t="s">
        <v>1941</v>
      </c>
      <c r="B851" s="15" t="s">
        <v>1942</v>
      </c>
      <c r="C851" s="16" t="s">
        <v>1189</v>
      </c>
      <c r="D851" s="26">
        <v>15</v>
      </c>
      <c r="E851" s="115"/>
      <c r="F851" s="27">
        <f>D851*E851</f>
        <v>0</v>
      </c>
    </row>
    <row r="852" spans="1:6" ht="12.75">
      <c r="A852" s="38" t="s">
        <v>1943</v>
      </c>
      <c r="B852" s="15" t="s">
        <v>1944</v>
      </c>
      <c r="C852" s="16" t="s">
        <v>1189</v>
      </c>
      <c r="D852" s="26">
        <v>50</v>
      </c>
      <c r="E852" s="115"/>
      <c r="F852" s="27">
        <f>D852*E852</f>
        <v>0</v>
      </c>
    </row>
    <row r="853" spans="1:6" ht="12.75">
      <c r="A853" s="38" t="s">
        <v>1945</v>
      </c>
      <c r="B853" s="15" t="s">
        <v>1946</v>
      </c>
      <c r="C853" s="16"/>
      <c r="D853" s="26"/>
      <c r="E853" s="68"/>
      <c r="F853" s="68"/>
    </row>
    <row r="854" spans="1:6" ht="12.75">
      <c r="A854" s="38" t="s">
        <v>1947</v>
      </c>
      <c r="B854" s="15" t="s">
        <v>1948</v>
      </c>
      <c r="C854" s="16" t="s">
        <v>1189</v>
      </c>
      <c r="D854" s="26">
        <v>1010</v>
      </c>
      <c r="E854" s="115"/>
      <c r="F854" s="27">
        <f>D854*E854</f>
        <v>0</v>
      </c>
    </row>
    <row r="855" spans="1:6" ht="12.75">
      <c r="A855" s="38" t="s">
        <v>1949</v>
      </c>
      <c r="B855" s="15" t="s">
        <v>1950</v>
      </c>
      <c r="C855" s="16"/>
      <c r="D855" s="26"/>
      <c r="E855" s="68"/>
      <c r="F855" s="68"/>
    </row>
    <row r="856" spans="1:6" ht="12.75">
      <c r="A856" s="38" t="s">
        <v>1951</v>
      </c>
      <c r="B856" s="15" t="s">
        <v>1952</v>
      </c>
      <c r="C856" s="16" t="s">
        <v>1189</v>
      </c>
      <c r="D856" s="26">
        <v>640</v>
      </c>
      <c r="E856" s="115"/>
      <c r="F856" s="27">
        <f>D856*E856</f>
        <v>0</v>
      </c>
    </row>
    <row r="857" spans="1:6" ht="12.75">
      <c r="A857" s="38" t="s">
        <v>1953</v>
      </c>
      <c r="B857" s="15" t="s">
        <v>1954</v>
      </c>
      <c r="C857" s="16" t="s">
        <v>1189</v>
      </c>
      <c r="D857" s="26">
        <v>1820</v>
      </c>
      <c r="E857" s="115"/>
      <c r="F857" s="27">
        <f>D857*E857</f>
        <v>0</v>
      </c>
    </row>
    <row r="858" spans="1:6" ht="12.75">
      <c r="A858" s="38" t="s">
        <v>1955</v>
      </c>
      <c r="B858" s="15" t="s">
        <v>1956</v>
      </c>
      <c r="C858" s="16" t="s">
        <v>1189</v>
      </c>
      <c r="D858" s="26">
        <v>235</v>
      </c>
      <c r="E858" s="115"/>
      <c r="F858" s="27">
        <f>D858*E858</f>
        <v>0</v>
      </c>
    </row>
    <row r="859" spans="1:6" ht="12.75">
      <c r="A859" s="38" t="s">
        <v>1957</v>
      </c>
      <c r="B859" s="15" t="s">
        <v>1958</v>
      </c>
      <c r="C859" s="16" t="s">
        <v>1189</v>
      </c>
      <c r="D859" s="26">
        <v>85</v>
      </c>
      <c r="E859" s="115"/>
      <c r="F859" s="27">
        <f>D859*E859</f>
        <v>0</v>
      </c>
    </row>
    <row r="860" spans="1:6" ht="25.5">
      <c r="A860" s="38" t="s">
        <v>1959</v>
      </c>
      <c r="B860" s="15" t="s">
        <v>1960</v>
      </c>
      <c r="C860" s="16"/>
      <c r="D860" s="26"/>
      <c r="E860" s="68"/>
      <c r="F860" s="68"/>
    </row>
    <row r="861" spans="1:6" ht="12.75">
      <c r="A861" s="38" t="s">
        <v>1961</v>
      </c>
      <c r="B861" s="15" t="s">
        <v>1962</v>
      </c>
      <c r="C861" s="16" t="s">
        <v>1189</v>
      </c>
      <c r="D861" s="26">
        <v>350</v>
      </c>
      <c r="E861" s="115"/>
      <c r="F861" s="27">
        <f>D861*E861</f>
        <v>0</v>
      </c>
    </row>
    <row r="862" spans="1:6" ht="12.75">
      <c r="A862" s="38" t="s">
        <v>1963</v>
      </c>
      <c r="B862" s="15" t="s">
        <v>1964</v>
      </c>
      <c r="C862" s="16" t="s">
        <v>1189</v>
      </c>
      <c r="D862" s="26">
        <v>75</v>
      </c>
      <c r="E862" s="115"/>
      <c r="F862" s="27">
        <f>D862*E862</f>
        <v>0</v>
      </c>
    </row>
    <row r="863" spans="1:6" ht="12.75">
      <c r="A863" s="38" t="s">
        <v>1965</v>
      </c>
      <c r="B863" s="15" t="s">
        <v>1966</v>
      </c>
      <c r="C863" s="16" t="s">
        <v>1189</v>
      </c>
      <c r="D863" s="26">
        <v>5</v>
      </c>
      <c r="E863" s="115"/>
      <c r="F863" s="27">
        <f>D863*E863</f>
        <v>0</v>
      </c>
    </row>
    <row r="864" spans="1:6" ht="12.75">
      <c r="A864" s="38" t="s">
        <v>1967</v>
      </c>
      <c r="B864" s="15" t="s">
        <v>1968</v>
      </c>
      <c r="C864" s="16" t="s">
        <v>1189</v>
      </c>
      <c r="D864" s="26">
        <v>100</v>
      </c>
      <c r="E864" s="115"/>
      <c r="F864" s="27">
        <f>D864*E864</f>
        <v>0</v>
      </c>
    </row>
    <row r="865" spans="1:6" ht="12.75">
      <c r="A865" s="38" t="s">
        <v>1969</v>
      </c>
      <c r="B865" s="15" t="s">
        <v>1970</v>
      </c>
      <c r="C865" s="16"/>
      <c r="D865" s="26"/>
      <c r="E865" s="68"/>
      <c r="F865" s="68"/>
    </row>
    <row r="866" spans="1:6" ht="12.75">
      <c r="A866" s="38" t="s">
        <v>1971</v>
      </c>
      <c r="B866" s="15" t="s">
        <v>1946</v>
      </c>
      <c r="C866" s="16"/>
      <c r="D866" s="26"/>
      <c r="E866" s="68"/>
      <c r="F866" s="68"/>
    </row>
    <row r="867" spans="1:6" ht="12.75">
      <c r="A867" s="38" t="s">
        <v>1972</v>
      </c>
      <c r="B867" s="15" t="s">
        <v>1973</v>
      </c>
      <c r="C867" s="16" t="s">
        <v>1189</v>
      </c>
      <c r="D867" s="26">
        <v>1350</v>
      </c>
      <c r="E867" s="115"/>
      <c r="F867" s="27">
        <f>D867*E867</f>
        <v>0</v>
      </c>
    </row>
    <row r="868" spans="1:6" ht="12.75">
      <c r="A868" s="38" t="s">
        <v>1974</v>
      </c>
      <c r="B868" s="15" t="s">
        <v>1950</v>
      </c>
      <c r="C868" s="16"/>
      <c r="D868" s="26"/>
      <c r="E868" s="68"/>
      <c r="F868" s="68"/>
    </row>
    <row r="869" spans="1:6" ht="12.75">
      <c r="A869" s="38" t="s">
        <v>1975</v>
      </c>
      <c r="B869" s="15" t="s">
        <v>1976</v>
      </c>
      <c r="C869" s="16" t="s">
        <v>1189</v>
      </c>
      <c r="D869" s="26">
        <v>1070</v>
      </c>
      <c r="E869" s="115"/>
      <c r="F869" s="27">
        <f>D869*E869</f>
        <v>0</v>
      </c>
    </row>
    <row r="870" spans="1:6" ht="25.5">
      <c r="A870" s="38" t="s">
        <v>1977</v>
      </c>
      <c r="B870" s="15" t="s">
        <v>1960</v>
      </c>
      <c r="C870" s="16"/>
      <c r="D870" s="26"/>
      <c r="E870" s="68"/>
      <c r="F870" s="68"/>
    </row>
    <row r="871" spans="1:6" ht="12.75">
      <c r="A871" s="38" t="s">
        <v>1978</v>
      </c>
      <c r="B871" s="15" t="s">
        <v>1979</v>
      </c>
      <c r="C871" s="16" t="s">
        <v>1189</v>
      </c>
      <c r="D871" s="26">
        <v>20</v>
      </c>
      <c r="E871" s="115"/>
      <c r="F871" s="27">
        <f>D871*E871</f>
        <v>0</v>
      </c>
    </row>
    <row r="872" spans="1:6" ht="12.75">
      <c r="A872" s="38" t="s">
        <v>1980</v>
      </c>
      <c r="B872" s="15" t="s">
        <v>1981</v>
      </c>
      <c r="C872" s="16"/>
      <c r="D872" s="26"/>
      <c r="E872" s="68"/>
      <c r="F872" s="68"/>
    </row>
    <row r="873" spans="1:6" ht="25.5">
      <c r="A873" s="38" t="s">
        <v>1982</v>
      </c>
      <c r="B873" s="15" t="s">
        <v>1983</v>
      </c>
      <c r="C873" s="16" t="s">
        <v>1189</v>
      </c>
      <c r="D873" s="26">
        <v>20</v>
      </c>
      <c r="E873" s="115"/>
      <c r="F873" s="27">
        <f>D873*E873</f>
        <v>0</v>
      </c>
    </row>
    <row r="874" spans="1:6" ht="25.5">
      <c r="A874" s="38" t="s">
        <v>1984</v>
      </c>
      <c r="B874" s="15" t="s">
        <v>1985</v>
      </c>
      <c r="C874" s="16" t="s">
        <v>1189</v>
      </c>
      <c r="D874" s="26">
        <v>560</v>
      </c>
      <c r="E874" s="115"/>
      <c r="F874" s="27">
        <f>D874*E874</f>
        <v>0</v>
      </c>
    </row>
    <row r="875" spans="1:6" ht="12.75">
      <c r="A875" s="38" t="s">
        <v>1986</v>
      </c>
      <c r="B875" s="15" t="s">
        <v>1987</v>
      </c>
      <c r="C875" s="16" t="s">
        <v>1189</v>
      </c>
      <c r="D875" s="26">
        <v>1400</v>
      </c>
      <c r="E875" s="115"/>
      <c r="F875" s="27">
        <f>D875*E875</f>
        <v>0</v>
      </c>
    </row>
    <row r="876" spans="1:6" s="3" customFormat="1" ht="39.75" customHeight="1">
      <c r="A876" s="33" t="s">
        <v>1988</v>
      </c>
      <c r="B876" s="34" t="s">
        <v>632</v>
      </c>
      <c r="C876" s="41"/>
      <c r="D876" s="25"/>
      <c r="E876" s="25"/>
      <c r="F876" s="25"/>
    </row>
    <row r="877" spans="1:6" ht="12.75">
      <c r="A877" s="38" t="s">
        <v>1989</v>
      </c>
      <c r="B877" s="15" t="s">
        <v>1990</v>
      </c>
      <c r="C877" s="16"/>
      <c r="D877" s="26"/>
      <c r="E877" s="68"/>
      <c r="F877" s="68"/>
    </row>
    <row r="878" spans="1:6" ht="38.25">
      <c r="A878" s="38" t="s">
        <v>1991</v>
      </c>
      <c r="B878" s="15" t="s">
        <v>1992</v>
      </c>
      <c r="C878" s="16"/>
      <c r="D878" s="26"/>
      <c r="E878" s="68"/>
      <c r="F878" s="68"/>
    </row>
    <row r="879" spans="1:6" ht="12.75">
      <c r="A879" s="38" t="s">
        <v>1993</v>
      </c>
      <c r="B879" s="15" t="s">
        <v>1994</v>
      </c>
      <c r="C879" s="16" t="s">
        <v>1574</v>
      </c>
      <c r="D879" s="26">
        <v>3</v>
      </c>
      <c r="E879" s="115"/>
      <c r="F879" s="27">
        <f>D879*E879</f>
        <v>0</v>
      </c>
    </row>
    <row r="880" spans="1:6" ht="12.75">
      <c r="A880" s="38" t="s">
        <v>1995</v>
      </c>
      <c r="B880" s="15" t="s">
        <v>1996</v>
      </c>
      <c r="C880" s="16" t="s">
        <v>1574</v>
      </c>
      <c r="D880" s="26">
        <v>7</v>
      </c>
      <c r="E880" s="115"/>
      <c r="F880" s="27">
        <f>D880*E880</f>
        <v>0</v>
      </c>
    </row>
    <row r="881" spans="1:6" ht="25.5">
      <c r="A881" s="38" t="s">
        <v>1997</v>
      </c>
      <c r="B881" s="15" t="s">
        <v>1998</v>
      </c>
      <c r="C881" s="16"/>
      <c r="D881" s="26"/>
      <c r="E881" s="68"/>
      <c r="F881" s="68"/>
    </row>
    <row r="882" spans="1:6" ht="12.75">
      <c r="A882" s="38" t="s">
        <v>1999</v>
      </c>
      <c r="B882" s="15" t="s">
        <v>2000</v>
      </c>
      <c r="C882" s="16" t="s">
        <v>1574</v>
      </c>
      <c r="D882" s="26">
        <v>1</v>
      </c>
      <c r="E882" s="115"/>
      <c r="F882" s="27">
        <f>D882*E882</f>
        <v>0</v>
      </c>
    </row>
    <row r="883" spans="1:6" ht="12.75">
      <c r="A883" s="38" t="s">
        <v>2001</v>
      </c>
      <c r="B883" s="15" t="s">
        <v>2002</v>
      </c>
      <c r="C883" s="16"/>
      <c r="D883" s="26"/>
      <c r="E883" s="68"/>
      <c r="F883" s="68"/>
    </row>
    <row r="884" spans="1:6" ht="38.25">
      <c r="A884" s="38" t="s">
        <v>2003</v>
      </c>
      <c r="B884" s="15" t="s">
        <v>2004</v>
      </c>
      <c r="C884" s="16"/>
      <c r="D884" s="26"/>
      <c r="E884" s="68"/>
      <c r="F884" s="68"/>
    </row>
    <row r="885" spans="1:6" ht="12.75">
      <c r="A885" s="38" t="s">
        <v>2005</v>
      </c>
      <c r="B885" s="15" t="s">
        <v>2006</v>
      </c>
      <c r="C885" s="16" t="s">
        <v>1574</v>
      </c>
      <c r="D885" s="26">
        <v>1</v>
      </c>
      <c r="E885" s="115"/>
      <c r="F885" s="27">
        <f>D885*E885</f>
        <v>0</v>
      </c>
    </row>
    <row r="886" spans="1:6" ht="12.75">
      <c r="A886" s="38" t="s">
        <v>2007</v>
      </c>
      <c r="B886" s="15" t="s">
        <v>2008</v>
      </c>
      <c r="C886" s="16" t="s">
        <v>1574</v>
      </c>
      <c r="D886" s="26">
        <v>1</v>
      </c>
      <c r="E886" s="115"/>
      <c r="F886" s="27">
        <f>D886*E886</f>
        <v>0</v>
      </c>
    </row>
    <row r="887" spans="1:6" ht="12.75">
      <c r="A887" s="38" t="s">
        <v>2009</v>
      </c>
      <c r="B887" s="15" t="s">
        <v>2010</v>
      </c>
      <c r="C887" s="16"/>
      <c r="D887" s="26"/>
      <c r="E887" s="68"/>
      <c r="F887" s="68"/>
    </row>
    <row r="888" spans="1:6" ht="38.25">
      <c r="A888" s="38" t="s">
        <v>2011</v>
      </c>
      <c r="B888" s="15" t="s">
        <v>2012</v>
      </c>
      <c r="C888" s="16"/>
      <c r="D888" s="26"/>
      <c r="E888" s="68"/>
      <c r="F888" s="68"/>
    </row>
    <row r="889" spans="1:6" ht="12.75">
      <c r="A889" s="38" t="s">
        <v>2013</v>
      </c>
      <c r="B889" s="15" t="s">
        <v>2014</v>
      </c>
      <c r="C889" s="16" t="s">
        <v>1574</v>
      </c>
      <c r="D889" s="26">
        <v>1</v>
      </c>
      <c r="E889" s="115"/>
      <c r="F889" s="27">
        <f>D889*E889</f>
        <v>0</v>
      </c>
    </row>
    <row r="890" spans="1:6" ht="12.75">
      <c r="A890" s="38" t="s">
        <v>2015</v>
      </c>
      <c r="B890" s="15" t="s">
        <v>2016</v>
      </c>
      <c r="C890" s="16" t="s">
        <v>1574</v>
      </c>
      <c r="D890" s="26">
        <v>2</v>
      </c>
      <c r="E890" s="115"/>
      <c r="F890" s="27">
        <f>D890*E890</f>
        <v>0</v>
      </c>
    </row>
    <row r="891" spans="1:6" ht="12.75">
      <c r="A891" s="38" t="s">
        <v>2017</v>
      </c>
      <c r="B891" s="15" t="s">
        <v>2018</v>
      </c>
      <c r="C891" s="16"/>
      <c r="D891" s="26"/>
      <c r="E891" s="68"/>
      <c r="F891" s="68"/>
    </row>
    <row r="892" spans="1:6" ht="25.5">
      <c r="A892" s="38" t="s">
        <v>2019</v>
      </c>
      <c r="B892" s="15" t="s">
        <v>2020</v>
      </c>
      <c r="C892" s="16"/>
      <c r="D892" s="26"/>
      <c r="E892" s="68"/>
      <c r="F892" s="68"/>
    </row>
    <row r="893" spans="1:6" ht="12.75">
      <c r="A893" s="38" t="s">
        <v>2021</v>
      </c>
      <c r="B893" s="15" t="s">
        <v>2022</v>
      </c>
      <c r="C893" s="16" t="s">
        <v>1574</v>
      </c>
      <c r="D893" s="26">
        <v>2</v>
      </c>
      <c r="E893" s="115"/>
      <c r="F893" s="27">
        <f>D893*E893</f>
        <v>0</v>
      </c>
    </row>
    <row r="894" spans="1:6" ht="12.75">
      <c r="A894" s="38" t="s">
        <v>2023</v>
      </c>
      <c r="B894" s="15" t="s">
        <v>2024</v>
      </c>
      <c r="C894" s="16" t="s">
        <v>1574</v>
      </c>
      <c r="D894" s="26">
        <v>5</v>
      </c>
      <c r="E894" s="115"/>
      <c r="F894" s="27">
        <f>D894*E894</f>
        <v>0</v>
      </c>
    </row>
    <row r="895" spans="1:6" ht="12.75">
      <c r="A895" s="38" t="s">
        <v>2025</v>
      </c>
      <c r="B895" s="15" t="s">
        <v>2026</v>
      </c>
      <c r="C895" s="16"/>
      <c r="D895" s="26"/>
      <c r="E895" s="68"/>
      <c r="F895" s="68"/>
    </row>
    <row r="896" spans="1:6" ht="25.5">
      <c r="A896" s="38" t="s">
        <v>2027</v>
      </c>
      <c r="B896" s="15" t="s">
        <v>2028</v>
      </c>
      <c r="C896" s="16"/>
      <c r="D896" s="26"/>
      <c r="E896" s="68"/>
      <c r="F896" s="68"/>
    </row>
    <row r="897" spans="1:6" ht="25.5">
      <c r="A897" s="38" t="s">
        <v>2029</v>
      </c>
      <c r="B897" s="15" t="s">
        <v>2030</v>
      </c>
      <c r="C897" s="16" t="s">
        <v>1574</v>
      </c>
      <c r="D897" s="26">
        <v>1</v>
      </c>
      <c r="E897" s="115"/>
      <c r="F897" s="27">
        <f>D897*E897</f>
        <v>0</v>
      </c>
    </row>
    <row r="898" spans="1:6" ht="25.5">
      <c r="A898" s="38" t="s">
        <v>2031</v>
      </c>
      <c r="B898" s="15" t="s">
        <v>2032</v>
      </c>
      <c r="C898" s="16"/>
      <c r="D898" s="26"/>
      <c r="E898" s="68"/>
      <c r="F898" s="68"/>
    </row>
    <row r="899" spans="1:6" ht="25.5">
      <c r="A899" s="38" t="s">
        <v>2033</v>
      </c>
      <c r="B899" s="15" t="s">
        <v>2034</v>
      </c>
      <c r="C899" s="16"/>
      <c r="D899" s="26"/>
      <c r="E899" s="68"/>
      <c r="F899" s="68"/>
    </row>
    <row r="900" spans="1:6" ht="25.5">
      <c r="A900" s="38" t="s">
        <v>2035</v>
      </c>
      <c r="B900" s="15" t="s">
        <v>2036</v>
      </c>
      <c r="C900" s="16" t="s">
        <v>1574</v>
      </c>
      <c r="D900" s="26">
        <v>35</v>
      </c>
      <c r="E900" s="115"/>
      <c r="F900" s="27">
        <f>D900*E900</f>
        <v>0</v>
      </c>
    </row>
    <row r="901" spans="1:6" ht="25.5">
      <c r="A901" s="38" t="s">
        <v>2037</v>
      </c>
      <c r="B901" s="15" t="s">
        <v>2038</v>
      </c>
      <c r="C901" s="16" t="s">
        <v>1574</v>
      </c>
      <c r="D901" s="26">
        <v>18</v>
      </c>
      <c r="E901" s="115"/>
      <c r="F901" s="27">
        <f>D901*E901</f>
        <v>0</v>
      </c>
    </row>
    <row r="902" spans="1:6" ht="25.5">
      <c r="A902" s="38" t="s">
        <v>2039</v>
      </c>
      <c r="B902" s="15" t="s">
        <v>2040</v>
      </c>
      <c r="C902" s="16"/>
      <c r="D902" s="26"/>
      <c r="E902" s="68"/>
      <c r="F902" s="68"/>
    </row>
    <row r="903" spans="1:6" ht="25.5">
      <c r="A903" s="38" t="s">
        <v>2041</v>
      </c>
      <c r="B903" s="15" t="s">
        <v>2042</v>
      </c>
      <c r="C903" s="16" t="s">
        <v>1574</v>
      </c>
      <c r="D903" s="26">
        <v>5</v>
      </c>
      <c r="E903" s="115"/>
      <c r="F903" s="27">
        <f>D903*E903</f>
        <v>0</v>
      </c>
    </row>
    <row r="904" spans="1:6" ht="25.5">
      <c r="A904" s="38" t="s">
        <v>2043</v>
      </c>
      <c r="B904" s="15" t="s">
        <v>2044</v>
      </c>
      <c r="C904" s="16"/>
      <c r="D904" s="26"/>
      <c r="E904" s="68"/>
      <c r="F904" s="68"/>
    </row>
    <row r="905" spans="1:6" ht="25.5">
      <c r="A905" s="38" t="s">
        <v>2045</v>
      </c>
      <c r="B905" s="15" t="s">
        <v>2046</v>
      </c>
      <c r="C905" s="16" t="s">
        <v>1574</v>
      </c>
      <c r="D905" s="26">
        <v>6</v>
      </c>
      <c r="E905" s="115"/>
      <c r="F905" s="27">
        <f>D905*E905</f>
        <v>0</v>
      </c>
    </row>
    <row r="906" spans="1:6" ht="25.5">
      <c r="A906" s="38" t="s">
        <v>2047</v>
      </c>
      <c r="B906" s="15" t="s">
        <v>2048</v>
      </c>
      <c r="C906" s="16" t="s">
        <v>1574</v>
      </c>
      <c r="D906" s="26">
        <v>3</v>
      </c>
      <c r="E906" s="115"/>
      <c r="F906" s="27">
        <f>D906*E906</f>
        <v>0</v>
      </c>
    </row>
    <row r="907" spans="1:6" ht="25.5">
      <c r="A907" s="38" t="s">
        <v>2049</v>
      </c>
      <c r="B907" s="15" t="s">
        <v>2050</v>
      </c>
      <c r="C907" s="16"/>
      <c r="D907" s="26"/>
      <c r="E907" s="68"/>
      <c r="F907" s="68"/>
    </row>
    <row r="908" spans="1:6" ht="25.5">
      <c r="A908" s="38" t="s">
        <v>2051</v>
      </c>
      <c r="B908" s="15" t="s">
        <v>2052</v>
      </c>
      <c r="C908" s="16" t="s">
        <v>1574</v>
      </c>
      <c r="D908" s="26">
        <v>8</v>
      </c>
      <c r="E908" s="115"/>
      <c r="F908" s="27">
        <f>D908*E908</f>
        <v>0</v>
      </c>
    </row>
    <row r="909" spans="1:6" ht="25.5">
      <c r="A909" s="38" t="s">
        <v>2053</v>
      </c>
      <c r="B909" s="15" t="s">
        <v>2054</v>
      </c>
      <c r="C909" s="16" t="s">
        <v>1574</v>
      </c>
      <c r="D909" s="26">
        <v>3</v>
      </c>
      <c r="E909" s="115"/>
      <c r="F909" s="27">
        <f>D909*E909</f>
        <v>0</v>
      </c>
    </row>
    <row r="910" spans="1:6" ht="25.5">
      <c r="A910" s="38" t="s">
        <v>2055</v>
      </c>
      <c r="B910" s="15" t="s">
        <v>2056</v>
      </c>
      <c r="C910" s="16"/>
      <c r="D910" s="26"/>
      <c r="E910" s="68"/>
      <c r="F910" s="68"/>
    </row>
    <row r="911" spans="1:6" ht="12.75">
      <c r="A911" s="38" t="s">
        <v>2057</v>
      </c>
      <c r="B911" s="15" t="s">
        <v>2058</v>
      </c>
      <c r="C911" s="16"/>
      <c r="D911" s="26"/>
      <c r="E911" s="68"/>
      <c r="F911" s="68"/>
    </row>
    <row r="912" spans="1:6" ht="12.75">
      <c r="A912" s="38" t="s">
        <v>2059</v>
      </c>
      <c r="B912" s="15" t="s">
        <v>2060</v>
      </c>
      <c r="C912" s="16" t="s">
        <v>1574</v>
      </c>
      <c r="D912" s="26">
        <v>2</v>
      </c>
      <c r="E912" s="115"/>
      <c r="F912" s="27">
        <f>D912*E912</f>
        <v>0</v>
      </c>
    </row>
    <row r="913" spans="1:6" ht="12.75">
      <c r="A913" s="38" t="s">
        <v>2061</v>
      </c>
      <c r="B913" s="15" t="s">
        <v>2062</v>
      </c>
      <c r="C913" s="16" t="s">
        <v>1574</v>
      </c>
      <c r="D913" s="26">
        <v>5</v>
      </c>
      <c r="E913" s="115"/>
      <c r="F913" s="27">
        <f>D913*E913</f>
        <v>0</v>
      </c>
    </row>
    <row r="914" spans="1:6" ht="25.5">
      <c r="A914" s="38" t="s">
        <v>2063</v>
      </c>
      <c r="B914" s="15" t="s">
        <v>2064</v>
      </c>
      <c r="C914" s="16"/>
      <c r="D914" s="26"/>
      <c r="E914" s="68"/>
      <c r="F914" s="68"/>
    </row>
    <row r="915" spans="1:6" ht="25.5">
      <c r="A915" s="38" t="s">
        <v>2065</v>
      </c>
      <c r="B915" s="15" t="s">
        <v>2066</v>
      </c>
      <c r="C915" s="16" t="s">
        <v>1574</v>
      </c>
      <c r="D915" s="26">
        <v>7</v>
      </c>
      <c r="E915" s="115"/>
      <c r="F915" s="27">
        <f>D915*E915</f>
        <v>0</v>
      </c>
    </row>
    <row r="916" spans="1:6" ht="25.5">
      <c r="A916" s="38" t="s">
        <v>2067</v>
      </c>
      <c r="B916" s="15" t="s">
        <v>2068</v>
      </c>
      <c r="C916" s="16" t="s">
        <v>1574</v>
      </c>
      <c r="D916" s="26">
        <v>1</v>
      </c>
      <c r="E916" s="115"/>
      <c r="F916" s="27">
        <f>D916*E916</f>
        <v>0</v>
      </c>
    </row>
    <row r="917" spans="1:6" ht="12.75">
      <c r="A917" s="38" t="s">
        <v>2069</v>
      </c>
      <c r="B917" s="15" t="s">
        <v>2070</v>
      </c>
      <c r="C917" s="16"/>
      <c r="D917" s="26"/>
      <c r="E917" s="68"/>
      <c r="F917" s="68"/>
    </row>
    <row r="918" spans="1:6" ht="12.75">
      <c r="A918" s="38" t="s">
        <v>2071</v>
      </c>
      <c r="B918" s="15" t="s">
        <v>2072</v>
      </c>
      <c r="C918" s="16"/>
      <c r="D918" s="26"/>
      <c r="E918" s="68"/>
      <c r="F918" s="68"/>
    </row>
    <row r="919" spans="1:6" ht="12.75">
      <c r="A919" s="38" t="s">
        <v>2073</v>
      </c>
      <c r="B919" s="15" t="s">
        <v>2074</v>
      </c>
      <c r="C919" s="16" t="s">
        <v>1574</v>
      </c>
      <c r="D919" s="26">
        <v>1</v>
      </c>
      <c r="E919" s="115"/>
      <c r="F919" s="27">
        <f>D919*E919</f>
        <v>0</v>
      </c>
    </row>
    <row r="920" spans="1:6" ht="12.75">
      <c r="A920" s="38" t="s">
        <v>2075</v>
      </c>
      <c r="B920" s="15" t="s">
        <v>2076</v>
      </c>
      <c r="C920" s="16"/>
      <c r="D920" s="26"/>
      <c r="E920" s="68"/>
      <c r="F920" s="68"/>
    </row>
    <row r="921" spans="1:6" ht="12.75">
      <c r="A921" s="38" t="s">
        <v>2077</v>
      </c>
      <c r="B921" s="15" t="s">
        <v>2072</v>
      </c>
      <c r="C921" s="16"/>
      <c r="D921" s="26"/>
      <c r="E921" s="68"/>
      <c r="F921" s="68"/>
    </row>
    <row r="922" spans="1:6" ht="25.5">
      <c r="A922" s="38" t="s">
        <v>2078</v>
      </c>
      <c r="B922" s="15" t="s">
        <v>474</v>
      </c>
      <c r="C922" s="16" t="s">
        <v>1574</v>
      </c>
      <c r="D922" s="26">
        <v>1</v>
      </c>
      <c r="E922" s="115"/>
      <c r="F922" s="27">
        <f>D922*E922</f>
        <v>0</v>
      </c>
    </row>
    <row r="923" spans="1:6" ht="12.75">
      <c r="A923" s="38" t="s">
        <v>475</v>
      </c>
      <c r="B923" s="15" t="s">
        <v>476</v>
      </c>
      <c r="C923" s="16"/>
      <c r="D923" s="26"/>
      <c r="E923" s="68"/>
      <c r="F923" s="68"/>
    </row>
    <row r="924" spans="1:6" ht="25.5">
      <c r="A924" s="38" t="s">
        <v>477</v>
      </c>
      <c r="B924" s="15" t="s">
        <v>478</v>
      </c>
      <c r="C924" s="16"/>
      <c r="D924" s="26"/>
      <c r="E924" s="68"/>
      <c r="F924" s="68"/>
    </row>
    <row r="925" spans="1:6" ht="12.75">
      <c r="A925" s="38" t="s">
        <v>479</v>
      </c>
      <c r="B925" s="15" t="s">
        <v>480</v>
      </c>
      <c r="C925" s="16" t="s">
        <v>1574</v>
      </c>
      <c r="D925" s="26">
        <v>8</v>
      </c>
      <c r="E925" s="115"/>
      <c r="F925" s="27">
        <f>D925*E925</f>
        <v>0</v>
      </c>
    </row>
    <row r="926" spans="1:6" ht="12.75">
      <c r="A926" s="38" t="s">
        <v>481</v>
      </c>
      <c r="B926" s="15" t="s">
        <v>482</v>
      </c>
      <c r="C926" s="16"/>
      <c r="D926" s="26"/>
      <c r="E926" s="68"/>
      <c r="F926" s="68"/>
    </row>
    <row r="927" spans="1:6" ht="12.75">
      <c r="A927" s="38" t="s">
        <v>483</v>
      </c>
      <c r="B927" s="15" t="s">
        <v>484</v>
      </c>
      <c r="C927" s="16" t="s">
        <v>1574</v>
      </c>
      <c r="D927" s="26">
        <v>3</v>
      </c>
      <c r="E927" s="115"/>
      <c r="F927" s="27">
        <f>D927*E927</f>
        <v>0</v>
      </c>
    </row>
    <row r="928" spans="1:6" ht="25.5">
      <c r="A928" s="38" t="s">
        <v>485</v>
      </c>
      <c r="B928" s="15" t="s">
        <v>486</v>
      </c>
      <c r="C928" s="16"/>
      <c r="D928" s="26"/>
      <c r="E928" s="68"/>
      <c r="F928" s="68"/>
    </row>
    <row r="929" spans="1:6" ht="12.75">
      <c r="A929" s="38" t="s">
        <v>487</v>
      </c>
      <c r="B929" s="15" t="s">
        <v>488</v>
      </c>
      <c r="C929" s="16" t="s">
        <v>1574</v>
      </c>
      <c r="D929" s="26">
        <v>1</v>
      </c>
      <c r="E929" s="115"/>
      <c r="F929" s="27">
        <f>D929*E929</f>
        <v>0</v>
      </c>
    </row>
    <row r="930" spans="1:6" ht="12.75">
      <c r="A930" s="38" t="s">
        <v>489</v>
      </c>
      <c r="B930" s="15" t="s">
        <v>490</v>
      </c>
      <c r="C930" s="16" t="s">
        <v>1574</v>
      </c>
      <c r="D930" s="26">
        <v>8</v>
      </c>
      <c r="E930" s="115"/>
      <c r="F930" s="27">
        <f>D930*E930</f>
        <v>0</v>
      </c>
    </row>
    <row r="931" spans="1:6" ht="12.75">
      <c r="A931" s="38" t="s">
        <v>491</v>
      </c>
      <c r="B931" s="15" t="s">
        <v>492</v>
      </c>
      <c r="C931" s="16"/>
      <c r="D931" s="26"/>
      <c r="E931" s="68"/>
      <c r="F931" s="68"/>
    </row>
    <row r="932" spans="1:6" ht="25.5">
      <c r="A932" s="38" t="s">
        <v>493</v>
      </c>
      <c r="B932" s="15" t="s">
        <v>494</v>
      </c>
      <c r="C932" s="16" t="s">
        <v>1574</v>
      </c>
      <c r="D932" s="26">
        <v>133</v>
      </c>
      <c r="E932" s="115"/>
      <c r="F932" s="27">
        <f>D932*E932</f>
        <v>0</v>
      </c>
    </row>
    <row r="933" spans="1:6" ht="12.75">
      <c r="A933" s="38" t="s">
        <v>495</v>
      </c>
      <c r="B933" s="15" t="s">
        <v>496</v>
      </c>
      <c r="C933" s="16"/>
      <c r="D933" s="26"/>
      <c r="E933" s="68"/>
      <c r="F933" s="68"/>
    </row>
    <row r="934" spans="1:6" ht="12.75">
      <c r="A934" s="38" t="s">
        <v>497</v>
      </c>
      <c r="B934" s="15" t="s">
        <v>498</v>
      </c>
      <c r="C934" s="16" t="s">
        <v>1574</v>
      </c>
      <c r="D934" s="26">
        <v>5</v>
      </c>
      <c r="E934" s="115"/>
      <c r="F934" s="27">
        <f>D934*E934</f>
        <v>0</v>
      </c>
    </row>
    <row r="935" spans="1:6" s="3" customFormat="1" ht="39.75" customHeight="1">
      <c r="A935" s="33" t="s">
        <v>499</v>
      </c>
      <c r="B935" s="34" t="s">
        <v>633</v>
      </c>
      <c r="C935" s="41"/>
      <c r="D935" s="25"/>
      <c r="E935" s="25"/>
      <c r="F935" s="25"/>
    </row>
    <row r="936" spans="1:6" ht="25.5">
      <c r="A936" s="38" t="s">
        <v>500</v>
      </c>
      <c r="B936" s="15" t="s">
        <v>501</v>
      </c>
      <c r="C936" s="16"/>
      <c r="D936" s="26"/>
      <c r="E936" s="68"/>
      <c r="F936" s="68"/>
    </row>
    <row r="937" spans="1:6" ht="25.5">
      <c r="A937" s="38" t="s">
        <v>502</v>
      </c>
      <c r="B937" s="15" t="s">
        <v>503</v>
      </c>
      <c r="C937" s="16"/>
      <c r="D937" s="26"/>
      <c r="E937" s="68"/>
      <c r="F937" s="68"/>
    </row>
    <row r="938" spans="1:6" ht="25.5">
      <c r="A938" s="38" t="s">
        <v>504</v>
      </c>
      <c r="B938" s="15" t="s">
        <v>505</v>
      </c>
      <c r="C938" s="16" t="s">
        <v>1574</v>
      </c>
      <c r="D938" s="26">
        <v>51</v>
      </c>
      <c r="E938" s="115"/>
      <c r="F938" s="27">
        <f>D938*E938</f>
        <v>0</v>
      </c>
    </row>
    <row r="939" spans="1:6" ht="25.5">
      <c r="A939" s="38" t="s">
        <v>506</v>
      </c>
      <c r="B939" s="15" t="s">
        <v>507</v>
      </c>
      <c r="C939" s="16"/>
      <c r="D939" s="26"/>
      <c r="E939" s="68"/>
      <c r="F939" s="68"/>
    </row>
    <row r="940" spans="1:6" ht="38.25">
      <c r="A940" s="38" t="s">
        <v>508</v>
      </c>
      <c r="B940" s="15" t="s">
        <v>509</v>
      </c>
      <c r="C940" s="16" t="s">
        <v>1574</v>
      </c>
      <c r="D940" s="26">
        <v>11</v>
      </c>
      <c r="E940" s="115"/>
      <c r="F940" s="27">
        <f>D940*E940</f>
        <v>0</v>
      </c>
    </row>
    <row r="941" spans="1:6" s="3" customFormat="1" ht="24.75" customHeight="1">
      <c r="A941" s="33" t="s">
        <v>510</v>
      </c>
      <c r="B941" s="34" t="s">
        <v>634</v>
      </c>
      <c r="C941" s="41"/>
      <c r="D941" s="25"/>
      <c r="E941" s="42"/>
      <c r="F941" s="42"/>
    </row>
    <row r="942" spans="1:6" ht="12.75">
      <c r="A942" s="38" t="s">
        <v>511</v>
      </c>
      <c r="B942" s="15" t="s">
        <v>512</v>
      </c>
      <c r="C942" s="16"/>
      <c r="D942" s="26"/>
      <c r="E942" s="68"/>
      <c r="F942" s="68"/>
    </row>
    <row r="943" spans="1:6" ht="25.5">
      <c r="A943" s="38" t="s">
        <v>513</v>
      </c>
      <c r="B943" s="15" t="s">
        <v>514</v>
      </c>
      <c r="C943" s="16"/>
      <c r="D943" s="26"/>
      <c r="E943" s="68"/>
      <c r="F943" s="68"/>
    </row>
    <row r="944" spans="1:6" ht="38.25">
      <c r="A944" s="38" t="s">
        <v>515</v>
      </c>
      <c r="B944" s="15" t="s">
        <v>516</v>
      </c>
      <c r="C944" s="16" t="s">
        <v>1574</v>
      </c>
      <c r="D944" s="26">
        <v>40</v>
      </c>
      <c r="E944" s="115"/>
      <c r="F944" s="27">
        <f>D944*E944</f>
        <v>0</v>
      </c>
    </row>
    <row r="945" spans="1:6" ht="38.25">
      <c r="A945" s="38" t="s">
        <v>517</v>
      </c>
      <c r="B945" s="15" t="s">
        <v>518</v>
      </c>
      <c r="C945" s="16" t="s">
        <v>1574</v>
      </c>
      <c r="D945" s="26">
        <v>9</v>
      </c>
      <c r="E945" s="115"/>
      <c r="F945" s="27">
        <f>D945*E945</f>
        <v>0</v>
      </c>
    </row>
    <row r="946" spans="1:6" ht="38.25">
      <c r="A946" s="38" t="s">
        <v>519</v>
      </c>
      <c r="B946" s="15" t="s">
        <v>520</v>
      </c>
      <c r="C946" s="16" t="s">
        <v>1574</v>
      </c>
      <c r="D946" s="26">
        <v>9</v>
      </c>
      <c r="E946" s="115"/>
      <c r="F946" s="27">
        <f>D946*E946</f>
        <v>0</v>
      </c>
    </row>
    <row r="947" spans="1:6" ht="25.5">
      <c r="A947" s="38" t="s">
        <v>521</v>
      </c>
      <c r="B947" s="15" t="s">
        <v>522</v>
      </c>
      <c r="C947" s="16"/>
      <c r="D947" s="26"/>
      <c r="E947" s="68"/>
      <c r="F947" s="68"/>
    </row>
    <row r="948" spans="1:6" ht="38.25">
      <c r="A948" s="38" t="s">
        <v>523</v>
      </c>
      <c r="B948" s="15" t="s">
        <v>524</v>
      </c>
      <c r="C948" s="16" t="s">
        <v>1574</v>
      </c>
      <c r="D948" s="26">
        <v>1</v>
      </c>
      <c r="E948" s="115"/>
      <c r="F948" s="27">
        <f>D948*E948</f>
        <v>0</v>
      </c>
    </row>
    <row r="949" spans="1:6" ht="25.5">
      <c r="A949" s="38" t="s">
        <v>525</v>
      </c>
      <c r="B949" s="15" t="s">
        <v>526</v>
      </c>
      <c r="C949" s="16"/>
      <c r="D949" s="26"/>
      <c r="E949" s="68"/>
      <c r="F949" s="68"/>
    </row>
    <row r="950" spans="1:6" ht="25.5">
      <c r="A950" s="38" t="s">
        <v>527</v>
      </c>
      <c r="B950" s="15" t="s">
        <v>528</v>
      </c>
      <c r="C950" s="16" t="s">
        <v>1574</v>
      </c>
      <c r="D950" s="26">
        <v>4</v>
      </c>
      <c r="E950" s="115"/>
      <c r="F950" s="27">
        <f>D950*E950</f>
        <v>0</v>
      </c>
    </row>
    <row r="951" spans="1:6" ht="25.5">
      <c r="A951" s="38" t="s">
        <v>529</v>
      </c>
      <c r="B951" s="15" t="s">
        <v>530</v>
      </c>
      <c r="C951" s="16" t="s">
        <v>1574</v>
      </c>
      <c r="D951" s="26">
        <v>4</v>
      </c>
      <c r="E951" s="115"/>
      <c r="F951" s="27">
        <f>D951*E951</f>
        <v>0</v>
      </c>
    </row>
    <row r="952" spans="1:6" ht="25.5">
      <c r="A952" s="38" t="s">
        <v>531</v>
      </c>
      <c r="B952" s="15" t="s">
        <v>532</v>
      </c>
      <c r="C952" s="16"/>
      <c r="D952" s="26"/>
      <c r="E952" s="68"/>
      <c r="F952" s="68"/>
    </row>
    <row r="953" spans="1:6" ht="25.5">
      <c r="A953" s="38" t="s">
        <v>533</v>
      </c>
      <c r="B953" s="15" t="s">
        <v>534</v>
      </c>
      <c r="C953" s="16" t="s">
        <v>1574</v>
      </c>
      <c r="D953" s="26">
        <v>45</v>
      </c>
      <c r="E953" s="115"/>
      <c r="F953" s="27">
        <f>D953*E953</f>
        <v>0</v>
      </c>
    </row>
    <row r="954" spans="1:6" s="3" customFormat="1" ht="39.75" customHeight="1">
      <c r="A954" s="33" t="s">
        <v>535</v>
      </c>
      <c r="B954" s="34" t="s">
        <v>635</v>
      </c>
      <c r="C954" s="41"/>
      <c r="D954" s="25"/>
      <c r="E954" s="42"/>
      <c r="F954" s="42"/>
    </row>
    <row r="955" spans="1:6" ht="12.75">
      <c r="A955" s="38" t="s">
        <v>536</v>
      </c>
      <c r="B955" s="15" t="s">
        <v>537</v>
      </c>
      <c r="C955" s="16"/>
      <c r="D955" s="26"/>
      <c r="E955" s="68"/>
      <c r="F955" s="68"/>
    </row>
    <row r="956" spans="1:6" ht="25.5">
      <c r="A956" s="38" t="s">
        <v>538</v>
      </c>
      <c r="B956" s="15" t="s">
        <v>539</v>
      </c>
      <c r="C956" s="16"/>
      <c r="D956" s="26"/>
      <c r="E956" s="68"/>
      <c r="F956" s="68"/>
    </row>
    <row r="957" spans="1:6" ht="38.25">
      <c r="A957" s="38" t="s">
        <v>540</v>
      </c>
      <c r="B957" s="15" t="s">
        <v>541</v>
      </c>
      <c r="C957" s="16" t="s">
        <v>1574</v>
      </c>
      <c r="D957" s="26">
        <v>9</v>
      </c>
      <c r="E957" s="115"/>
      <c r="F957" s="27">
        <f>D957*E957</f>
        <v>0</v>
      </c>
    </row>
    <row r="958" spans="1:6" ht="25.5">
      <c r="A958" s="38" t="s">
        <v>542</v>
      </c>
      <c r="B958" s="15" t="s">
        <v>543</v>
      </c>
      <c r="C958" s="16"/>
      <c r="D958" s="26"/>
      <c r="E958" s="68"/>
      <c r="F958" s="68"/>
    </row>
    <row r="959" spans="1:6" ht="38.25">
      <c r="A959" s="38" t="s">
        <v>544</v>
      </c>
      <c r="B959" s="15" t="s">
        <v>545</v>
      </c>
      <c r="C959" s="16" t="s">
        <v>1574</v>
      </c>
      <c r="D959" s="26">
        <v>2</v>
      </c>
      <c r="E959" s="115"/>
      <c r="F959" s="27">
        <f>D959*E959</f>
        <v>0</v>
      </c>
    </row>
    <row r="960" spans="1:6" ht="12.75">
      <c r="A960" s="38" t="s">
        <v>546</v>
      </c>
      <c r="B960" s="15" t="s">
        <v>547</v>
      </c>
      <c r="C960" s="16"/>
      <c r="D960" s="26"/>
      <c r="E960" s="68"/>
      <c r="F960" s="68"/>
    </row>
    <row r="961" spans="1:6" ht="25.5">
      <c r="A961" s="38" t="s">
        <v>548</v>
      </c>
      <c r="B961" s="15" t="s">
        <v>549</v>
      </c>
      <c r="C961" s="16"/>
      <c r="D961" s="26"/>
      <c r="E961" s="68"/>
      <c r="F961" s="68"/>
    </row>
    <row r="962" spans="1:6" ht="12.75">
      <c r="A962" s="38" t="s">
        <v>550</v>
      </c>
      <c r="B962" s="15" t="s">
        <v>551</v>
      </c>
      <c r="C962" s="16" t="s">
        <v>1574</v>
      </c>
      <c r="D962" s="26">
        <v>121</v>
      </c>
      <c r="E962" s="115"/>
      <c r="F962" s="27">
        <f>D962*E962</f>
        <v>0</v>
      </c>
    </row>
    <row r="963" spans="1:6" ht="25.5">
      <c r="A963" s="38" t="s">
        <v>552</v>
      </c>
      <c r="B963" s="15" t="s">
        <v>553</v>
      </c>
      <c r="C963" s="16" t="s">
        <v>1574</v>
      </c>
      <c r="D963" s="26">
        <v>154</v>
      </c>
      <c r="E963" s="115"/>
      <c r="F963" s="27">
        <f>D963*E963</f>
        <v>0</v>
      </c>
    </row>
    <row r="964" spans="1:6" ht="25.5">
      <c r="A964" s="38" t="s">
        <v>554</v>
      </c>
      <c r="B964" s="15" t="s">
        <v>555</v>
      </c>
      <c r="C964" s="16"/>
      <c r="D964" s="26"/>
      <c r="E964" s="68"/>
      <c r="F964" s="68"/>
    </row>
    <row r="965" spans="1:6" ht="25.5">
      <c r="A965" s="38" t="s">
        <v>556</v>
      </c>
      <c r="B965" s="15" t="s">
        <v>557</v>
      </c>
      <c r="C965" s="16" t="s">
        <v>1574</v>
      </c>
      <c r="D965" s="26">
        <v>5</v>
      </c>
      <c r="E965" s="115"/>
      <c r="F965" s="27">
        <f>D965*E965</f>
        <v>0</v>
      </c>
    </row>
    <row r="966" spans="1:6" s="3" customFormat="1" ht="24.75" customHeight="1">
      <c r="A966" s="33" t="s">
        <v>558</v>
      </c>
      <c r="B966" s="34" t="s">
        <v>636</v>
      </c>
      <c r="C966" s="41"/>
      <c r="D966" s="25"/>
      <c r="E966" s="42"/>
      <c r="F966" s="42"/>
    </row>
    <row r="967" spans="1:6" ht="12.75">
      <c r="A967" s="38" t="s">
        <v>559</v>
      </c>
      <c r="B967" s="15" t="s">
        <v>560</v>
      </c>
      <c r="C967" s="16"/>
      <c r="D967" s="26"/>
      <c r="E967" s="68"/>
      <c r="F967" s="68"/>
    </row>
    <row r="968" spans="1:6" ht="25.5">
      <c r="A968" s="38" t="s">
        <v>561</v>
      </c>
      <c r="B968" s="15" t="s">
        <v>2093</v>
      </c>
      <c r="C968" s="16"/>
      <c r="D968" s="26"/>
      <c r="E968" s="68"/>
      <c r="F968" s="68"/>
    </row>
    <row r="969" spans="1:6" ht="12.75">
      <c r="A969" s="38" t="s">
        <v>2094</v>
      </c>
      <c r="B969" s="15" t="s">
        <v>2095</v>
      </c>
      <c r="C969" s="16" t="s">
        <v>1574</v>
      </c>
      <c r="D969" s="26">
        <v>1</v>
      </c>
      <c r="E969" s="115"/>
      <c r="F969" s="27">
        <f>D969*E969</f>
        <v>0</v>
      </c>
    </row>
    <row r="970" spans="1:6" s="3" customFormat="1" ht="24.75" customHeight="1">
      <c r="A970" s="33" t="s">
        <v>2096</v>
      </c>
      <c r="B970" s="34" t="s">
        <v>637</v>
      </c>
      <c r="C970" s="41"/>
      <c r="D970" s="25"/>
      <c r="E970" s="42"/>
      <c r="F970" s="42"/>
    </row>
    <row r="971" spans="1:6" ht="12.75">
      <c r="A971" s="38" t="s">
        <v>2097</v>
      </c>
      <c r="B971" s="15" t="s">
        <v>2098</v>
      </c>
      <c r="C971" s="16"/>
      <c r="D971" s="26"/>
      <c r="E971" s="68"/>
      <c r="F971" s="68"/>
    </row>
    <row r="972" spans="1:6" ht="12.75">
      <c r="A972" s="38" t="s">
        <v>2099</v>
      </c>
      <c r="B972" s="15" t="s">
        <v>2100</v>
      </c>
      <c r="C972" s="16" t="s">
        <v>1189</v>
      </c>
      <c r="D972" s="26">
        <v>370</v>
      </c>
      <c r="E972" s="115"/>
      <c r="F972" s="27">
        <f>D972*E972</f>
        <v>0</v>
      </c>
    </row>
    <row r="973" spans="1:6" ht="12.75">
      <c r="A973" s="38" t="s">
        <v>2101</v>
      </c>
      <c r="B973" s="15" t="s">
        <v>2102</v>
      </c>
      <c r="C973" s="16"/>
      <c r="D973" s="26"/>
      <c r="E973" s="68"/>
      <c r="F973" s="68"/>
    </row>
    <row r="974" spans="1:6" ht="12.75">
      <c r="A974" s="38" t="s">
        <v>2103</v>
      </c>
      <c r="B974" s="15" t="s">
        <v>2104</v>
      </c>
      <c r="C974" s="16" t="s">
        <v>1189</v>
      </c>
      <c r="D974" s="26">
        <v>100</v>
      </c>
      <c r="E974" s="115"/>
      <c r="F974" s="27">
        <f>D974*E974</f>
        <v>0</v>
      </c>
    </row>
    <row r="975" spans="1:6" ht="12.75">
      <c r="A975" s="38" t="s">
        <v>2105</v>
      </c>
      <c r="B975" s="15" t="s">
        <v>2106</v>
      </c>
      <c r="C975" s="16"/>
      <c r="D975" s="26"/>
      <c r="E975" s="68"/>
      <c r="F975" s="68"/>
    </row>
    <row r="976" spans="1:6" ht="12.75">
      <c r="A976" s="38" t="s">
        <v>2107</v>
      </c>
      <c r="B976" s="15" t="s">
        <v>2108</v>
      </c>
      <c r="C976" s="16" t="s">
        <v>1574</v>
      </c>
      <c r="D976" s="26">
        <v>2</v>
      </c>
      <c r="E976" s="115"/>
      <c r="F976" s="27">
        <f>D976*E976</f>
        <v>0</v>
      </c>
    </row>
    <row r="977" spans="1:6" ht="12.75">
      <c r="A977" s="38" t="s">
        <v>2109</v>
      </c>
      <c r="B977" s="15" t="s">
        <v>2110</v>
      </c>
      <c r="C977" s="16"/>
      <c r="D977" s="26"/>
      <c r="E977" s="68"/>
      <c r="F977" s="68"/>
    </row>
    <row r="978" spans="1:6" ht="12.75">
      <c r="A978" s="38" t="s">
        <v>2111</v>
      </c>
      <c r="B978" s="15" t="s">
        <v>2112</v>
      </c>
      <c r="C978" s="16" t="s">
        <v>1574</v>
      </c>
      <c r="D978" s="26">
        <v>1</v>
      </c>
      <c r="E978" s="115"/>
      <c r="F978" s="27">
        <f>D978*E978</f>
        <v>0</v>
      </c>
    </row>
    <row r="979" spans="1:6" ht="12.75">
      <c r="A979" s="38" t="s">
        <v>2113</v>
      </c>
      <c r="B979" s="15" t="s">
        <v>2114</v>
      </c>
      <c r="C979" s="16" t="s">
        <v>1574</v>
      </c>
      <c r="D979" s="26">
        <v>1</v>
      </c>
      <c r="E979" s="115"/>
      <c r="F979" s="27">
        <f>D979*E979</f>
        <v>0</v>
      </c>
    </row>
    <row r="980" spans="1:6" ht="12.75">
      <c r="A980" s="38" t="s">
        <v>2115</v>
      </c>
      <c r="B980" s="15" t="s">
        <v>2116</v>
      </c>
      <c r="C980" s="16" t="s">
        <v>1574</v>
      </c>
      <c r="D980" s="26">
        <v>1</v>
      </c>
      <c r="E980" s="115"/>
      <c r="F980" s="27">
        <f>D980*E980</f>
        <v>0</v>
      </c>
    </row>
    <row r="981" spans="1:6" ht="12.75">
      <c r="A981" s="38" t="s">
        <v>2117</v>
      </c>
      <c r="B981" s="15" t="s">
        <v>2118</v>
      </c>
      <c r="C981" s="16" t="s">
        <v>1574</v>
      </c>
      <c r="D981" s="26">
        <v>5</v>
      </c>
      <c r="E981" s="115"/>
      <c r="F981" s="27">
        <f>D981*E981</f>
        <v>0</v>
      </c>
    </row>
    <row r="982" spans="1:6" s="3" customFormat="1" ht="24.75" customHeight="1">
      <c r="A982" s="33" t="s">
        <v>2119</v>
      </c>
      <c r="B982" s="34" t="s">
        <v>638</v>
      </c>
      <c r="C982" s="41"/>
      <c r="D982" s="25"/>
      <c r="E982" s="42"/>
      <c r="F982" s="42"/>
    </row>
    <row r="983" spans="1:6" ht="12.75">
      <c r="A983" s="38" t="s">
        <v>2120</v>
      </c>
      <c r="B983" s="15" t="s">
        <v>2121</v>
      </c>
      <c r="C983" s="16"/>
      <c r="D983" s="26"/>
      <c r="E983" s="68"/>
      <c r="F983" s="68"/>
    </row>
    <row r="984" spans="1:6" ht="12.75">
      <c r="A984" s="38" t="s">
        <v>2122</v>
      </c>
      <c r="B984" s="15" t="s">
        <v>2123</v>
      </c>
      <c r="C984" s="16" t="s">
        <v>1574</v>
      </c>
      <c r="D984" s="26">
        <v>1</v>
      </c>
      <c r="E984" s="115"/>
      <c r="F984" s="27">
        <f>D984*E984</f>
        <v>0</v>
      </c>
    </row>
    <row r="985" spans="1:6" ht="12.75">
      <c r="A985" s="38" t="s">
        <v>2124</v>
      </c>
      <c r="B985" s="15" t="s">
        <v>2125</v>
      </c>
      <c r="C985" s="16" t="s">
        <v>1574</v>
      </c>
      <c r="D985" s="26">
        <v>1</v>
      </c>
      <c r="E985" s="115"/>
      <c r="F985" s="27">
        <f>D985*E985</f>
        <v>0</v>
      </c>
    </row>
    <row r="986" spans="1:6" ht="12.75">
      <c r="A986" s="38" t="s">
        <v>2126</v>
      </c>
      <c r="B986" s="15" t="s">
        <v>2127</v>
      </c>
      <c r="C986" s="16"/>
      <c r="D986" s="26"/>
      <c r="E986" s="68"/>
      <c r="F986" s="68"/>
    </row>
    <row r="987" spans="1:6" ht="12.75">
      <c r="A987" s="38" t="s">
        <v>2128</v>
      </c>
      <c r="B987" s="15" t="s">
        <v>2129</v>
      </c>
      <c r="C987" s="16" t="s">
        <v>1574</v>
      </c>
      <c r="D987" s="26">
        <v>1</v>
      </c>
      <c r="E987" s="115"/>
      <c r="F987" s="27">
        <f>D987*E987</f>
        <v>0</v>
      </c>
    </row>
    <row r="988" spans="1:6" ht="12.75">
      <c r="A988" s="38" t="s">
        <v>2130</v>
      </c>
      <c r="B988" s="15" t="s">
        <v>2131</v>
      </c>
      <c r="C988" s="16" t="s">
        <v>1574</v>
      </c>
      <c r="D988" s="26">
        <v>1</v>
      </c>
      <c r="E988" s="115"/>
      <c r="F988" s="27">
        <f>D988*E988</f>
        <v>0</v>
      </c>
    </row>
    <row r="989" spans="1:6" ht="12.75">
      <c r="A989" s="38" t="s">
        <v>2132</v>
      </c>
      <c r="B989" s="15" t="s">
        <v>2133</v>
      </c>
      <c r="C989" s="16"/>
      <c r="D989" s="26"/>
      <c r="E989" s="68"/>
      <c r="F989" s="68"/>
    </row>
    <row r="990" spans="1:6" ht="12.75">
      <c r="A990" s="38" t="s">
        <v>2134</v>
      </c>
      <c r="B990" s="15" t="s">
        <v>2135</v>
      </c>
      <c r="C990" s="16"/>
      <c r="D990" s="26"/>
      <c r="E990" s="68"/>
      <c r="F990" s="68"/>
    </row>
    <row r="991" spans="1:6" ht="12.75">
      <c r="A991" s="38" t="s">
        <v>2136</v>
      </c>
      <c r="B991" s="15" t="s">
        <v>2137</v>
      </c>
      <c r="C991" s="16" t="s">
        <v>1574</v>
      </c>
      <c r="D991" s="26">
        <v>1</v>
      </c>
      <c r="E991" s="115"/>
      <c r="F991" s="27">
        <f>D991*E991</f>
        <v>0</v>
      </c>
    </row>
    <row r="992" spans="1:6" ht="12.75">
      <c r="A992" s="38" t="s">
        <v>2138</v>
      </c>
      <c r="B992" s="15" t="s">
        <v>2139</v>
      </c>
      <c r="C992" s="16"/>
      <c r="D992" s="26"/>
      <c r="E992" s="68"/>
      <c r="F992" s="68"/>
    </row>
    <row r="993" spans="1:6" ht="12.75">
      <c r="A993" s="38" t="s">
        <v>2140</v>
      </c>
      <c r="B993" s="15" t="s">
        <v>2141</v>
      </c>
      <c r="C993" s="16" t="s">
        <v>1574</v>
      </c>
      <c r="D993" s="26">
        <v>2</v>
      </c>
      <c r="E993" s="115"/>
      <c r="F993" s="27">
        <f>D993*E993</f>
        <v>0</v>
      </c>
    </row>
    <row r="994" spans="1:6" ht="12.75">
      <c r="A994" s="38" t="s">
        <v>2142</v>
      </c>
      <c r="B994" s="15" t="s">
        <v>2143</v>
      </c>
      <c r="C994" s="16"/>
      <c r="D994" s="26"/>
      <c r="E994" s="68"/>
      <c r="F994" s="68"/>
    </row>
    <row r="995" spans="1:6" ht="12.75">
      <c r="A995" s="38" t="s">
        <v>2144</v>
      </c>
      <c r="B995" s="15" t="s">
        <v>2145</v>
      </c>
      <c r="C995" s="16" t="s">
        <v>1574</v>
      </c>
      <c r="D995" s="26">
        <v>6</v>
      </c>
      <c r="E995" s="115"/>
      <c r="F995" s="27">
        <f>D995*E995</f>
        <v>0</v>
      </c>
    </row>
    <row r="996" spans="1:6" ht="12.75">
      <c r="A996" s="38"/>
      <c r="B996" s="53"/>
      <c r="C996" s="16"/>
      <c r="D996" s="26"/>
      <c r="E996" s="68"/>
      <c r="F996" s="68"/>
    </row>
    <row r="997" spans="1:6" s="3" customFormat="1" ht="39.75" customHeight="1">
      <c r="A997" s="77"/>
      <c r="B997" s="78" t="s">
        <v>2306</v>
      </c>
      <c r="C997" s="169"/>
      <c r="D997" s="170"/>
      <c r="E997" s="171"/>
      <c r="F997" s="88">
        <f>SUM(F815:F995)</f>
        <v>0</v>
      </c>
    </row>
    <row r="998" spans="1:6" ht="12.75">
      <c r="A998" s="38"/>
      <c r="B998" s="53"/>
      <c r="C998" s="16"/>
      <c r="D998" s="26"/>
      <c r="E998" s="68"/>
      <c r="F998" s="68"/>
    </row>
    <row r="999" spans="1:6" s="92" customFormat="1" ht="39.75" customHeight="1">
      <c r="A999" s="77" t="s">
        <v>2146</v>
      </c>
      <c r="B999" s="179" t="s">
        <v>629</v>
      </c>
      <c r="C999" s="180"/>
      <c r="D999" s="180"/>
      <c r="E999" s="180"/>
      <c r="F999" s="181"/>
    </row>
    <row r="1000" spans="1:6" ht="12.75">
      <c r="A1000" s="38"/>
      <c r="B1000" s="53"/>
      <c r="C1000" s="16"/>
      <c r="D1000" s="26"/>
      <c r="E1000" s="68"/>
      <c r="F1000" s="68"/>
    </row>
    <row r="1001" spans="1:6" s="3" customFormat="1" ht="24.75" customHeight="1">
      <c r="A1001" s="33" t="s">
        <v>2147</v>
      </c>
      <c r="B1001" s="34" t="s">
        <v>639</v>
      </c>
      <c r="C1001" s="41"/>
      <c r="D1001" s="42"/>
      <c r="E1001" s="42"/>
      <c r="F1001" s="42"/>
    </row>
    <row r="1002" spans="1:6" ht="12.75">
      <c r="A1002" s="38" t="s">
        <v>2148</v>
      </c>
      <c r="B1002" s="15" t="s">
        <v>2149</v>
      </c>
      <c r="C1002" s="16"/>
      <c r="D1002" s="26"/>
      <c r="E1002" s="68"/>
      <c r="F1002" s="68"/>
    </row>
    <row r="1003" spans="1:6" ht="25.5">
      <c r="A1003" s="38" t="s">
        <v>2150</v>
      </c>
      <c r="B1003" s="15" t="s">
        <v>2151</v>
      </c>
      <c r="C1003" s="16"/>
      <c r="D1003" s="26"/>
      <c r="E1003" s="68"/>
      <c r="F1003" s="68"/>
    </row>
    <row r="1004" spans="1:6" ht="25.5">
      <c r="A1004" s="38" t="s">
        <v>2152</v>
      </c>
      <c r="B1004" s="15" t="s">
        <v>2153</v>
      </c>
      <c r="C1004" s="16" t="s">
        <v>1745</v>
      </c>
      <c r="D1004" s="26">
        <v>1</v>
      </c>
      <c r="E1004" s="115"/>
      <c r="F1004" s="27">
        <f>D1004*E1004</f>
        <v>0</v>
      </c>
    </row>
    <row r="1005" spans="1:6" ht="25.5">
      <c r="A1005" s="38" t="s">
        <v>2154</v>
      </c>
      <c r="B1005" s="15" t="s">
        <v>2155</v>
      </c>
      <c r="C1005" s="16" t="s">
        <v>1745</v>
      </c>
      <c r="D1005" s="26">
        <v>1</v>
      </c>
      <c r="E1005" s="115"/>
      <c r="F1005" s="27">
        <f>D1005*E1005</f>
        <v>0</v>
      </c>
    </row>
    <row r="1006" spans="1:6" s="3" customFormat="1" ht="24.75" customHeight="1">
      <c r="A1006" s="33" t="s">
        <v>2156</v>
      </c>
      <c r="B1006" s="34" t="s">
        <v>630</v>
      </c>
      <c r="C1006" s="41"/>
      <c r="D1006" s="42"/>
      <c r="E1006" s="42"/>
      <c r="F1006" s="42"/>
    </row>
    <row r="1007" spans="1:6" ht="12.75">
      <c r="A1007" s="38" t="s">
        <v>2157</v>
      </c>
      <c r="B1007" s="15" t="s">
        <v>2158</v>
      </c>
      <c r="C1007" s="16"/>
      <c r="D1007" s="26"/>
      <c r="E1007" s="68"/>
      <c r="F1007" s="68"/>
    </row>
    <row r="1008" spans="1:6" ht="25.5">
      <c r="A1008" s="38" t="s">
        <v>2159</v>
      </c>
      <c r="B1008" s="15" t="s">
        <v>2245</v>
      </c>
      <c r="C1008" s="16"/>
      <c r="D1008" s="26"/>
      <c r="E1008" s="68"/>
      <c r="F1008" s="68"/>
    </row>
    <row r="1009" spans="1:6" ht="25.5">
      <c r="A1009" s="38" t="s">
        <v>2246</v>
      </c>
      <c r="B1009" s="15" t="s">
        <v>2247</v>
      </c>
      <c r="C1009" s="16" t="s">
        <v>2248</v>
      </c>
      <c r="D1009" s="26">
        <v>15</v>
      </c>
      <c r="E1009" s="115"/>
      <c r="F1009" s="27">
        <f>D1009*E1009</f>
        <v>0</v>
      </c>
    </row>
    <row r="1010" spans="1:6" ht="12.75">
      <c r="A1010" s="38" t="s">
        <v>2249</v>
      </c>
      <c r="B1010" s="15" t="s">
        <v>2250</v>
      </c>
      <c r="C1010" s="16"/>
      <c r="D1010" s="26"/>
      <c r="E1010" s="68"/>
      <c r="F1010" s="68"/>
    </row>
    <row r="1011" spans="1:6" ht="12.75">
      <c r="A1011" s="38" t="s">
        <v>2251</v>
      </c>
      <c r="B1011" s="15" t="s">
        <v>2252</v>
      </c>
      <c r="C1011" s="16"/>
      <c r="D1011" s="26"/>
      <c r="E1011" s="68"/>
      <c r="F1011" s="68"/>
    </row>
    <row r="1012" spans="1:6" ht="25.5">
      <c r="A1012" s="38" t="s">
        <v>2253</v>
      </c>
      <c r="B1012" s="15" t="s">
        <v>2254</v>
      </c>
      <c r="C1012" s="16" t="s">
        <v>1574</v>
      </c>
      <c r="D1012" s="26">
        <v>10</v>
      </c>
      <c r="E1012" s="115"/>
      <c r="F1012" s="27">
        <f>D1012*E1012</f>
        <v>0</v>
      </c>
    </row>
    <row r="1013" spans="1:6" s="3" customFormat="1" ht="24.75" customHeight="1">
      <c r="A1013" s="33" t="s">
        <v>2255</v>
      </c>
      <c r="B1013" s="34" t="s">
        <v>631</v>
      </c>
      <c r="C1013" s="41"/>
      <c r="D1013" s="42"/>
      <c r="E1013" s="42"/>
      <c r="F1013" s="42"/>
    </row>
    <row r="1014" spans="1:6" ht="12.75">
      <c r="A1014" s="38" t="s">
        <v>2256</v>
      </c>
      <c r="B1014" s="15" t="s">
        <v>1934</v>
      </c>
      <c r="C1014" s="16"/>
      <c r="D1014" s="26"/>
      <c r="E1014" s="68"/>
      <c r="F1014" s="68"/>
    </row>
    <row r="1015" spans="1:6" ht="25.5">
      <c r="A1015" s="38" t="s">
        <v>2257</v>
      </c>
      <c r="B1015" s="15" t="s">
        <v>2258</v>
      </c>
      <c r="C1015" s="16"/>
      <c r="D1015" s="26"/>
      <c r="E1015" s="68"/>
      <c r="F1015" s="68"/>
    </row>
    <row r="1016" spans="1:6" ht="12.75">
      <c r="A1016" s="38" t="s">
        <v>2259</v>
      </c>
      <c r="B1016" s="15" t="s">
        <v>2260</v>
      </c>
      <c r="C1016" s="16" t="s">
        <v>1189</v>
      </c>
      <c r="D1016" s="26">
        <v>305</v>
      </c>
      <c r="E1016" s="115"/>
      <c r="F1016" s="27">
        <f>D1016*E1016</f>
        <v>0</v>
      </c>
    </row>
    <row r="1017" spans="1:6" ht="12.75">
      <c r="A1017" s="38" t="s">
        <v>2261</v>
      </c>
      <c r="B1017" s="15" t="s">
        <v>2262</v>
      </c>
      <c r="C1017" s="16"/>
      <c r="D1017" s="26"/>
      <c r="E1017" s="68"/>
      <c r="F1017" s="68"/>
    </row>
    <row r="1018" spans="1:6" ht="12.75">
      <c r="A1018" s="38" t="s">
        <v>2263</v>
      </c>
      <c r="B1018" s="15" t="s">
        <v>2264</v>
      </c>
      <c r="C1018" s="16"/>
      <c r="D1018" s="26"/>
      <c r="E1018" s="68"/>
      <c r="F1018" s="68"/>
    </row>
    <row r="1019" spans="1:6" ht="12.75">
      <c r="A1019" s="38" t="s">
        <v>2265</v>
      </c>
      <c r="B1019" s="15" t="s">
        <v>2266</v>
      </c>
      <c r="C1019" s="16" t="s">
        <v>1189</v>
      </c>
      <c r="D1019" s="26">
        <v>255</v>
      </c>
      <c r="E1019" s="115"/>
      <c r="F1019" s="27">
        <f>D1019*E1019</f>
        <v>0</v>
      </c>
    </row>
    <row r="1020" spans="1:6" ht="12.75">
      <c r="A1020" s="38" t="s">
        <v>2267</v>
      </c>
      <c r="B1020" s="15" t="s">
        <v>2268</v>
      </c>
      <c r="C1020" s="16" t="s">
        <v>1189</v>
      </c>
      <c r="D1020" s="26">
        <v>15</v>
      </c>
      <c r="E1020" s="115"/>
      <c r="F1020" s="27">
        <f>D1020*E1020</f>
        <v>0</v>
      </c>
    </row>
    <row r="1021" spans="1:6" ht="12.75">
      <c r="A1021" s="38" t="s">
        <v>2269</v>
      </c>
      <c r="B1021" s="15" t="s">
        <v>2270</v>
      </c>
      <c r="C1021" s="16"/>
      <c r="D1021" s="26"/>
      <c r="E1021" s="68"/>
      <c r="F1021" s="68"/>
    </row>
    <row r="1022" spans="1:6" ht="25.5">
      <c r="A1022" s="38" t="s">
        <v>2271</v>
      </c>
      <c r="B1022" s="15" t="s">
        <v>2272</v>
      </c>
      <c r="C1022" s="16"/>
      <c r="D1022" s="26"/>
      <c r="E1022" s="68"/>
      <c r="F1022" s="68"/>
    </row>
    <row r="1023" spans="1:6" ht="12.75">
      <c r="A1023" s="38" t="s">
        <v>2273</v>
      </c>
      <c r="B1023" s="15" t="s">
        <v>2274</v>
      </c>
      <c r="C1023" s="16" t="s">
        <v>1189</v>
      </c>
      <c r="D1023" s="26">
        <v>480</v>
      </c>
      <c r="E1023" s="115"/>
      <c r="F1023" s="27">
        <f>D1023*E1023</f>
        <v>0</v>
      </c>
    </row>
    <row r="1024" spans="1:6" ht="12.75">
      <c r="A1024" s="38" t="s">
        <v>2275</v>
      </c>
      <c r="B1024" s="15" t="s">
        <v>1981</v>
      </c>
      <c r="C1024" s="16"/>
      <c r="D1024" s="26"/>
      <c r="E1024" s="68"/>
      <c r="F1024" s="68"/>
    </row>
    <row r="1025" spans="1:6" ht="12.75">
      <c r="A1025" s="38" t="s">
        <v>2276</v>
      </c>
      <c r="B1025" s="15" t="s">
        <v>2277</v>
      </c>
      <c r="C1025" s="16"/>
      <c r="D1025" s="26"/>
      <c r="E1025" s="68"/>
      <c r="F1025" s="68"/>
    </row>
    <row r="1026" spans="1:6" ht="12.75">
      <c r="A1026" s="38" t="s">
        <v>2278</v>
      </c>
      <c r="B1026" s="15" t="s">
        <v>2279</v>
      </c>
      <c r="C1026" s="16" t="s">
        <v>1189</v>
      </c>
      <c r="D1026" s="26">
        <v>50</v>
      </c>
      <c r="E1026" s="115"/>
      <c r="F1026" s="27">
        <f>D1026*E1026</f>
        <v>0</v>
      </c>
    </row>
    <row r="1027" spans="1:6" ht="12.75">
      <c r="A1027" s="38" t="s">
        <v>2280</v>
      </c>
      <c r="B1027" s="15" t="s">
        <v>2281</v>
      </c>
      <c r="C1027" s="16"/>
      <c r="D1027" s="26"/>
      <c r="E1027" s="68"/>
      <c r="F1027" s="68"/>
    </row>
    <row r="1028" spans="1:6" ht="25.5">
      <c r="A1028" s="38" t="s">
        <v>2282</v>
      </c>
      <c r="B1028" s="15" t="s">
        <v>2283</v>
      </c>
      <c r="C1028" s="16"/>
      <c r="D1028" s="26"/>
      <c r="E1028" s="68"/>
      <c r="F1028" s="68"/>
    </row>
    <row r="1029" spans="1:6" ht="51">
      <c r="A1029" s="38" t="s">
        <v>2284</v>
      </c>
      <c r="B1029" s="15" t="s">
        <v>2285</v>
      </c>
      <c r="C1029" s="16" t="s">
        <v>1189</v>
      </c>
      <c r="D1029" s="26">
        <v>120</v>
      </c>
      <c r="E1029" s="115"/>
      <c r="F1029" s="27">
        <f>D1029*E1029</f>
        <v>0</v>
      </c>
    </row>
    <row r="1030" spans="1:6" s="3" customFormat="1" ht="39.75" customHeight="1">
      <c r="A1030" s="33" t="s">
        <v>2286</v>
      </c>
      <c r="B1030" s="34" t="s">
        <v>632</v>
      </c>
      <c r="C1030" s="41"/>
      <c r="D1030" s="42"/>
      <c r="E1030" s="42"/>
      <c r="F1030" s="42"/>
    </row>
    <row r="1031" spans="1:6" ht="25.5">
      <c r="A1031" s="38" t="s">
        <v>2287</v>
      </c>
      <c r="B1031" s="15" t="s">
        <v>2288</v>
      </c>
      <c r="C1031" s="16"/>
      <c r="D1031" s="26"/>
      <c r="E1031" s="68"/>
      <c r="F1031" s="68"/>
    </row>
    <row r="1032" spans="1:6" ht="25.5">
      <c r="A1032" s="38" t="s">
        <v>2289</v>
      </c>
      <c r="B1032" s="15" t="s">
        <v>2290</v>
      </c>
      <c r="C1032" s="16"/>
      <c r="D1032" s="26"/>
      <c r="E1032" s="68"/>
      <c r="F1032" s="68"/>
    </row>
    <row r="1033" spans="1:6" ht="38.25">
      <c r="A1033" s="38" t="s">
        <v>2291</v>
      </c>
      <c r="B1033" s="15" t="s">
        <v>2292</v>
      </c>
      <c r="C1033" s="16" t="s">
        <v>1574</v>
      </c>
      <c r="D1033" s="26">
        <v>20</v>
      </c>
      <c r="E1033" s="115"/>
      <c r="F1033" s="27">
        <f>D1033*E1033</f>
        <v>0</v>
      </c>
    </row>
    <row r="1034" spans="1:6" ht="25.5">
      <c r="A1034" s="38" t="s">
        <v>2293</v>
      </c>
      <c r="B1034" s="15" t="s">
        <v>2294</v>
      </c>
      <c r="C1034" s="16"/>
      <c r="D1034" s="26"/>
      <c r="E1034" s="68"/>
      <c r="F1034" s="68"/>
    </row>
    <row r="1035" spans="1:6" ht="38.25">
      <c r="A1035" s="38" t="s">
        <v>2295</v>
      </c>
      <c r="B1035" s="15" t="s">
        <v>2296</v>
      </c>
      <c r="C1035" s="16" t="s">
        <v>1574</v>
      </c>
      <c r="D1035" s="26">
        <v>3</v>
      </c>
      <c r="E1035" s="115"/>
      <c r="F1035" s="27">
        <f>D1035*E1035</f>
        <v>0</v>
      </c>
    </row>
    <row r="1036" spans="1:6" ht="38.25">
      <c r="A1036" s="38" t="s">
        <v>2297</v>
      </c>
      <c r="B1036" s="15" t="s">
        <v>2298</v>
      </c>
      <c r="C1036" s="16" t="s">
        <v>1574</v>
      </c>
      <c r="D1036" s="26">
        <v>1</v>
      </c>
      <c r="E1036" s="115"/>
      <c r="F1036" s="27">
        <f>D1036*E1036</f>
        <v>0</v>
      </c>
    </row>
    <row r="1037" spans="1:6" ht="25.5">
      <c r="A1037" s="38" t="s">
        <v>2299</v>
      </c>
      <c r="B1037" s="15" t="s">
        <v>2300</v>
      </c>
      <c r="C1037" s="16"/>
      <c r="D1037" s="26"/>
      <c r="E1037" s="68"/>
      <c r="F1037" s="68"/>
    </row>
    <row r="1038" spans="1:6" ht="25.5">
      <c r="A1038" s="38" t="s">
        <v>2301</v>
      </c>
      <c r="B1038" s="15" t="s">
        <v>2302</v>
      </c>
      <c r="C1038" s="16"/>
      <c r="D1038" s="26"/>
      <c r="E1038" s="68"/>
      <c r="F1038" s="68"/>
    </row>
    <row r="1039" spans="1:6" ht="25.5">
      <c r="A1039" s="38" t="s">
        <v>299</v>
      </c>
      <c r="B1039" s="15" t="s">
        <v>300</v>
      </c>
      <c r="C1039" s="16" t="s">
        <v>1574</v>
      </c>
      <c r="D1039" s="26">
        <v>1</v>
      </c>
      <c r="E1039" s="115"/>
      <c r="F1039" s="27">
        <f>D1039*E1039</f>
        <v>0</v>
      </c>
    </row>
    <row r="1040" spans="1:6" ht="12.75">
      <c r="A1040" s="38" t="s">
        <v>301</v>
      </c>
      <c r="B1040" s="15" t="s">
        <v>302</v>
      </c>
      <c r="C1040" s="16"/>
      <c r="D1040" s="26"/>
      <c r="E1040" s="68"/>
      <c r="F1040" s="68"/>
    </row>
    <row r="1041" spans="1:6" ht="12.75">
      <c r="A1041" s="38" t="s">
        <v>303</v>
      </c>
      <c r="B1041" s="15" t="s">
        <v>304</v>
      </c>
      <c r="C1041" s="16"/>
      <c r="D1041" s="26"/>
      <c r="E1041" s="68"/>
      <c r="F1041" s="68"/>
    </row>
    <row r="1042" spans="1:6" ht="12.75">
      <c r="A1042" s="38" t="s">
        <v>305</v>
      </c>
      <c r="B1042" s="15" t="s">
        <v>306</v>
      </c>
      <c r="C1042" s="16" t="s">
        <v>1574</v>
      </c>
      <c r="D1042" s="26">
        <v>6</v>
      </c>
      <c r="E1042" s="115"/>
      <c r="F1042" s="27">
        <f>D1042*E1042</f>
        <v>0</v>
      </c>
    </row>
    <row r="1043" spans="1:6" ht="12.75">
      <c r="A1043" s="38" t="s">
        <v>307</v>
      </c>
      <c r="B1043" s="15" t="s">
        <v>308</v>
      </c>
      <c r="C1043" s="16"/>
      <c r="D1043" s="26"/>
      <c r="E1043" s="68"/>
      <c r="F1043" s="68"/>
    </row>
    <row r="1044" spans="1:6" ht="12.75">
      <c r="A1044" s="38" t="s">
        <v>309</v>
      </c>
      <c r="B1044" s="15" t="s">
        <v>310</v>
      </c>
      <c r="C1044" s="16" t="s">
        <v>1574</v>
      </c>
      <c r="D1044" s="26">
        <v>1</v>
      </c>
      <c r="E1044" s="115"/>
      <c r="F1044" s="27">
        <f>D1044*E1044</f>
        <v>0</v>
      </c>
    </row>
    <row r="1045" spans="1:6" ht="12.75">
      <c r="A1045" s="38" t="s">
        <v>311</v>
      </c>
      <c r="B1045" s="15" t="s">
        <v>312</v>
      </c>
      <c r="C1045" s="16"/>
      <c r="D1045" s="26"/>
      <c r="E1045" s="68"/>
      <c r="F1045" s="68"/>
    </row>
    <row r="1046" spans="1:6" ht="12.75">
      <c r="A1046" s="38" t="s">
        <v>313</v>
      </c>
      <c r="B1046" s="15" t="s">
        <v>314</v>
      </c>
      <c r="C1046" s="16" t="s">
        <v>1574</v>
      </c>
      <c r="D1046" s="26">
        <v>14</v>
      </c>
      <c r="E1046" s="115"/>
      <c r="F1046" s="27">
        <f>D1046*E1046</f>
        <v>0</v>
      </c>
    </row>
    <row r="1047" spans="1:6" ht="12.75">
      <c r="A1047" s="38" t="s">
        <v>315</v>
      </c>
      <c r="B1047" s="15" t="s">
        <v>316</v>
      </c>
      <c r="C1047" s="16"/>
      <c r="D1047" s="26"/>
      <c r="E1047" s="68"/>
      <c r="F1047" s="68"/>
    </row>
    <row r="1048" spans="1:6" ht="12.75">
      <c r="A1048" s="38" t="s">
        <v>317</v>
      </c>
      <c r="B1048" s="15" t="s">
        <v>318</v>
      </c>
      <c r="C1048" s="16" t="s">
        <v>1574</v>
      </c>
      <c r="D1048" s="26">
        <v>2</v>
      </c>
      <c r="E1048" s="115"/>
      <c r="F1048" s="27">
        <f>D1048*E1048</f>
        <v>0</v>
      </c>
    </row>
    <row r="1049" spans="1:6" ht="12.75">
      <c r="A1049" s="38" t="s">
        <v>319</v>
      </c>
      <c r="B1049" s="15" t="s">
        <v>320</v>
      </c>
      <c r="C1049" s="16" t="s">
        <v>1574</v>
      </c>
      <c r="D1049" s="26">
        <v>1</v>
      </c>
      <c r="E1049" s="115"/>
      <c r="F1049" s="27">
        <f>D1049*E1049</f>
        <v>0</v>
      </c>
    </row>
    <row r="1050" spans="1:6" ht="25.5">
      <c r="A1050" s="38" t="s">
        <v>321</v>
      </c>
      <c r="B1050" s="15" t="s">
        <v>322</v>
      </c>
      <c r="C1050" s="16"/>
      <c r="D1050" s="26"/>
      <c r="E1050" s="68"/>
      <c r="F1050" s="68"/>
    </row>
    <row r="1051" spans="1:6" ht="12.75">
      <c r="A1051" s="38" t="s">
        <v>323</v>
      </c>
      <c r="B1051" s="15" t="s">
        <v>324</v>
      </c>
      <c r="C1051" s="16"/>
      <c r="D1051" s="26"/>
      <c r="E1051" s="68"/>
      <c r="F1051" s="68"/>
    </row>
    <row r="1052" spans="1:6" ht="12.75">
      <c r="A1052" s="38" t="s">
        <v>325</v>
      </c>
      <c r="B1052" s="15" t="s">
        <v>326</v>
      </c>
      <c r="C1052" s="16" t="s">
        <v>1574</v>
      </c>
      <c r="D1052" s="26">
        <v>1</v>
      </c>
      <c r="E1052" s="115"/>
      <c r="F1052" s="27">
        <f>D1052*E1052</f>
        <v>0</v>
      </c>
    </row>
    <row r="1053" spans="1:6" ht="12.75">
      <c r="A1053" s="38" t="s">
        <v>327</v>
      </c>
      <c r="B1053" s="15" t="s">
        <v>328</v>
      </c>
      <c r="C1053" s="16"/>
      <c r="D1053" s="26"/>
      <c r="E1053" s="68"/>
      <c r="F1053" s="68"/>
    </row>
    <row r="1054" spans="1:6" ht="12.75">
      <c r="A1054" s="38" t="s">
        <v>329</v>
      </c>
      <c r="B1054" s="15" t="s">
        <v>330</v>
      </c>
      <c r="C1054" s="16"/>
      <c r="D1054" s="26"/>
      <c r="E1054" s="68"/>
      <c r="F1054" s="68"/>
    </row>
    <row r="1055" spans="1:6" ht="25.5">
      <c r="A1055" s="38" t="s">
        <v>331</v>
      </c>
      <c r="B1055" s="15" t="s">
        <v>332</v>
      </c>
      <c r="C1055" s="16" t="s">
        <v>1574</v>
      </c>
      <c r="D1055" s="26">
        <v>5</v>
      </c>
      <c r="E1055" s="115"/>
      <c r="F1055" s="27">
        <f>D1055*E1055</f>
        <v>0</v>
      </c>
    </row>
    <row r="1056" spans="1:6" ht="12.75">
      <c r="A1056" s="38" t="s">
        <v>333</v>
      </c>
      <c r="B1056" s="15" t="s">
        <v>334</v>
      </c>
      <c r="C1056" s="16"/>
      <c r="D1056" s="26"/>
      <c r="E1056" s="68"/>
      <c r="F1056" s="68"/>
    </row>
    <row r="1057" spans="1:6" ht="25.5">
      <c r="A1057" s="38" t="s">
        <v>335</v>
      </c>
      <c r="B1057" s="15" t="s">
        <v>336</v>
      </c>
      <c r="C1057" s="16" t="s">
        <v>1574</v>
      </c>
      <c r="D1057" s="26">
        <v>1</v>
      </c>
      <c r="E1057" s="115"/>
      <c r="F1057" s="27">
        <f>D1057*E1057</f>
        <v>0</v>
      </c>
    </row>
    <row r="1058" spans="1:6" ht="12.75">
      <c r="A1058" s="38" t="s">
        <v>337</v>
      </c>
      <c r="B1058" s="15" t="s">
        <v>476</v>
      </c>
      <c r="C1058" s="16"/>
      <c r="D1058" s="26"/>
      <c r="E1058" s="68"/>
      <c r="F1058" s="68"/>
    </row>
    <row r="1059" spans="1:6" ht="38.25">
      <c r="A1059" s="38" t="s">
        <v>338</v>
      </c>
      <c r="B1059" s="15" t="s">
        <v>339</v>
      </c>
      <c r="C1059" s="16"/>
      <c r="D1059" s="26"/>
      <c r="E1059" s="68"/>
      <c r="F1059" s="68"/>
    </row>
    <row r="1060" spans="1:6" ht="25.5">
      <c r="A1060" s="38" t="s">
        <v>340</v>
      </c>
      <c r="B1060" s="15" t="s">
        <v>341</v>
      </c>
      <c r="C1060" s="16" t="s">
        <v>1574</v>
      </c>
      <c r="D1060" s="26">
        <v>21</v>
      </c>
      <c r="E1060" s="115"/>
      <c r="F1060" s="27">
        <f>D1060*E1060</f>
        <v>0</v>
      </c>
    </row>
    <row r="1061" spans="1:6" ht="12.75">
      <c r="A1061" s="38" t="s">
        <v>342</v>
      </c>
      <c r="B1061" s="15" t="s">
        <v>343</v>
      </c>
      <c r="C1061" s="16"/>
      <c r="D1061" s="26"/>
      <c r="E1061" s="68"/>
      <c r="F1061" s="68"/>
    </row>
    <row r="1062" spans="1:6" ht="25.5">
      <c r="A1062" s="38" t="s">
        <v>344</v>
      </c>
      <c r="B1062" s="15" t="s">
        <v>345</v>
      </c>
      <c r="C1062" s="16" t="s">
        <v>1574</v>
      </c>
      <c r="D1062" s="26">
        <v>1</v>
      </c>
      <c r="E1062" s="115"/>
      <c r="F1062" s="27">
        <f>D1062*E1062</f>
        <v>0</v>
      </c>
    </row>
    <row r="1063" spans="1:6" s="3" customFormat="1" ht="39.75" customHeight="1">
      <c r="A1063" s="33" t="s">
        <v>346</v>
      </c>
      <c r="B1063" s="34" t="s">
        <v>633</v>
      </c>
      <c r="C1063" s="41"/>
      <c r="D1063" s="42"/>
      <c r="E1063" s="42"/>
      <c r="F1063" s="42"/>
    </row>
    <row r="1064" spans="1:6" ht="25.5">
      <c r="A1064" s="38" t="s">
        <v>347</v>
      </c>
      <c r="B1064" s="15" t="s">
        <v>501</v>
      </c>
      <c r="C1064" s="16"/>
      <c r="D1064" s="26"/>
      <c r="E1064" s="68"/>
      <c r="F1064" s="68"/>
    </row>
    <row r="1065" spans="1:6" ht="25.5">
      <c r="A1065" s="38" t="s">
        <v>348</v>
      </c>
      <c r="B1065" s="15" t="s">
        <v>2316</v>
      </c>
      <c r="C1065" s="16"/>
      <c r="D1065" s="26"/>
      <c r="E1065" s="68"/>
      <c r="F1065" s="68"/>
    </row>
    <row r="1066" spans="1:6" ht="38.25">
      <c r="A1066" s="38" t="s">
        <v>2317</v>
      </c>
      <c r="B1066" s="15" t="s">
        <v>2318</v>
      </c>
      <c r="C1066" s="16"/>
      <c r="D1066" s="26"/>
      <c r="E1066" s="68"/>
      <c r="F1066" s="68"/>
    </row>
    <row r="1067" spans="1:6" ht="25.5">
      <c r="A1067" s="38" t="s">
        <v>2319</v>
      </c>
      <c r="B1067" s="15" t="s">
        <v>2320</v>
      </c>
      <c r="C1067" s="16" t="s">
        <v>1574</v>
      </c>
      <c r="D1067" s="26">
        <v>5</v>
      </c>
      <c r="E1067" s="115"/>
      <c r="F1067" s="27">
        <f>D1067*E1067</f>
        <v>0</v>
      </c>
    </row>
    <row r="1068" spans="1:6" ht="51">
      <c r="A1068" s="38" t="s">
        <v>2321</v>
      </c>
      <c r="B1068" s="15" t="s">
        <v>2322</v>
      </c>
      <c r="C1068" s="16"/>
      <c r="D1068" s="26"/>
      <c r="E1068" s="68"/>
      <c r="F1068" s="68"/>
    </row>
    <row r="1069" spans="1:6" ht="38.25">
      <c r="A1069" s="38" t="s">
        <v>2323</v>
      </c>
      <c r="B1069" s="15" t="s">
        <v>2324</v>
      </c>
      <c r="C1069" s="16" t="s">
        <v>1574</v>
      </c>
      <c r="D1069" s="26">
        <v>84</v>
      </c>
      <c r="E1069" s="115"/>
      <c r="F1069" s="27">
        <f>D1069*E1069</f>
        <v>0</v>
      </c>
    </row>
    <row r="1070" spans="1:6" ht="12.75">
      <c r="A1070" s="38" t="s">
        <v>2325</v>
      </c>
      <c r="B1070" s="15" t="s">
        <v>2326</v>
      </c>
      <c r="C1070" s="16"/>
      <c r="D1070" s="26"/>
      <c r="E1070" s="68"/>
      <c r="F1070" s="68"/>
    </row>
    <row r="1071" spans="1:6" ht="12.75">
      <c r="A1071" s="38" t="s">
        <v>2327</v>
      </c>
      <c r="B1071" s="15" t="s">
        <v>2328</v>
      </c>
      <c r="C1071" s="16"/>
      <c r="D1071" s="26"/>
      <c r="E1071" s="68"/>
      <c r="F1071" s="68"/>
    </row>
    <row r="1072" spans="1:6" ht="38.25">
      <c r="A1072" s="38" t="s">
        <v>2329</v>
      </c>
      <c r="B1072" s="15" t="s">
        <v>2330</v>
      </c>
      <c r="C1072" s="16" t="s">
        <v>1574</v>
      </c>
      <c r="D1072" s="26">
        <v>1</v>
      </c>
      <c r="E1072" s="115"/>
      <c r="F1072" s="27">
        <f>D1072*E1072</f>
        <v>0</v>
      </c>
    </row>
    <row r="1073" spans="1:6" s="3" customFormat="1" ht="24.75" customHeight="1">
      <c r="A1073" s="33" t="s">
        <v>2331</v>
      </c>
      <c r="B1073" s="34" t="s">
        <v>640</v>
      </c>
      <c r="C1073" s="41"/>
      <c r="D1073" s="42"/>
      <c r="E1073" s="42"/>
      <c r="F1073" s="42"/>
    </row>
    <row r="1074" spans="1:6" ht="12.75">
      <c r="A1074" s="38" t="s">
        <v>2332</v>
      </c>
      <c r="B1074" s="15" t="s">
        <v>2333</v>
      </c>
      <c r="C1074" s="16"/>
      <c r="D1074" s="26"/>
      <c r="E1074" s="68"/>
      <c r="F1074" s="68"/>
    </row>
    <row r="1075" spans="1:6" ht="63.75">
      <c r="A1075" s="38" t="s">
        <v>2334</v>
      </c>
      <c r="B1075" s="15" t="s">
        <v>2335</v>
      </c>
      <c r="C1075" s="16" t="s">
        <v>1574</v>
      </c>
      <c r="D1075" s="26">
        <v>64</v>
      </c>
      <c r="E1075" s="115"/>
      <c r="F1075" s="27">
        <f>D1075*E1075</f>
        <v>0</v>
      </c>
    </row>
    <row r="1076" spans="1:6" ht="51">
      <c r="A1076" s="38" t="s">
        <v>2336</v>
      </c>
      <c r="B1076" s="15" t="s">
        <v>2337</v>
      </c>
      <c r="C1076" s="16" t="s">
        <v>1574</v>
      </c>
      <c r="D1076" s="26">
        <v>413</v>
      </c>
      <c r="E1076" s="115"/>
      <c r="F1076" s="27">
        <f>D1076*E1076</f>
        <v>0</v>
      </c>
    </row>
    <row r="1077" spans="1:6" ht="51">
      <c r="A1077" s="38" t="s">
        <v>2338</v>
      </c>
      <c r="B1077" s="15" t="s">
        <v>2339</v>
      </c>
      <c r="C1077" s="16" t="s">
        <v>1574</v>
      </c>
      <c r="D1077" s="26">
        <v>12</v>
      </c>
      <c r="E1077" s="115"/>
      <c r="F1077" s="27">
        <f>D1077*E1077</f>
        <v>0</v>
      </c>
    </row>
    <row r="1078" spans="1:6" s="3" customFormat="1" ht="24.75" customHeight="1">
      <c r="A1078" s="33" t="s">
        <v>2340</v>
      </c>
      <c r="B1078" s="34" t="s">
        <v>634</v>
      </c>
      <c r="C1078" s="41"/>
      <c r="D1078" s="42"/>
      <c r="E1078" s="42"/>
      <c r="F1078" s="42"/>
    </row>
    <row r="1079" spans="1:6" ht="12.75">
      <c r="A1079" s="38" t="s">
        <v>2341</v>
      </c>
      <c r="B1079" s="15" t="s">
        <v>2342</v>
      </c>
      <c r="C1079" s="16"/>
      <c r="D1079" s="26"/>
      <c r="E1079" s="68"/>
      <c r="F1079" s="68"/>
    </row>
    <row r="1080" spans="1:6" ht="25.5">
      <c r="A1080" s="38" t="s">
        <v>2343</v>
      </c>
      <c r="B1080" s="15" t="s">
        <v>2344</v>
      </c>
      <c r="C1080" s="16"/>
      <c r="D1080" s="26"/>
      <c r="E1080" s="68"/>
      <c r="F1080" s="68"/>
    </row>
    <row r="1081" spans="1:6" ht="63.75">
      <c r="A1081" s="38" t="s">
        <v>2345</v>
      </c>
      <c r="B1081" s="15" t="s">
        <v>2346</v>
      </c>
      <c r="C1081" s="16" t="s">
        <v>1574</v>
      </c>
      <c r="D1081" s="26">
        <v>8</v>
      </c>
      <c r="E1081" s="115"/>
      <c r="F1081" s="27">
        <f>D1081*E1081</f>
        <v>0</v>
      </c>
    </row>
    <row r="1082" spans="1:6" ht="51">
      <c r="A1082" s="38" t="s">
        <v>2347</v>
      </c>
      <c r="B1082" s="15" t="s">
        <v>2348</v>
      </c>
      <c r="C1082" s="16" t="s">
        <v>1574</v>
      </c>
      <c r="D1082" s="26">
        <v>2</v>
      </c>
      <c r="E1082" s="115"/>
      <c r="F1082" s="27">
        <f>D1082*E1082</f>
        <v>0</v>
      </c>
    </row>
    <row r="1083" spans="1:6" s="3" customFormat="1" ht="24.75" customHeight="1">
      <c r="A1083" s="33" t="s">
        <v>2349</v>
      </c>
      <c r="B1083" s="34" t="s">
        <v>636</v>
      </c>
      <c r="C1083" s="41"/>
      <c r="D1083" s="42"/>
      <c r="E1083" s="42"/>
      <c r="F1083" s="42"/>
    </row>
    <row r="1084" spans="1:6" ht="25.5">
      <c r="A1084" s="38" t="s">
        <v>2350</v>
      </c>
      <c r="B1084" s="15" t="s">
        <v>2351</v>
      </c>
      <c r="C1084" s="16"/>
      <c r="D1084" s="26"/>
      <c r="E1084" s="68"/>
      <c r="F1084" s="68"/>
    </row>
    <row r="1085" spans="1:6" ht="25.5">
      <c r="A1085" s="38" t="s">
        <v>2352</v>
      </c>
      <c r="B1085" s="15" t="s">
        <v>2353</v>
      </c>
      <c r="C1085" s="16"/>
      <c r="D1085" s="26"/>
      <c r="E1085" s="68"/>
      <c r="F1085" s="68"/>
    </row>
    <row r="1086" spans="1:6" ht="51">
      <c r="A1086" s="38" t="s">
        <v>2354</v>
      </c>
      <c r="B1086" s="15" t="s">
        <v>2355</v>
      </c>
      <c r="C1086" s="16" t="s">
        <v>1574</v>
      </c>
      <c r="D1086" s="26">
        <v>2</v>
      </c>
      <c r="E1086" s="115"/>
      <c r="F1086" s="27">
        <f>D1086*E1086</f>
        <v>0</v>
      </c>
    </row>
    <row r="1087" spans="1:6" ht="25.5">
      <c r="A1087" s="38" t="s">
        <v>2356</v>
      </c>
      <c r="B1087" s="15" t="s">
        <v>2357</v>
      </c>
      <c r="C1087" s="16"/>
      <c r="D1087" s="26"/>
      <c r="E1087" s="68"/>
      <c r="F1087" s="68"/>
    </row>
    <row r="1088" spans="1:6" ht="51">
      <c r="A1088" s="38" t="s">
        <v>2358</v>
      </c>
      <c r="B1088" s="15" t="s">
        <v>2359</v>
      </c>
      <c r="C1088" s="16" t="s">
        <v>1574</v>
      </c>
      <c r="D1088" s="26">
        <v>7</v>
      </c>
      <c r="E1088" s="115"/>
      <c r="F1088" s="27">
        <f>D1088*E1088</f>
        <v>0</v>
      </c>
    </row>
    <row r="1089" spans="1:6" ht="38.25">
      <c r="A1089" s="38" t="s">
        <v>2360</v>
      </c>
      <c r="B1089" s="15" t="s">
        <v>2361</v>
      </c>
      <c r="C1089" s="16"/>
      <c r="D1089" s="26"/>
      <c r="E1089" s="68"/>
      <c r="F1089" s="68"/>
    </row>
    <row r="1090" spans="1:6" ht="38.25">
      <c r="A1090" s="38" t="s">
        <v>2362</v>
      </c>
      <c r="B1090" s="15" t="s">
        <v>2363</v>
      </c>
      <c r="C1090" s="16"/>
      <c r="D1090" s="26"/>
      <c r="E1090" s="68"/>
      <c r="F1090" s="68"/>
    </row>
    <row r="1091" spans="1:6" ht="63.75">
      <c r="A1091" s="38" t="s">
        <v>2364</v>
      </c>
      <c r="B1091" s="15" t="s">
        <v>2365</v>
      </c>
      <c r="C1091" s="16" t="s">
        <v>1574</v>
      </c>
      <c r="D1091" s="26">
        <v>5</v>
      </c>
      <c r="E1091" s="115"/>
      <c r="F1091" s="27">
        <f>D1091*E1091</f>
        <v>0</v>
      </c>
    </row>
    <row r="1092" spans="1:6" ht="63.75">
      <c r="A1092" s="38" t="s">
        <v>2366</v>
      </c>
      <c r="B1092" s="15" t="s">
        <v>817</v>
      </c>
      <c r="C1092" s="16" t="s">
        <v>1574</v>
      </c>
      <c r="D1092" s="26">
        <v>3</v>
      </c>
      <c r="E1092" s="115"/>
      <c r="F1092" s="27">
        <f>D1092*E1092</f>
        <v>0</v>
      </c>
    </row>
    <row r="1093" spans="1:6" ht="51">
      <c r="A1093" s="38" t="s">
        <v>818</v>
      </c>
      <c r="B1093" s="15" t="s">
        <v>819</v>
      </c>
      <c r="C1093" s="16" t="s">
        <v>1574</v>
      </c>
      <c r="D1093" s="26">
        <v>6</v>
      </c>
      <c r="E1093" s="115"/>
      <c r="F1093" s="27">
        <f>D1093*E1093</f>
        <v>0</v>
      </c>
    </row>
    <row r="1094" spans="1:6" ht="12.75">
      <c r="A1094" s="38" t="s">
        <v>820</v>
      </c>
      <c r="B1094" s="15" t="s">
        <v>821</v>
      </c>
      <c r="C1094" s="16"/>
      <c r="D1094" s="26"/>
      <c r="E1094" s="68"/>
      <c r="F1094" s="68"/>
    </row>
    <row r="1095" spans="1:6" ht="25.5">
      <c r="A1095" s="38" t="s">
        <v>822</v>
      </c>
      <c r="B1095" s="15" t="s">
        <v>823</v>
      </c>
      <c r="C1095" s="16"/>
      <c r="D1095" s="26"/>
      <c r="E1095" s="68"/>
      <c r="F1095" s="68"/>
    </row>
    <row r="1096" spans="1:6" ht="25.5">
      <c r="A1096" s="38" t="s">
        <v>824</v>
      </c>
      <c r="B1096" s="15" t="s">
        <v>825</v>
      </c>
      <c r="C1096" s="16" t="s">
        <v>1574</v>
      </c>
      <c r="D1096" s="26">
        <v>1</v>
      </c>
      <c r="E1096" s="115"/>
      <c r="F1096" s="27">
        <f>D1096*E1096</f>
        <v>0</v>
      </c>
    </row>
    <row r="1097" spans="1:6" s="3" customFormat="1" ht="24.75" customHeight="1">
      <c r="A1097" s="33" t="s">
        <v>826</v>
      </c>
      <c r="B1097" s="34" t="s">
        <v>637</v>
      </c>
      <c r="C1097" s="41"/>
      <c r="D1097" s="42"/>
      <c r="E1097" s="42"/>
      <c r="F1097" s="42"/>
    </row>
    <row r="1098" spans="1:6" ht="12.75">
      <c r="A1098" s="38" t="s">
        <v>827</v>
      </c>
      <c r="B1098" s="15" t="s">
        <v>2098</v>
      </c>
      <c r="C1098" s="16"/>
      <c r="D1098" s="26"/>
      <c r="E1098" s="68"/>
      <c r="F1098" s="68"/>
    </row>
    <row r="1099" spans="1:6" ht="12.75">
      <c r="A1099" s="38" t="s">
        <v>828</v>
      </c>
      <c r="B1099" s="15" t="s">
        <v>829</v>
      </c>
      <c r="C1099" s="16" t="s">
        <v>1574</v>
      </c>
      <c r="D1099" s="26">
        <v>1</v>
      </c>
      <c r="E1099" s="115"/>
      <c r="F1099" s="27">
        <f>D1099*E1099</f>
        <v>0</v>
      </c>
    </row>
    <row r="1100" spans="1:6" ht="12.75">
      <c r="A1100" s="38" t="s">
        <v>830</v>
      </c>
      <c r="B1100" s="15" t="s">
        <v>2106</v>
      </c>
      <c r="C1100" s="16"/>
      <c r="D1100" s="26"/>
      <c r="E1100" s="68"/>
      <c r="F1100" s="68"/>
    </row>
    <row r="1101" spans="1:6" ht="25.5">
      <c r="A1101" s="38" t="s">
        <v>831</v>
      </c>
      <c r="B1101" s="15" t="s">
        <v>832</v>
      </c>
      <c r="C1101" s="16"/>
      <c r="D1101" s="26"/>
      <c r="E1101" s="68"/>
      <c r="F1101" s="68"/>
    </row>
    <row r="1102" spans="1:6" ht="25.5">
      <c r="A1102" s="38" t="s">
        <v>833</v>
      </c>
      <c r="B1102" s="15" t="s">
        <v>834</v>
      </c>
      <c r="C1102" s="16" t="s">
        <v>1574</v>
      </c>
      <c r="D1102" s="26">
        <v>7</v>
      </c>
      <c r="E1102" s="115"/>
      <c r="F1102" s="27">
        <f>D1102*E1102</f>
        <v>0</v>
      </c>
    </row>
    <row r="1103" spans="1:6" ht="12.75">
      <c r="A1103" s="38" t="s">
        <v>835</v>
      </c>
      <c r="B1103" s="15" t="s">
        <v>492</v>
      </c>
      <c r="C1103" s="16"/>
      <c r="D1103" s="26"/>
      <c r="E1103" s="68"/>
      <c r="F1103" s="68"/>
    </row>
    <row r="1104" spans="1:6" ht="25.5">
      <c r="A1104" s="38" t="s">
        <v>836</v>
      </c>
      <c r="B1104" s="15" t="s">
        <v>837</v>
      </c>
      <c r="C1104" s="16"/>
      <c r="D1104" s="26"/>
      <c r="E1104" s="68"/>
      <c r="F1104" s="68"/>
    </row>
    <row r="1105" spans="1:6" ht="38.25">
      <c r="A1105" s="38" t="s">
        <v>838</v>
      </c>
      <c r="B1105" s="15" t="s">
        <v>839</v>
      </c>
      <c r="C1105" s="16" t="s">
        <v>1574</v>
      </c>
      <c r="D1105" s="26">
        <v>15</v>
      </c>
      <c r="E1105" s="115"/>
      <c r="F1105" s="27">
        <f>D1105*E1105</f>
        <v>0</v>
      </c>
    </row>
    <row r="1106" spans="1:6" s="3" customFormat="1" ht="24.75" customHeight="1">
      <c r="A1106" s="33" t="s">
        <v>840</v>
      </c>
      <c r="B1106" s="34" t="s">
        <v>641</v>
      </c>
      <c r="C1106" s="41"/>
      <c r="D1106" s="42"/>
      <c r="E1106" s="42"/>
      <c r="F1106" s="42"/>
    </row>
    <row r="1107" spans="1:6" ht="25.5">
      <c r="A1107" s="38" t="s">
        <v>841</v>
      </c>
      <c r="B1107" s="15" t="s">
        <v>842</v>
      </c>
      <c r="C1107" s="16"/>
      <c r="D1107" s="26"/>
      <c r="E1107" s="68"/>
      <c r="F1107" s="68"/>
    </row>
    <row r="1108" spans="1:6" ht="25.5">
      <c r="A1108" s="38" t="s">
        <v>843</v>
      </c>
      <c r="B1108" s="15" t="s">
        <v>844</v>
      </c>
      <c r="C1108" s="16"/>
      <c r="D1108" s="26"/>
      <c r="E1108" s="68"/>
      <c r="F1108" s="68"/>
    </row>
    <row r="1109" spans="1:6" ht="25.5">
      <c r="A1109" s="38" t="s">
        <v>845</v>
      </c>
      <c r="B1109" s="15" t="s">
        <v>846</v>
      </c>
      <c r="C1109" s="16" t="s">
        <v>1574</v>
      </c>
      <c r="D1109" s="26">
        <v>1</v>
      </c>
      <c r="E1109" s="115"/>
      <c r="F1109" s="27">
        <f>D1109*E1109</f>
        <v>0</v>
      </c>
    </row>
    <row r="1110" spans="1:6" ht="12.75">
      <c r="A1110" s="38" t="s">
        <v>847</v>
      </c>
      <c r="B1110" s="15" t="s">
        <v>848</v>
      </c>
      <c r="C1110" s="16" t="s">
        <v>1574</v>
      </c>
      <c r="D1110" s="26">
        <v>1</v>
      </c>
      <c r="E1110" s="115"/>
      <c r="F1110" s="27">
        <f>D1110*E1110</f>
        <v>0</v>
      </c>
    </row>
    <row r="1111" spans="1:6" s="3" customFormat="1" ht="24.75" customHeight="1">
      <c r="A1111" s="33" t="s">
        <v>849</v>
      </c>
      <c r="B1111" s="34" t="s">
        <v>850</v>
      </c>
      <c r="C1111" s="41"/>
      <c r="D1111" s="42"/>
      <c r="E1111" s="42"/>
      <c r="F1111" s="42"/>
    </row>
    <row r="1112" spans="1:6" ht="38.25">
      <c r="A1112" s="38" t="s">
        <v>851</v>
      </c>
      <c r="B1112" s="15" t="s">
        <v>852</v>
      </c>
      <c r="C1112" s="16"/>
      <c r="D1112" s="26"/>
      <c r="E1112" s="68"/>
      <c r="F1112" s="68"/>
    </row>
    <row r="1113" spans="1:6" ht="25.5">
      <c r="A1113" s="38" t="s">
        <v>853</v>
      </c>
      <c r="B1113" s="15" t="s">
        <v>854</v>
      </c>
      <c r="C1113" s="16"/>
      <c r="D1113" s="26"/>
      <c r="E1113" s="68"/>
      <c r="F1113" s="68"/>
    </row>
    <row r="1114" spans="1:6" ht="38.25">
      <c r="A1114" s="38" t="s">
        <v>855</v>
      </c>
      <c r="B1114" s="15" t="s">
        <v>856</v>
      </c>
      <c r="C1114" s="16" t="s">
        <v>1574</v>
      </c>
      <c r="D1114" s="26">
        <v>11</v>
      </c>
      <c r="E1114" s="115"/>
      <c r="F1114" s="27">
        <f>D1114*E1114</f>
        <v>0</v>
      </c>
    </row>
    <row r="1115" spans="1:6" ht="38.25">
      <c r="A1115" s="38" t="s">
        <v>857</v>
      </c>
      <c r="B1115" s="15" t="s">
        <v>858</v>
      </c>
      <c r="C1115" s="16" t="s">
        <v>1574</v>
      </c>
      <c r="D1115" s="26">
        <v>35</v>
      </c>
      <c r="E1115" s="115"/>
      <c r="F1115" s="27">
        <f>D1115*E1115</f>
        <v>0</v>
      </c>
    </row>
    <row r="1116" spans="1:6" ht="25.5">
      <c r="A1116" s="38" t="s">
        <v>859</v>
      </c>
      <c r="B1116" s="15" t="s">
        <v>860</v>
      </c>
      <c r="C1116" s="16"/>
      <c r="D1116" s="26"/>
      <c r="E1116" s="68"/>
      <c r="F1116" s="68"/>
    </row>
    <row r="1117" spans="1:6" ht="38.25">
      <c r="A1117" s="38" t="s">
        <v>861</v>
      </c>
      <c r="B1117" s="15" t="s">
        <v>862</v>
      </c>
      <c r="C1117" s="16" t="s">
        <v>1574</v>
      </c>
      <c r="D1117" s="26">
        <v>1</v>
      </c>
      <c r="E1117" s="115"/>
      <c r="F1117" s="27">
        <f>D1117*E1117</f>
        <v>0</v>
      </c>
    </row>
    <row r="1118" spans="1:6" ht="38.25">
      <c r="A1118" s="38" t="s">
        <v>863</v>
      </c>
      <c r="B1118" s="15" t="s">
        <v>864</v>
      </c>
      <c r="C1118" s="16" t="s">
        <v>1574</v>
      </c>
      <c r="D1118" s="26">
        <v>4</v>
      </c>
      <c r="E1118" s="115"/>
      <c r="F1118" s="27">
        <f>D1118*E1118</f>
        <v>0</v>
      </c>
    </row>
    <row r="1119" spans="1:6" ht="38.25">
      <c r="A1119" s="38" t="s">
        <v>865</v>
      </c>
      <c r="B1119" s="15" t="s">
        <v>866</v>
      </c>
      <c r="C1119" s="16" t="s">
        <v>1574</v>
      </c>
      <c r="D1119" s="26">
        <v>8</v>
      </c>
      <c r="E1119" s="115"/>
      <c r="F1119" s="27">
        <f>D1119*E1119</f>
        <v>0</v>
      </c>
    </row>
    <row r="1120" spans="1:6" ht="38.25">
      <c r="A1120" s="38" t="s">
        <v>867</v>
      </c>
      <c r="B1120" s="15" t="s">
        <v>868</v>
      </c>
      <c r="C1120" s="16" t="s">
        <v>1574</v>
      </c>
      <c r="D1120" s="26">
        <v>11</v>
      </c>
      <c r="E1120" s="115"/>
      <c r="F1120" s="27">
        <f>D1120*E1120</f>
        <v>0</v>
      </c>
    </row>
    <row r="1121" spans="1:6" ht="25.5">
      <c r="A1121" s="38" t="s">
        <v>869</v>
      </c>
      <c r="B1121" s="15" t="s">
        <v>870</v>
      </c>
      <c r="C1121" s="16"/>
      <c r="D1121" s="26"/>
      <c r="E1121" s="68"/>
      <c r="F1121" s="68"/>
    </row>
    <row r="1122" spans="1:6" ht="38.25">
      <c r="A1122" s="38" t="s">
        <v>871</v>
      </c>
      <c r="B1122" s="15" t="s">
        <v>872</v>
      </c>
      <c r="C1122" s="16" t="s">
        <v>1574</v>
      </c>
      <c r="D1122" s="26">
        <v>1</v>
      </c>
      <c r="E1122" s="115"/>
      <c r="F1122" s="27">
        <f>D1122*E1122</f>
        <v>0</v>
      </c>
    </row>
    <row r="1123" spans="1:6" ht="38.25">
      <c r="A1123" s="38" t="s">
        <v>873</v>
      </c>
      <c r="B1123" s="15" t="s">
        <v>874</v>
      </c>
      <c r="C1123" s="16" t="s">
        <v>1574</v>
      </c>
      <c r="D1123" s="26">
        <v>3</v>
      </c>
      <c r="E1123" s="115"/>
      <c r="F1123" s="27">
        <f>D1123*E1123</f>
        <v>0</v>
      </c>
    </row>
    <row r="1124" spans="1:6" ht="38.25">
      <c r="A1124" s="38" t="s">
        <v>875</v>
      </c>
      <c r="B1124" s="15" t="s">
        <v>876</v>
      </c>
      <c r="C1124" s="16" t="s">
        <v>1574</v>
      </c>
      <c r="D1124" s="26">
        <v>2</v>
      </c>
      <c r="E1124" s="115"/>
      <c r="F1124" s="27">
        <f>D1124*E1124</f>
        <v>0</v>
      </c>
    </row>
    <row r="1125" spans="1:6" ht="38.25">
      <c r="A1125" s="38" t="s">
        <v>877</v>
      </c>
      <c r="B1125" s="15" t="s">
        <v>878</v>
      </c>
      <c r="C1125" s="16" t="s">
        <v>1574</v>
      </c>
      <c r="D1125" s="26">
        <v>1</v>
      </c>
      <c r="E1125" s="115"/>
      <c r="F1125" s="27">
        <f>D1125*E1125</f>
        <v>0</v>
      </c>
    </row>
    <row r="1126" spans="1:6" ht="25.5">
      <c r="A1126" s="38" t="s">
        <v>879</v>
      </c>
      <c r="B1126" s="15" t="s">
        <v>880</v>
      </c>
      <c r="C1126" s="16"/>
      <c r="D1126" s="26"/>
      <c r="E1126" s="68"/>
      <c r="F1126" s="68"/>
    </row>
    <row r="1127" spans="1:6" ht="38.25">
      <c r="A1127" s="38" t="s">
        <v>881</v>
      </c>
      <c r="B1127" s="15" t="s">
        <v>882</v>
      </c>
      <c r="C1127" s="16" t="s">
        <v>1574</v>
      </c>
      <c r="D1127" s="26">
        <v>4</v>
      </c>
      <c r="E1127" s="115"/>
      <c r="F1127" s="27">
        <f>D1127*E1127</f>
        <v>0</v>
      </c>
    </row>
    <row r="1128" spans="1:6" ht="38.25">
      <c r="A1128" s="38" t="s">
        <v>883</v>
      </c>
      <c r="B1128" s="15" t="s">
        <v>884</v>
      </c>
      <c r="C1128" s="16" t="s">
        <v>1574</v>
      </c>
      <c r="D1128" s="26">
        <v>5</v>
      </c>
      <c r="E1128" s="115"/>
      <c r="F1128" s="27">
        <f>D1128*E1128</f>
        <v>0</v>
      </c>
    </row>
    <row r="1129" spans="1:6" ht="25.5">
      <c r="A1129" s="38" t="s">
        <v>885</v>
      </c>
      <c r="B1129" s="15" t="s">
        <v>886</v>
      </c>
      <c r="C1129" s="16"/>
      <c r="D1129" s="26"/>
      <c r="E1129" s="68"/>
      <c r="F1129" s="68"/>
    </row>
    <row r="1130" spans="1:6" ht="38.25">
      <c r="A1130" s="38" t="s">
        <v>887</v>
      </c>
      <c r="B1130" s="15" t="s">
        <v>888</v>
      </c>
      <c r="C1130" s="16" t="s">
        <v>1574</v>
      </c>
      <c r="D1130" s="26">
        <v>2</v>
      </c>
      <c r="E1130" s="115"/>
      <c r="F1130" s="27">
        <f>D1130*E1130</f>
        <v>0</v>
      </c>
    </row>
    <row r="1131" spans="1:6" ht="38.25">
      <c r="A1131" s="38" t="s">
        <v>889</v>
      </c>
      <c r="B1131" s="15" t="s">
        <v>890</v>
      </c>
      <c r="C1131" s="16" t="s">
        <v>1574</v>
      </c>
      <c r="D1131" s="26">
        <v>2</v>
      </c>
      <c r="E1131" s="115"/>
      <c r="F1131" s="27">
        <f>D1131*E1131</f>
        <v>0</v>
      </c>
    </row>
    <row r="1132" spans="1:6" ht="25.5">
      <c r="A1132" s="38" t="s">
        <v>891</v>
      </c>
      <c r="B1132" s="15" t="s">
        <v>892</v>
      </c>
      <c r="C1132" s="16"/>
      <c r="D1132" s="26"/>
      <c r="E1132" s="68"/>
      <c r="F1132" s="68"/>
    </row>
    <row r="1133" spans="1:6" ht="38.25">
      <c r="A1133" s="38" t="s">
        <v>893</v>
      </c>
      <c r="B1133" s="15" t="s">
        <v>894</v>
      </c>
      <c r="C1133" s="16" t="s">
        <v>1574</v>
      </c>
      <c r="D1133" s="26">
        <v>12</v>
      </c>
      <c r="E1133" s="115"/>
      <c r="F1133" s="27">
        <f>D1133*E1133</f>
        <v>0</v>
      </c>
    </row>
    <row r="1134" spans="1:6" ht="38.25">
      <c r="A1134" s="38" t="s">
        <v>895</v>
      </c>
      <c r="B1134" s="15" t="s">
        <v>896</v>
      </c>
      <c r="C1134" s="16" t="s">
        <v>1574</v>
      </c>
      <c r="D1134" s="26">
        <v>20</v>
      </c>
      <c r="E1134" s="115"/>
      <c r="F1134" s="27">
        <f>D1134*E1134</f>
        <v>0</v>
      </c>
    </row>
    <row r="1135" spans="1:6" ht="12.75">
      <c r="A1135" s="38" t="s">
        <v>897</v>
      </c>
      <c r="B1135" s="15" t="s">
        <v>898</v>
      </c>
      <c r="C1135" s="16"/>
      <c r="D1135" s="26"/>
      <c r="E1135" s="68"/>
      <c r="F1135" s="68"/>
    </row>
    <row r="1136" spans="1:6" ht="38.25">
      <c r="A1136" s="38" t="s">
        <v>899</v>
      </c>
      <c r="B1136" s="15" t="s">
        <v>900</v>
      </c>
      <c r="C1136" s="16" t="s">
        <v>1574</v>
      </c>
      <c r="D1136" s="26">
        <v>8</v>
      </c>
      <c r="E1136" s="115"/>
      <c r="F1136" s="27">
        <f>D1136*E1136</f>
        <v>0</v>
      </c>
    </row>
    <row r="1137" spans="1:6" ht="51">
      <c r="A1137" s="38" t="s">
        <v>901</v>
      </c>
      <c r="B1137" s="15" t="s">
        <v>902</v>
      </c>
      <c r="C1137" s="16" t="s">
        <v>1574</v>
      </c>
      <c r="D1137" s="26">
        <v>3</v>
      </c>
      <c r="E1137" s="115"/>
      <c r="F1137" s="27">
        <f>D1137*E1137</f>
        <v>0</v>
      </c>
    </row>
    <row r="1138" spans="1:6" ht="38.25">
      <c r="A1138" s="38" t="s">
        <v>903</v>
      </c>
      <c r="B1138" s="15" t="s">
        <v>904</v>
      </c>
      <c r="C1138" s="16"/>
      <c r="D1138" s="26"/>
      <c r="E1138" s="68"/>
      <c r="F1138" s="68"/>
    </row>
    <row r="1139" spans="1:6" ht="25.5">
      <c r="A1139" s="38" t="s">
        <v>905</v>
      </c>
      <c r="B1139" s="15" t="s">
        <v>906</v>
      </c>
      <c r="C1139" s="16"/>
      <c r="D1139" s="26"/>
      <c r="E1139" s="68"/>
      <c r="F1139" s="68"/>
    </row>
    <row r="1140" spans="1:6" ht="38.25">
      <c r="A1140" s="38" t="s">
        <v>907</v>
      </c>
      <c r="B1140" s="15" t="s">
        <v>908</v>
      </c>
      <c r="C1140" s="16" t="s">
        <v>1574</v>
      </c>
      <c r="D1140" s="26">
        <v>6</v>
      </c>
      <c r="E1140" s="115"/>
      <c r="F1140" s="27">
        <f>D1140*E1140</f>
        <v>0</v>
      </c>
    </row>
    <row r="1141" spans="1:6" ht="38.25">
      <c r="A1141" s="38" t="s">
        <v>909</v>
      </c>
      <c r="B1141" s="15" t="s">
        <v>910</v>
      </c>
      <c r="C1141" s="16"/>
      <c r="D1141" s="26"/>
      <c r="E1141" s="68"/>
      <c r="F1141" s="68"/>
    </row>
    <row r="1142" spans="1:6" ht="25.5">
      <c r="A1142" s="38" t="s">
        <v>911</v>
      </c>
      <c r="B1142" s="15" t="s">
        <v>912</v>
      </c>
      <c r="C1142" s="16"/>
      <c r="D1142" s="26"/>
      <c r="E1142" s="68"/>
      <c r="F1142" s="68"/>
    </row>
    <row r="1143" spans="1:6" ht="25.5">
      <c r="A1143" s="38" t="s">
        <v>913</v>
      </c>
      <c r="B1143" s="15" t="s">
        <v>914</v>
      </c>
      <c r="C1143" s="16" t="s">
        <v>1574</v>
      </c>
      <c r="D1143" s="26">
        <v>21</v>
      </c>
      <c r="E1143" s="115"/>
      <c r="F1143" s="27">
        <f>D1143*E1143</f>
        <v>0</v>
      </c>
    </row>
    <row r="1144" spans="1:6" ht="25.5">
      <c r="A1144" s="38" t="s">
        <v>915</v>
      </c>
      <c r="B1144" s="15" t="s">
        <v>916</v>
      </c>
      <c r="C1144" s="16"/>
      <c r="D1144" s="26"/>
      <c r="E1144" s="68"/>
      <c r="F1144" s="68"/>
    </row>
    <row r="1145" spans="1:6" ht="25.5">
      <c r="A1145" s="38" t="s">
        <v>917</v>
      </c>
      <c r="B1145" s="15" t="s">
        <v>918</v>
      </c>
      <c r="C1145" s="16" t="s">
        <v>1574</v>
      </c>
      <c r="D1145" s="26">
        <v>19</v>
      </c>
      <c r="E1145" s="115"/>
      <c r="F1145" s="27">
        <f>D1145*E1145</f>
        <v>0</v>
      </c>
    </row>
    <row r="1146" spans="1:6" ht="12.75">
      <c r="A1146" s="38" t="s">
        <v>919</v>
      </c>
      <c r="B1146" s="15" t="s">
        <v>920</v>
      </c>
      <c r="C1146" s="16"/>
      <c r="D1146" s="26"/>
      <c r="E1146" s="68"/>
      <c r="F1146" s="68"/>
    </row>
    <row r="1147" spans="1:6" ht="25.5">
      <c r="A1147" s="38" t="s">
        <v>921</v>
      </c>
      <c r="B1147" s="15" t="s">
        <v>922</v>
      </c>
      <c r="C1147" s="16"/>
      <c r="D1147" s="26"/>
      <c r="E1147" s="68"/>
      <c r="F1147" s="68"/>
    </row>
    <row r="1148" spans="1:6" ht="38.25">
      <c r="A1148" s="38" t="s">
        <v>923</v>
      </c>
      <c r="B1148" s="15" t="s">
        <v>924</v>
      </c>
      <c r="C1148" s="16" t="s">
        <v>1275</v>
      </c>
      <c r="D1148" s="26">
        <v>515</v>
      </c>
      <c r="E1148" s="115"/>
      <c r="F1148" s="27">
        <f>D1148*E1148</f>
        <v>0</v>
      </c>
    </row>
    <row r="1149" spans="1:6" ht="25.5">
      <c r="A1149" s="38" t="s">
        <v>925</v>
      </c>
      <c r="B1149" s="15" t="s">
        <v>926</v>
      </c>
      <c r="C1149" s="16"/>
      <c r="D1149" s="26"/>
      <c r="E1149" s="68"/>
      <c r="F1149" s="68"/>
    </row>
    <row r="1150" spans="1:6" ht="38.25">
      <c r="A1150" s="38" t="s">
        <v>927</v>
      </c>
      <c r="B1150" s="15" t="s">
        <v>928</v>
      </c>
      <c r="C1150" s="16" t="s">
        <v>1275</v>
      </c>
      <c r="D1150" s="26">
        <v>215</v>
      </c>
      <c r="E1150" s="115"/>
      <c r="F1150" s="27">
        <f>D1150*E1150</f>
        <v>0</v>
      </c>
    </row>
    <row r="1151" spans="1:6" s="3" customFormat="1" ht="39.75" customHeight="1">
      <c r="A1151" s="33" t="s">
        <v>929</v>
      </c>
      <c r="B1151" s="34" t="s">
        <v>930</v>
      </c>
      <c r="C1151" s="41"/>
      <c r="D1151" s="42"/>
      <c r="E1151" s="42"/>
      <c r="F1151" s="42"/>
    </row>
    <row r="1152" spans="1:6" ht="38.25">
      <c r="A1152" s="38" t="s">
        <v>931</v>
      </c>
      <c r="B1152" s="15" t="s">
        <v>932</v>
      </c>
      <c r="C1152" s="16"/>
      <c r="D1152" s="26"/>
      <c r="E1152" s="68"/>
      <c r="F1152" s="68"/>
    </row>
    <row r="1153" spans="1:6" ht="25.5">
      <c r="A1153" s="38" t="s">
        <v>933</v>
      </c>
      <c r="B1153" s="15" t="s">
        <v>934</v>
      </c>
      <c r="C1153" s="16"/>
      <c r="D1153" s="26"/>
      <c r="E1153" s="68"/>
      <c r="F1153" s="68"/>
    </row>
    <row r="1154" spans="1:6" ht="25.5">
      <c r="A1154" s="38" t="s">
        <v>935</v>
      </c>
      <c r="B1154" s="15" t="s">
        <v>936</v>
      </c>
      <c r="C1154" s="16" t="s">
        <v>1574</v>
      </c>
      <c r="D1154" s="26">
        <v>5</v>
      </c>
      <c r="E1154" s="115"/>
      <c r="F1154" s="27">
        <f>D1154*E1154</f>
        <v>0</v>
      </c>
    </row>
    <row r="1155" spans="1:6" ht="38.25">
      <c r="A1155" s="38" t="s">
        <v>937</v>
      </c>
      <c r="B1155" s="15" t="s">
        <v>938</v>
      </c>
      <c r="C1155" s="16"/>
      <c r="D1155" s="26"/>
      <c r="E1155" s="68"/>
      <c r="F1155" s="68"/>
    </row>
    <row r="1156" spans="1:6" ht="25.5">
      <c r="A1156" s="38" t="s">
        <v>939</v>
      </c>
      <c r="B1156" s="15" t="s">
        <v>940</v>
      </c>
      <c r="C1156" s="16"/>
      <c r="D1156" s="26"/>
      <c r="E1156" s="68"/>
      <c r="F1156" s="68"/>
    </row>
    <row r="1157" spans="1:6" ht="12.75">
      <c r="A1157" s="38" t="s">
        <v>941</v>
      </c>
      <c r="B1157" s="15" t="s">
        <v>942</v>
      </c>
      <c r="C1157" s="16" t="s">
        <v>1574</v>
      </c>
      <c r="D1157" s="26">
        <v>12</v>
      </c>
      <c r="E1157" s="115"/>
      <c r="F1157" s="27">
        <f>D1157*E1157</f>
        <v>0</v>
      </c>
    </row>
    <row r="1158" spans="1:6" s="3" customFormat="1" ht="24.75" customHeight="1">
      <c r="A1158" s="33" t="s">
        <v>943</v>
      </c>
      <c r="B1158" s="34" t="s">
        <v>944</v>
      </c>
      <c r="C1158" s="41"/>
      <c r="D1158" s="42"/>
      <c r="E1158" s="42"/>
      <c r="F1158" s="42"/>
    </row>
    <row r="1159" spans="1:6" ht="12.75">
      <c r="A1159" s="38" t="s">
        <v>945</v>
      </c>
      <c r="B1159" s="15" t="s">
        <v>946</v>
      </c>
      <c r="C1159" s="16"/>
      <c r="D1159" s="26"/>
      <c r="E1159" s="68"/>
      <c r="F1159" s="68"/>
    </row>
    <row r="1160" spans="1:6" ht="12.75">
      <c r="A1160" s="38" t="s">
        <v>947</v>
      </c>
      <c r="B1160" s="15" t="s">
        <v>948</v>
      </c>
      <c r="C1160" s="16"/>
      <c r="D1160" s="26"/>
      <c r="E1160" s="68"/>
      <c r="F1160" s="68"/>
    </row>
    <row r="1161" spans="1:6" ht="38.25">
      <c r="A1161" s="38" t="s">
        <v>949</v>
      </c>
      <c r="B1161" s="15" t="s">
        <v>950</v>
      </c>
      <c r="C1161" s="16" t="s">
        <v>1574</v>
      </c>
      <c r="D1161" s="26">
        <v>18</v>
      </c>
      <c r="E1161" s="115"/>
      <c r="F1161" s="27">
        <f>D1161*E1161</f>
        <v>0</v>
      </c>
    </row>
    <row r="1162" spans="1:6" ht="38.25">
      <c r="A1162" s="38" t="s">
        <v>951</v>
      </c>
      <c r="B1162" s="15" t="s">
        <v>952</v>
      </c>
      <c r="C1162" s="16" t="s">
        <v>1574</v>
      </c>
      <c r="D1162" s="26">
        <v>30</v>
      </c>
      <c r="E1162" s="115"/>
      <c r="F1162" s="27">
        <f>D1162*E1162</f>
        <v>0</v>
      </c>
    </row>
    <row r="1163" spans="1:6" ht="12.75">
      <c r="A1163" s="38" t="s">
        <v>953</v>
      </c>
      <c r="B1163" s="15" t="s">
        <v>954</v>
      </c>
      <c r="C1163" s="16"/>
      <c r="D1163" s="26"/>
      <c r="E1163" s="68"/>
      <c r="F1163" s="68"/>
    </row>
    <row r="1164" spans="1:6" ht="12.75">
      <c r="A1164" s="38" t="s">
        <v>955</v>
      </c>
      <c r="B1164" s="15" t="s">
        <v>956</v>
      </c>
      <c r="C1164" s="16"/>
      <c r="D1164" s="26"/>
      <c r="E1164" s="68"/>
      <c r="F1164" s="68"/>
    </row>
    <row r="1165" spans="1:6" ht="25.5">
      <c r="A1165" s="38" t="s">
        <v>957</v>
      </c>
      <c r="B1165" s="15" t="s">
        <v>958</v>
      </c>
      <c r="C1165" s="16" t="s">
        <v>1574</v>
      </c>
      <c r="D1165" s="26">
        <v>18</v>
      </c>
      <c r="E1165" s="115"/>
      <c r="F1165" s="27">
        <f>D1165*E1165</f>
        <v>0</v>
      </c>
    </row>
    <row r="1166" spans="1:6" ht="12.75">
      <c r="A1166" s="38" t="s">
        <v>959</v>
      </c>
      <c r="B1166" s="15" t="s">
        <v>960</v>
      </c>
      <c r="C1166" s="16"/>
      <c r="D1166" s="26"/>
      <c r="E1166" s="68"/>
      <c r="F1166" s="68"/>
    </row>
    <row r="1167" spans="1:6" ht="12.75">
      <c r="A1167" s="38" t="s">
        <v>961</v>
      </c>
      <c r="B1167" s="15" t="s">
        <v>962</v>
      </c>
      <c r="C1167" s="16"/>
      <c r="D1167" s="26"/>
      <c r="E1167" s="68"/>
      <c r="F1167" s="68"/>
    </row>
    <row r="1168" spans="1:6" ht="12.75">
      <c r="A1168" s="38" t="s">
        <v>963</v>
      </c>
      <c r="B1168" s="15" t="s">
        <v>964</v>
      </c>
      <c r="C1168" s="16" t="s">
        <v>1745</v>
      </c>
      <c r="D1168" s="26">
        <v>1</v>
      </c>
      <c r="E1168" s="115"/>
      <c r="F1168" s="27">
        <f>D1168*E1168</f>
        <v>0</v>
      </c>
    </row>
    <row r="1169" spans="1:6" ht="12.75">
      <c r="A1169" s="38" t="s">
        <v>965</v>
      </c>
      <c r="B1169" s="15" t="s">
        <v>966</v>
      </c>
      <c r="C1169" s="16"/>
      <c r="D1169" s="26"/>
      <c r="E1169" s="68"/>
      <c r="F1169" s="68"/>
    </row>
    <row r="1170" spans="1:6" ht="12.75">
      <c r="A1170" s="38" t="s">
        <v>967</v>
      </c>
      <c r="B1170" s="15" t="s">
        <v>968</v>
      </c>
      <c r="C1170" s="16"/>
      <c r="D1170" s="26"/>
      <c r="E1170" s="68"/>
      <c r="F1170" s="68"/>
    </row>
    <row r="1171" spans="1:6" ht="25.5">
      <c r="A1171" s="38" t="s">
        <v>969</v>
      </c>
      <c r="B1171" s="15" t="s">
        <v>970</v>
      </c>
      <c r="C1171" s="16" t="s">
        <v>1574</v>
      </c>
      <c r="D1171" s="26">
        <v>2</v>
      </c>
      <c r="E1171" s="115"/>
      <c r="F1171" s="27">
        <f>D1171*E1171</f>
        <v>0</v>
      </c>
    </row>
    <row r="1172" spans="1:6" ht="25.5">
      <c r="A1172" s="38" t="s">
        <v>971</v>
      </c>
      <c r="B1172" s="15" t="s">
        <v>972</v>
      </c>
      <c r="C1172" s="16"/>
      <c r="D1172" s="26"/>
      <c r="E1172" s="68"/>
      <c r="F1172" s="68"/>
    </row>
    <row r="1173" spans="1:6" ht="12.75">
      <c r="A1173" s="38" t="s">
        <v>973</v>
      </c>
      <c r="B1173" s="15" t="s">
        <v>974</v>
      </c>
      <c r="C1173" s="16"/>
      <c r="D1173" s="26"/>
      <c r="E1173" s="68"/>
      <c r="F1173" s="68"/>
    </row>
    <row r="1174" spans="1:6" ht="12.75">
      <c r="A1174" s="38" t="s">
        <v>975</v>
      </c>
      <c r="B1174" s="15" t="s">
        <v>976</v>
      </c>
      <c r="C1174" s="16" t="s">
        <v>1574</v>
      </c>
      <c r="D1174" s="26">
        <v>1</v>
      </c>
      <c r="E1174" s="115"/>
      <c r="F1174" s="27">
        <f>D1174*E1174</f>
        <v>0</v>
      </c>
    </row>
    <row r="1175" spans="1:6" s="3" customFormat="1" ht="24.75" customHeight="1">
      <c r="A1175" s="33" t="s">
        <v>977</v>
      </c>
      <c r="B1175" s="34" t="s">
        <v>978</v>
      </c>
      <c r="C1175" s="41"/>
      <c r="D1175" s="42"/>
      <c r="E1175" s="42"/>
      <c r="F1175" s="42"/>
    </row>
    <row r="1176" spans="1:6" ht="12.75">
      <c r="A1176" s="38" t="s">
        <v>979</v>
      </c>
      <c r="B1176" s="15" t="s">
        <v>980</v>
      </c>
      <c r="C1176" s="16"/>
      <c r="D1176" s="26"/>
      <c r="E1176" s="68"/>
      <c r="F1176" s="68"/>
    </row>
    <row r="1177" spans="1:6" ht="25.5">
      <c r="A1177" s="38" t="s">
        <v>981</v>
      </c>
      <c r="B1177" s="15" t="s">
        <v>982</v>
      </c>
      <c r="C1177" s="16"/>
      <c r="D1177" s="26"/>
      <c r="E1177" s="68"/>
      <c r="F1177" s="68"/>
    </row>
    <row r="1178" spans="1:6" ht="25.5">
      <c r="A1178" s="38" t="s">
        <v>983</v>
      </c>
      <c r="B1178" s="15" t="s">
        <v>598</v>
      </c>
      <c r="C1178" s="16" t="s">
        <v>1574</v>
      </c>
      <c r="D1178" s="26">
        <v>1</v>
      </c>
      <c r="E1178" s="115"/>
      <c r="F1178" s="27">
        <f>D1178*E1178</f>
        <v>0</v>
      </c>
    </row>
    <row r="1179" spans="1:6" ht="12.75">
      <c r="A1179" s="38" t="s">
        <v>599</v>
      </c>
      <c r="B1179" s="15" t="s">
        <v>600</v>
      </c>
      <c r="C1179" s="16"/>
      <c r="D1179" s="26"/>
      <c r="E1179" s="68"/>
      <c r="F1179" s="68"/>
    </row>
    <row r="1180" spans="1:6" ht="25.5">
      <c r="A1180" s="38" t="s">
        <v>601</v>
      </c>
      <c r="B1180" s="15" t="s">
        <v>602</v>
      </c>
      <c r="C1180" s="16"/>
      <c r="D1180" s="26"/>
      <c r="E1180" s="68"/>
      <c r="F1180" s="68"/>
    </row>
    <row r="1181" spans="1:6" ht="25.5">
      <c r="A1181" s="38" t="s">
        <v>603</v>
      </c>
      <c r="B1181" s="15" t="s">
        <v>604</v>
      </c>
      <c r="C1181" s="16" t="s">
        <v>1574</v>
      </c>
      <c r="D1181" s="26">
        <v>36</v>
      </c>
      <c r="E1181" s="115"/>
      <c r="F1181" s="27">
        <f>D1181*E1181</f>
        <v>0</v>
      </c>
    </row>
    <row r="1182" spans="1:6" ht="38.25">
      <c r="A1182" s="38" t="s">
        <v>605</v>
      </c>
      <c r="B1182" s="15" t="s">
        <v>606</v>
      </c>
      <c r="C1182" s="16" t="s">
        <v>1574</v>
      </c>
      <c r="D1182" s="26">
        <v>6</v>
      </c>
      <c r="E1182" s="115"/>
      <c r="F1182" s="27">
        <f>D1182*E1182</f>
        <v>0</v>
      </c>
    </row>
    <row r="1183" spans="1:6" ht="38.25">
      <c r="A1183" s="38" t="s">
        <v>607</v>
      </c>
      <c r="B1183" s="15" t="s">
        <v>608</v>
      </c>
      <c r="C1183" s="16" t="s">
        <v>1574</v>
      </c>
      <c r="D1183" s="26">
        <v>2</v>
      </c>
      <c r="E1183" s="115"/>
      <c r="F1183" s="27">
        <f>D1183*E1183</f>
        <v>0</v>
      </c>
    </row>
    <row r="1184" spans="1:6" ht="12.75">
      <c r="A1184" s="38" t="s">
        <v>609</v>
      </c>
      <c r="B1184" s="15" t="s">
        <v>610</v>
      </c>
      <c r="C1184" s="16"/>
      <c r="D1184" s="26"/>
      <c r="E1184" s="68"/>
      <c r="F1184" s="68"/>
    </row>
    <row r="1185" spans="1:6" ht="12.75">
      <c r="A1185" s="38" t="s">
        <v>611</v>
      </c>
      <c r="B1185" s="15" t="s">
        <v>612</v>
      </c>
      <c r="C1185" s="16"/>
      <c r="D1185" s="26"/>
      <c r="E1185" s="68"/>
      <c r="F1185" s="68"/>
    </row>
    <row r="1186" spans="1:6" ht="12.75">
      <c r="A1186" s="38" t="s">
        <v>613</v>
      </c>
      <c r="B1186" s="15" t="s">
        <v>614</v>
      </c>
      <c r="C1186" s="16" t="s">
        <v>1574</v>
      </c>
      <c r="D1186" s="26">
        <v>14</v>
      </c>
      <c r="E1186" s="115"/>
      <c r="F1186" s="27">
        <f>D1186*E1186</f>
        <v>0</v>
      </c>
    </row>
    <row r="1187" spans="1:6" ht="12.75">
      <c r="A1187" s="38" t="s">
        <v>615</v>
      </c>
      <c r="B1187" s="15" t="s">
        <v>616</v>
      </c>
      <c r="C1187" s="16"/>
      <c r="D1187" s="26"/>
      <c r="E1187" s="68"/>
      <c r="F1187" s="68"/>
    </row>
    <row r="1188" spans="1:6" ht="12.75">
      <c r="A1188" s="38" t="s">
        <v>617</v>
      </c>
      <c r="B1188" s="15" t="s">
        <v>618</v>
      </c>
      <c r="C1188" s="16"/>
      <c r="D1188" s="26"/>
      <c r="E1188" s="68"/>
      <c r="F1188" s="68"/>
    </row>
    <row r="1189" spans="1:6" ht="12.75">
      <c r="A1189" s="38" t="s">
        <v>619</v>
      </c>
      <c r="B1189" s="15" t="s">
        <v>620</v>
      </c>
      <c r="C1189" s="16" t="s">
        <v>1574</v>
      </c>
      <c r="D1189" s="26">
        <v>1</v>
      </c>
      <c r="E1189" s="115"/>
      <c r="F1189" s="27">
        <f>D1189*E1189</f>
        <v>0</v>
      </c>
    </row>
    <row r="1190" spans="1:6" ht="25.5">
      <c r="A1190" s="38" t="s">
        <v>621</v>
      </c>
      <c r="B1190" s="15" t="s">
        <v>622</v>
      </c>
      <c r="C1190" s="16"/>
      <c r="D1190" s="26"/>
      <c r="E1190" s="68"/>
      <c r="F1190" s="68"/>
    </row>
    <row r="1191" spans="1:6" ht="12.75">
      <c r="A1191" s="38" t="s">
        <v>623</v>
      </c>
      <c r="B1191" s="15" t="s">
        <v>624</v>
      </c>
      <c r="C1191" s="16"/>
      <c r="D1191" s="26"/>
      <c r="E1191" s="68"/>
      <c r="F1191" s="68"/>
    </row>
    <row r="1192" spans="1:6" ht="25.5">
      <c r="A1192" s="38" t="s">
        <v>1030</v>
      </c>
      <c r="B1192" s="15" t="s">
        <v>1031</v>
      </c>
      <c r="C1192" s="16" t="s">
        <v>1574</v>
      </c>
      <c r="D1192" s="26">
        <v>11</v>
      </c>
      <c r="E1192" s="115"/>
      <c r="F1192" s="27">
        <f>D1192*E1192</f>
        <v>0</v>
      </c>
    </row>
    <row r="1193" spans="1:6" ht="25.5">
      <c r="A1193" s="38" t="s">
        <v>1032</v>
      </c>
      <c r="B1193" s="15" t="s">
        <v>1033</v>
      </c>
      <c r="C1193" s="16"/>
      <c r="D1193" s="26"/>
      <c r="E1193" s="68"/>
      <c r="F1193" s="68"/>
    </row>
    <row r="1194" spans="1:6" ht="12.75">
      <c r="A1194" s="38" t="s">
        <v>1034</v>
      </c>
      <c r="B1194" s="15" t="s">
        <v>1035</v>
      </c>
      <c r="C1194" s="16" t="s">
        <v>1574</v>
      </c>
      <c r="D1194" s="26">
        <v>1</v>
      </c>
      <c r="E1194" s="115"/>
      <c r="F1194" s="27">
        <f>D1194*E1194</f>
        <v>0</v>
      </c>
    </row>
    <row r="1195" spans="1:6" ht="12.75">
      <c r="A1195" s="38" t="s">
        <v>1036</v>
      </c>
      <c r="B1195" s="15" t="s">
        <v>1037</v>
      </c>
      <c r="C1195" s="16"/>
      <c r="D1195" s="26"/>
      <c r="E1195" s="68"/>
      <c r="F1195" s="68"/>
    </row>
    <row r="1196" spans="1:6" ht="25.5">
      <c r="A1196" s="38" t="s">
        <v>1038</v>
      </c>
      <c r="B1196" s="15" t="s">
        <v>1039</v>
      </c>
      <c r="C1196" s="16"/>
      <c r="D1196" s="26"/>
      <c r="E1196" s="68"/>
      <c r="F1196" s="68"/>
    </row>
    <row r="1197" spans="1:6" ht="38.25">
      <c r="A1197" s="38" t="s">
        <v>1040</v>
      </c>
      <c r="B1197" s="15" t="s">
        <v>1041</v>
      </c>
      <c r="C1197" s="16" t="s">
        <v>1574</v>
      </c>
      <c r="D1197" s="26">
        <v>4</v>
      </c>
      <c r="E1197" s="115"/>
      <c r="F1197" s="27">
        <f>D1197*E1197</f>
        <v>0</v>
      </c>
    </row>
    <row r="1198" spans="1:6" ht="25.5">
      <c r="A1198" s="38" t="s">
        <v>1042</v>
      </c>
      <c r="B1198" s="15" t="s">
        <v>1043</v>
      </c>
      <c r="C1198" s="16"/>
      <c r="D1198" s="26"/>
      <c r="E1198" s="68"/>
      <c r="F1198" s="68"/>
    </row>
    <row r="1199" spans="1:6" ht="12.75">
      <c r="A1199" s="38" t="s">
        <v>1044</v>
      </c>
      <c r="B1199" s="15" t="s">
        <v>1045</v>
      </c>
      <c r="C1199" s="16" t="s">
        <v>1189</v>
      </c>
      <c r="D1199" s="26">
        <v>415</v>
      </c>
      <c r="E1199" s="115"/>
      <c r="F1199" s="27">
        <f>D1199*E1199</f>
        <v>0</v>
      </c>
    </row>
    <row r="1200" spans="1:6" ht="25.5">
      <c r="A1200" s="38" t="s">
        <v>1046</v>
      </c>
      <c r="B1200" s="15" t="s">
        <v>1047</v>
      </c>
      <c r="C1200" s="16"/>
      <c r="D1200" s="26"/>
      <c r="E1200" s="68"/>
      <c r="F1200" s="68"/>
    </row>
    <row r="1201" spans="1:6" ht="25.5">
      <c r="A1201" s="38" t="s">
        <v>1048</v>
      </c>
      <c r="B1201" s="15" t="s">
        <v>1049</v>
      </c>
      <c r="C1201" s="16" t="s">
        <v>1574</v>
      </c>
      <c r="D1201" s="26">
        <v>20</v>
      </c>
      <c r="E1201" s="115"/>
      <c r="F1201" s="27">
        <f>D1201*E1201</f>
        <v>0</v>
      </c>
    </row>
    <row r="1202" spans="1:6" ht="12.75">
      <c r="A1202" s="38" t="s">
        <v>1050</v>
      </c>
      <c r="B1202" s="15" t="s">
        <v>1051</v>
      </c>
      <c r="C1202" s="16"/>
      <c r="D1202" s="26"/>
      <c r="E1202" s="68"/>
      <c r="F1202" s="68"/>
    </row>
    <row r="1203" spans="1:6" ht="12.75">
      <c r="A1203" s="38" t="s">
        <v>1052</v>
      </c>
      <c r="B1203" s="15" t="s">
        <v>1053</v>
      </c>
      <c r="C1203" s="16"/>
      <c r="D1203" s="26"/>
      <c r="E1203" s="68"/>
      <c r="F1203" s="68"/>
    </row>
    <row r="1204" spans="1:6" ht="12.75">
      <c r="A1204" s="38" t="s">
        <v>1054</v>
      </c>
      <c r="B1204" s="15" t="s">
        <v>1055</v>
      </c>
      <c r="C1204" s="16" t="s">
        <v>1189</v>
      </c>
      <c r="D1204" s="26">
        <v>960</v>
      </c>
      <c r="E1204" s="115"/>
      <c r="F1204" s="27">
        <f>D1204*E1204</f>
        <v>0</v>
      </c>
    </row>
    <row r="1205" spans="1:6" ht="25.5">
      <c r="A1205" s="38" t="s">
        <v>1056</v>
      </c>
      <c r="B1205" s="15" t="s">
        <v>1057</v>
      </c>
      <c r="C1205" s="16"/>
      <c r="D1205" s="26"/>
      <c r="E1205" s="68"/>
      <c r="F1205" s="68"/>
    </row>
    <row r="1206" spans="1:6" ht="12.75">
      <c r="A1206" s="38" t="s">
        <v>1058</v>
      </c>
      <c r="B1206" s="15" t="s">
        <v>1059</v>
      </c>
      <c r="C1206" s="16"/>
      <c r="D1206" s="26"/>
      <c r="E1206" s="68"/>
      <c r="F1206" s="68"/>
    </row>
    <row r="1207" spans="1:6" ht="76.5">
      <c r="A1207" s="38" t="s">
        <v>1060</v>
      </c>
      <c r="B1207" s="15" t="s">
        <v>1061</v>
      </c>
      <c r="C1207" s="16" t="s">
        <v>1574</v>
      </c>
      <c r="D1207" s="26">
        <v>3</v>
      </c>
      <c r="E1207" s="115"/>
      <c r="F1207" s="27">
        <f>D1207*E1207</f>
        <v>0</v>
      </c>
    </row>
    <row r="1208" spans="1:6" ht="12.75">
      <c r="A1208" s="38" t="s">
        <v>1062</v>
      </c>
      <c r="B1208" s="15" t="s">
        <v>1063</v>
      </c>
      <c r="C1208" s="16"/>
      <c r="D1208" s="26"/>
      <c r="E1208" s="68"/>
      <c r="F1208" s="68"/>
    </row>
    <row r="1209" spans="1:6" ht="25.5">
      <c r="A1209" s="38" t="s">
        <v>1064</v>
      </c>
      <c r="B1209" s="15" t="s">
        <v>1065</v>
      </c>
      <c r="C1209" s="16" t="s">
        <v>1574</v>
      </c>
      <c r="D1209" s="26">
        <v>10</v>
      </c>
      <c r="E1209" s="115"/>
      <c r="F1209" s="27">
        <f>D1209*E1209</f>
        <v>0</v>
      </c>
    </row>
    <row r="1210" spans="1:6" ht="12.75">
      <c r="A1210" s="38" t="s">
        <v>1066</v>
      </c>
      <c r="B1210" s="15" t="s">
        <v>1067</v>
      </c>
      <c r="C1210" s="16" t="s">
        <v>1574</v>
      </c>
      <c r="D1210" s="26">
        <v>1</v>
      </c>
      <c r="E1210" s="115"/>
      <c r="F1210" s="27">
        <f>D1210*E1210</f>
        <v>0</v>
      </c>
    </row>
    <row r="1211" spans="1:6" ht="12.75">
      <c r="A1211" s="38" t="s">
        <v>1068</v>
      </c>
      <c r="B1211" s="15" t="s">
        <v>1069</v>
      </c>
      <c r="C1211" s="16"/>
      <c r="D1211" s="26"/>
      <c r="E1211" s="68"/>
      <c r="F1211" s="68"/>
    </row>
    <row r="1212" spans="1:6" ht="25.5">
      <c r="A1212" s="38" t="s">
        <v>1070</v>
      </c>
      <c r="B1212" s="15" t="s">
        <v>1071</v>
      </c>
      <c r="C1212" s="16" t="s">
        <v>1574</v>
      </c>
      <c r="D1212" s="26">
        <v>3</v>
      </c>
      <c r="E1212" s="115"/>
      <c r="F1212" s="27">
        <f>D1212*E1212</f>
        <v>0</v>
      </c>
    </row>
    <row r="1213" spans="1:6" s="3" customFormat="1" ht="39.75" customHeight="1">
      <c r="A1213" s="33" t="s">
        <v>1072</v>
      </c>
      <c r="B1213" s="34" t="s">
        <v>1073</v>
      </c>
      <c r="C1213" s="41"/>
      <c r="D1213" s="42"/>
      <c r="E1213" s="42"/>
      <c r="F1213" s="42"/>
    </row>
    <row r="1214" spans="1:6" ht="38.25">
      <c r="A1214" s="38" t="s">
        <v>1074</v>
      </c>
      <c r="B1214" s="15" t="s">
        <v>1075</v>
      </c>
      <c r="C1214" s="16"/>
      <c r="D1214" s="26"/>
      <c r="E1214" s="68"/>
      <c r="F1214" s="68"/>
    </row>
    <row r="1215" spans="1:6" ht="12.75">
      <c r="A1215" s="38" t="s">
        <v>1076</v>
      </c>
      <c r="B1215" s="15" t="s">
        <v>1077</v>
      </c>
      <c r="C1215" s="16"/>
      <c r="D1215" s="26"/>
      <c r="E1215" s="68"/>
      <c r="F1215" s="68"/>
    </row>
    <row r="1216" spans="1:6" ht="12.75">
      <c r="A1216" s="38" t="s">
        <v>1078</v>
      </c>
      <c r="B1216" s="15" t="s">
        <v>964</v>
      </c>
      <c r="C1216" s="16" t="s">
        <v>1745</v>
      </c>
      <c r="D1216" s="26">
        <v>1</v>
      </c>
      <c r="E1216" s="115"/>
      <c r="F1216" s="27">
        <f>D1216*E1216</f>
        <v>0</v>
      </c>
    </row>
    <row r="1217" spans="1:6" ht="38.25">
      <c r="A1217" s="38" t="s">
        <v>1079</v>
      </c>
      <c r="B1217" s="15" t="s">
        <v>1080</v>
      </c>
      <c r="C1217" s="16"/>
      <c r="D1217" s="26"/>
      <c r="E1217" s="68"/>
      <c r="F1217" s="68"/>
    </row>
    <row r="1218" spans="1:6" ht="12.75">
      <c r="A1218" s="38" t="s">
        <v>1081</v>
      </c>
      <c r="B1218" s="15" t="s">
        <v>1082</v>
      </c>
      <c r="C1218" s="16" t="s">
        <v>1574</v>
      </c>
      <c r="D1218" s="26">
        <v>1</v>
      </c>
      <c r="E1218" s="115"/>
      <c r="F1218" s="27">
        <f>D1218*E1218</f>
        <v>0</v>
      </c>
    </row>
    <row r="1219" spans="1:6" ht="25.5">
      <c r="A1219" s="38" t="s">
        <v>1083</v>
      </c>
      <c r="B1219" s="15" t="s">
        <v>1084</v>
      </c>
      <c r="C1219" s="16" t="s">
        <v>1574</v>
      </c>
      <c r="D1219" s="26">
        <v>3</v>
      </c>
      <c r="E1219" s="115"/>
      <c r="F1219" s="27">
        <f>D1219*E1219</f>
        <v>0</v>
      </c>
    </row>
    <row r="1220" spans="1:6" ht="12.75">
      <c r="A1220" s="38" t="s">
        <v>1085</v>
      </c>
      <c r="B1220" s="15" t="s">
        <v>1086</v>
      </c>
      <c r="C1220" s="16" t="s">
        <v>1574</v>
      </c>
      <c r="D1220" s="26">
        <v>1</v>
      </c>
      <c r="E1220" s="115"/>
      <c r="F1220" s="27">
        <f>D1220*E1220</f>
        <v>0</v>
      </c>
    </row>
    <row r="1221" spans="1:6" ht="25.5">
      <c r="A1221" s="38" t="s">
        <v>1087</v>
      </c>
      <c r="B1221" s="15" t="s">
        <v>1088</v>
      </c>
      <c r="C1221" s="16" t="s">
        <v>1574</v>
      </c>
      <c r="D1221" s="26">
        <v>1</v>
      </c>
      <c r="E1221" s="115"/>
      <c r="F1221" s="27">
        <f>D1221*E1221</f>
        <v>0</v>
      </c>
    </row>
    <row r="1222" spans="1:6" ht="12.75">
      <c r="A1222" s="38" t="s">
        <v>1089</v>
      </c>
      <c r="B1222" s="15" t="s">
        <v>1090</v>
      </c>
      <c r="C1222" s="16"/>
      <c r="D1222" s="26"/>
      <c r="E1222" s="68"/>
      <c r="F1222" s="68"/>
    </row>
    <row r="1223" spans="1:6" ht="12.75">
      <c r="A1223" s="38" t="s">
        <v>1091</v>
      </c>
      <c r="B1223" s="15" t="s">
        <v>1092</v>
      </c>
      <c r="C1223" s="16" t="s">
        <v>1574</v>
      </c>
      <c r="D1223" s="26">
        <v>1</v>
      </c>
      <c r="E1223" s="115"/>
      <c r="F1223" s="27">
        <f>D1223*E1223</f>
        <v>0</v>
      </c>
    </row>
    <row r="1224" spans="1:6" ht="25.5">
      <c r="A1224" s="38" t="s">
        <v>1093</v>
      </c>
      <c r="B1224" s="15" t="s">
        <v>1094</v>
      </c>
      <c r="C1224" s="16" t="s">
        <v>1574</v>
      </c>
      <c r="D1224" s="26">
        <v>1</v>
      </c>
      <c r="E1224" s="115"/>
      <c r="F1224" s="27">
        <f>D1224*E1224</f>
        <v>0</v>
      </c>
    </row>
    <row r="1225" spans="1:6" ht="25.5">
      <c r="A1225" s="38" t="s">
        <v>1095</v>
      </c>
      <c r="B1225" s="15" t="s">
        <v>1096</v>
      </c>
      <c r="C1225" s="16"/>
      <c r="D1225" s="26"/>
      <c r="E1225" s="68"/>
      <c r="F1225" s="68"/>
    </row>
    <row r="1226" spans="1:6" ht="25.5">
      <c r="A1226" s="38" t="s">
        <v>1097</v>
      </c>
      <c r="B1226" s="15" t="s">
        <v>1098</v>
      </c>
      <c r="C1226" s="16"/>
      <c r="D1226" s="26"/>
      <c r="E1226" s="68"/>
      <c r="F1226" s="68"/>
    </row>
    <row r="1227" spans="1:6" ht="25.5">
      <c r="A1227" s="38" t="s">
        <v>1099</v>
      </c>
      <c r="B1227" s="15" t="s">
        <v>1100</v>
      </c>
      <c r="C1227" s="16" t="s">
        <v>1574</v>
      </c>
      <c r="D1227" s="26">
        <v>24</v>
      </c>
      <c r="E1227" s="115"/>
      <c r="F1227" s="27">
        <f>D1227*E1227</f>
        <v>0</v>
      </c>
    </row>
    <row r="1228" spans="1:6" ht="25.5">
      <c r="A1228" s="38" t="s">
        <v>1101</v>
      </c>
      <c r="B1228" s="15" t="s">
        <v>1102</v>
      </c>
      <c r="C1228" s="16" t="s">
        <v>1574</v>
      </c>
      <c r="D1228" s="26">
        <v>14</v>
      </c>
      <c r="E1228" s="115"/>
      <c r="F1228" s="27">
        <f>D1228*E1228</f>
        <v>0</v>
      </c>
    </row>
    <row r="1229" spans="1:6" ht="25.5">
      <c r="A1229" s="38" t="s">
        <v>1103</v>
      </c>
      <c r="B1229" s="15" t="s">
        <v>1104</v>
      </c>
      <c r="C1229" s="16" t="s">
        <v>1574</v>
      </c>
      <c r="D1229" s="26">
        <v>6</v>
      </c>
      <c r="E1229" s="115"/>
      <c r="F1229" s="27">
        <f>D1229*E1229</f>
        <v>0</v>
      </c>
    </row>
    <row r="1230" spans="1:6" ht="25.5">
      <c r="A1230" s="38" t="s">
        <v>1105</v>
      </c>
      <c r="B1230" s="15" t="s">
        <v>715</v>
      </c>
      <c r="C1230" s="16" t="s">
        <v>1574</v>
      </c>
      <c r="D1230" s="26">
        <v>22</v>
      </c>
      <c r="E1230" s="115"/>
      <c r="F1230" s="27">
        <f>D1230*E1230</f>
        <v>0</v>
      </c>
    </row>
    <row r="1231" spans="1:6" ht="25.5">
      <c r="A1231" s="38" t="s">
        <v>716</v>
      </c>
      <c r="B1231" s="15" t="s">
        <v>717</v>
      </c>
      <c r="C1231" s="16" t="s">
        <v>1574</v>
      </c>
      <c r="D1231" s="26">
        <v>2</v>
      </c>
      <c r="E1231" s="115"/>
      <c r="F1231" s="27">
        <f>D1231*E1231</f>
        <v>0</v>
      </c>
    </row>
    <row r="1232" spans="1:6" s="3" customFormat="1" ht="24.75" customHeight="1">
      <c r="A1232" s="33" t="s">
        <v>718</v>
      </c>
      <c r="B1232" s="34" t="s">
        <v>642</v>
      </c>
      <c r="C1232" s="41"/>
      <c r="D1232" s="42"/>
      <c r="E1232" s="42"/>
      <c r="F1232" s="42"/>
    </row>
    <row r="1233" spans="1:6" ht="12.75">
      <c r="A1233" s="38" t="s">
        <v>719</v>
      </c>
      <c r="B1233" s="15" t="s">
        <v>720</v>
      </c>
      <c r="C1233" s="16"/>
      <c r="D1233" s="26"/>
      <c r="E1233" s="68"/>
      <c r="F1233" s="68"/>
    </row>
    <row r="1234" spans="1:6" ht="12.75">
      <c r="A1234" s="38" t="s">
        <v>721</v>
      </c>
      <c r="B1234" s="15" t="s">
        <v>722</v>
      </c>
      <c r="C1234" s="16"/>
      <c r="D1234" s="26"/>
      <c r="E1234" s="68"/>
      <c r="F1234" s="68"/>
    </row>
    <row r="1235" spans="1:6" ht="25.5">
      <c r="A1235" s="38" t="s">
        <v>723</v>
      </c>
      <c r="B1235" s="15" t="s">
        <v>724</v>
      </c>
      <c r="C1235" s="16" t="s">
        <v>1574</v>
      </c>
      <c r="D1235" s="26">
        <v>1</v>
      </c>
      <c r="E1235" s="115"/>
      <c r="F1235" s="27">
        <f>D1235*E1235</f>
        <v>0</v>
      </c>
    </row>
    <row r="1236" spans="1:6" ht="12.75">
      <c r="A1236" s="38" t="s">
        <v>725</v>
      </c>
      <c r="B1236" s="15" t="s">
        <v>726</v>
      </c>
      <c r="C1236" s="16"/>
      <c r="D1236" s="26"/>
      <c r="E1236" s="68"/>
      <c r="F1236" s="68"/>
    </row>
    <row r="1237" spans="1:6" ht="12.75">
      <c r="A1237" s="38" t="s">
        <v>727</v>
      </c>
      <c r="B1237" s="15" t="s">
        <v>728</v>
      </c>
      <c r="C1237" s="16"/>
      <c r="D1237" s="26"/>
      <c r="E1237" s="68"/>
      <c r="F1237" s="68"/>
    </row>
    <row r="1238" spans="1:6" ht="38.25">
      <c r="A1238" s="38" t="s">
        <v>729</v>
      </c>
      <c r="B1238" s="15" t="s">
        <v>730</v>
      </c>
      <c r="C1238" s="16" t="s">
        <v>1574</v>
      </c>
      <c r="D1238" s="26">
        <v>5</v>
      </c>
      <c r="E1238" s="115"/>
      <c r="F1238" s="27">
        <f>D1238*E1238</f>
        <v>0</v>
      </c>
    </row>
    <row r="1239" spans="1:6" ht="51">
      <c r="A1239" s="38" t="s">
        <v>731</v>
      </c>
      <c r="B1239" s="15" t="s">
        <v>732</v>
      </c>
      <c r="C1239" s="16" t="s">
        <v>1574</v>
      </c>
      <c r="D1239" s="26">
        <v>1</v>
      </c>
      <c r="E1239" s="115"/>
      <c r="F1239" s="27">
        <f>D1239*E1239</f>
        <v>0</v>
      </c>
    </row>
    <row r="1240" spans="1:6" s="3" customFormat="1" ht="24.75" customHeight="1">
      <c r="A1240" s="33" t="s">
        <v>733</v>
      </c>
      <c r="B1240" s="34" t="s">
        <v>734</v>
      </c>
      <c r="C1240" s="41"/>
      <c r="D1240" s="42"/>
      <c r="E1240" s="42"/>
      <c r="F1240" s="42"/>
    </row>
    <row r="1241" spans="1:6" ht="12.75">
      <c r="A1241" s="38" t="s">
        <v>735</v>
      </c>
      <c r="B1241" s="15" t="s">
        <v>736</v>
      </c>
      <c r="C1241" s="16"/>
      <c r="D1241" s="26"/>
      <c r="E1241" s="68"/>
      <c r="F1241" s="68"/>
    </row>
    <row r="1242" spans="1:6" ht="12.75">
      <c r="A1242" s="38" t="s">
        <v>737</v>
      </c>
      <c r="B1242" s="15" t="s">
        <v>738</v>
      </c>
      <c r="C1242" s="16"/>
      <c r="D1242" s="26"/>
      <c r="E1242" s="68"/>
      <c r="F1242" s="68"/>
    </row>
    <row r="1243" spans="1:6" ht="25.5">
      <c r="A1243" s="38" t="s">
        <v>739</v>
      </c>
      <c r="B1243" s="15" t="s">
        <v>740</v>
      </c>
      <c r="C1243" s="16" t="s">
        <v>1574</v>
      </c>
      <c r="D1243" s="26">
        <v>1</v>
      </c>
      <c r="E1243" s="115"/>
      <c r="F1243" s="27">
        <f>D1243*E1243</f>
        <v>0</v>
      </c>
    </row>
    <row r="1244" spans="1:6" s="3" customFormat="1" ht="24.75" customHeight="1">
      <c r="A1244" s="33" t="s">
        <v>741</v>
      </c>
      <c r="B1244" s="34" t="s">
        <v>742</v>
      </c>
      <c r="C1244" s="41"/>
      <c r="D1244" s="42"/>
      <c r="E1244" s="42"/>
      <c r="F1244" s="42"/>
    </row>
    <row r="1245" spans="1:6" ht="12.75">
      <c r="A1245" s="38" t="s">
        <v>743</v>
      </c>
      <c r="B1245" s="15" t="s">
        <v>744</v>
      </c>
      <c r="C1245" s="16"/>
      <c r="D1245" s="26"/>
      <c r="E1245" s="68"/>
      <c r="F1245" s="68"/>
    </row>
    <row r="1246" spans="1:6" ht="12.75">
      <c r="A1246" s="38" t="s">
        <v>745</v>
      </c>
      <c r="B1246" s="15" t="s">
        <v>746</v>
      </c>
      <c r="C1246" s="16"/>
      <c r="D1246" s="26"/>
      <c r="E1246" s="68"/>
      <c r="F1246" s="68"/>
    </row>
    <row r="1247" spans="1:6" ht="25.5">
      <c r="A1247" s="38" t="s">
        <v>747</v>
      </c>
      <c r="B1247" s="15" t="s">
        <v>748</v>
      </c>
      <c r="C1247" s="16" t="s">
        <v>1574</v>
      </c>
      <c r="D1247" s="26">
        <v>1</v>
      </c>
      <c r="E1247" s="115"/>
      <c r="F1247" s="27">
        <f>D1247*E1247</f>
        <v>0</v>
      </c>
    </row>
    <row r="1248" spans="1:6" ht="25.5">
      <c r="A1248" s="38" t="s">
        <v>749</v>
      </c>
      <c r="B1248" s="15" t="s">
        <v>750</v>
      </c>
      <c r="C1248" s="16" t="s">
        <v>1574</v>
      </c>
      <c r="D1248" s="26">
        <v>3</v>
      </c>
      <c r="E1248" s="115"/>
      <c r="F1248" s="27">
        <f>D1248*E1248</f>
        <v>0</v>
      </c>
    </row>
    <row r="1249" spans="1:6" ht="12.75">
      <c r="A1249" s="38" t="s">
        <v>751</v>
      </c>
      <c r="B1249" s="15" t="s">
        <v>752</v>
      </c>
      <c r="C1249" s="16"/>
      <c r="D1249" s="26"/>
      <c r="E1249" s="68"/>
      <c r="F1249" s="68"/>
    </row>
    <row r="1250" spans="1:6" ht="25.5">
      <c r="A1250" s="38" t="s">
        <v>753</v>
      </c>
      <c r="B1250" s="15" t="s">
        <v>754</v>
      </c>
      <c r="C1250" s="16" t="s">
        <v>1574</v>
      </c>
      <c r="D1250" s="26">
        <v>3</v>
      </c>
      <c r="E1250" s="115"/>
      <c r="F1250" s="27">
        <f>D1250*E1250</f>
        <v>0</v>
      </c>
    </row>
    <row r="1251" spans="1:6" ht="12.75">
      <c r="A1251" s="38" t="s">
        <v>755</v>
      </c>
      <c r="B1251" s="15" t="s">
        <v>756</v>
      </c>
      <c r="C1251" s="16"/>
      <c r="D1251" s="26"/>
      <c r="E1251" s="68"/>
      <c r="F1251" s="68"/>
    </row>
    <row r="1252" spans="1:6" ht="25.5">
      <c r="A1252" s="38" t="s">
        <v>757</v>
      </c>
      <c r="B1252" s="15" t="s">
        <v>758</v>
      </c>
      <c r="C1252" s="16" t="s">
        <v>1574</v>
      </c>
      <c r="D1252" s="26">
        <v>2</v>
      </c>
      <c r="E1252" s="115"/>
      <c r="F1252" s="27">
        <f>D1252*E1252</f>
        <v>0</v>
      </c>
    </row>
    <row r="1253" spans="1:6" ht="12.75">
      <c r="A1253" s="38" t="s">
        <v>759</v>
      </c>
      <c r="B1253" s="15" t="s">
        <v>760</v>
      </c>
      <c r="C1253" s="16"/>
      <c r="D1253" s="26"/>
      <c r="E1253" s="68"/>
      <c r="F1253" s="68"/>
    </row>
    <row r="1254" spans="1:6" ht="12.75">
      <c r="A1254" s="38" t="s">
        <v>761</v>
      </c>
      <c r="B1254" s="15" t="s">
        <v>762</v>
      </c>
      <c r="C1254" s="16"/>
      <c r="D1254" s="26"/>
      <c r="E1254" s="68"/>
      <c r="F1254" s="68"/>
    </row>
    <row r="1255" spans="1:6" ht="25.5">
      <c r="A1255" s="38" t="s">
        <v>763</v>
      </c>
      <c r="B1255" s="15" t="s">
        <v>764</v>
      </c>
      <c r="C1255" s="16" t="s">
        <v>1574</v>
      </c>
      <c r="D1255" s="26">
        <v>1</v>
      </c>
      <c r="E1255" s="115"/>
      <c r="F1255" s="27">
        <f>D1255*E1255</f>
        <v>0</v>
      </c>
    </row>
    <row r="1256" spans="1:6" ht="12.75">
      <c r="A1256" s="38" t="s">
        <v>765</v>
      </c>
      <c r="B1256" s="15" t="s">
        <v>766</v>
      </c>
      <c r="C1256" s="16"/>
      <c r="D1256" s="26"/>
      <c r="E1256" s="68"/>
      <c r="F1256" s="68"/>
    </row>
    <row r="1257" spans="1:6" ht="12.75">
      <c r="A1257" s="38" t="s">
        <v>767</v>
      </c>
      <c r="B1257" s="15" t="s">
        <v>768</v>
      </c>
      <c r="C1257" s="16"/>
      <c r="D1257" s="26"/>
      <c r="E1257" s="68"/>
      <c r="F1257" s="68"/>
    </row>
    <row r="1258" spans="1:6" ht="25.5">
      <c r="A1258" s="38" t="s">
        <v>769</v>
      </c>
      <c r="B1258" s="15" t="s">
        <v>770</v>
      </c>
      <c r="C1258" s="16" t="s">
        <v>1574</v>
      </c>
      <c r="D1258" s="26">
        <v>20</v>
      </c>
      <c r="E1258" s="115"/>
      <c r="F1258" s="27">
        <f>D1258*E1258</f>
        <v>0</v>
      </c>
    </row>
    <row r="1259" spans="1:6" ht="25.5">
      <c r="A1259" s="38" t="s">
        <v>1227</v>
      </c>
      <c r="B1259" s="15" t="s">
        <v>1228</v>
      </c>
      <c r="C1259" s="16" t="s">
        <v>1574</v>
      </c>
      <c r="D1259" s="26">
        <v>3</v>
      </c>
      <c r="E1259" s="115"/>
      <c r="F1259" s="27">
        <f>D1259*E1259</f>
        <v>0</v>
      </c>
    </row>
    <row r="1260" spans="1:6" ht="12.75">
      <c r="A1260" s="38" t="s">
        <v>1229</v>
      </c>
      <c r="B1260" s="15" t="s">
        <v>1230</v>
      </c>
      <c r="C1260" s="16"/>
      <c r="D1260" s="26"/>
      <c r="E1260" s="68"/>
      <c r="F1260" s="68"/>
    </row>
    <row r="1261" spans="1:6" ht="25.5">
      <c r="A1261" s="38" t="s">
        <v>1231</v>
      </c>
      <c r="B1261" s="15" t="s">
        <v>1232</v>
      </c>
      <c r="C1261" s="16" t="s">
        <v>1574</v>
      </c>
      <c r="D1261" s="26">
        <v>5</v>
      </c>
      <c r="E1261" s="115"/>
      <c r="F1261" s="27">
        <f>D1261*E1261</f>
        <v>0</v>
      </c>
    </row>
    <row r="1262" spans="1:6" ht="25.5">
      <c r="A1262" s="38" t="s">
        <v>1233</v>
      </c>
      <c r="B1262" s="15" t="s">
        <v>1234</v>
      </c>
      <c r="C1262" s="16" t="s">
        <v>1574</v>
      </c>
      <c r="D1262" s="26">
        <v>6</v>
      </c>
      <c r="E1262" s="115"/>
      <c r="F1262" s="27">
        <f>D1262*E1262</f>
        <v>0</v>
      </c>
    </row>
    <row r="1263" spans="1:6" ht="12.75">
      <c r="A1263" s="38" t="s">
        <v>1235</v>
      </c>
      <c r="B1263" s="15" t="s">
        <v>1236</v>
      </c>
      <c r="C1263" s="16"/>
      <c r="D1263" s="26"/>
      <c r="E1263" s="68"/>
      <c r="F1263" s="68"/>
    </row>
    <row r="1264" spans="1:6" ht="25.5">
      <c r="A1264" s="38" t="s">
        <v>1237</v>
      </c>
      <c r="B1264" s="15" t="s">
        <v>1238</v>
      </c>
      <c r="C1264" s="16" t="s">
        <v>1574</v>
      </c>
      <c r="D1264" s="26">
        <v>11</v>
      </c>
      <c r="E1264" s="115"/>
      <c r="F1264" s="27">
        <f>D1264*E1264</f>
        <v>0</v>
      </c>
    </row>
    <row r="1265" spans="1:6" ht="25.5">
      <c r="A1265" s="38" t="s">
        <v>1239</v>
      </c>
      <c r="B1265" s="15" t="s">
        <v>1240</v>
      </c>
      <c r="C1265" s="16"/>
      <c r="D1265" s="26"/>
      <c r="E1265" s="68"/>
      <c r="F1265" s="68"/>
    </row>
    <row r="1266" spans="1:6" ht="25.5">
      <c r="A1266" s="38" t="s">
        <v>1241</v>
      </c>
      <c r="B1266" s="15" t="s">
        <v>1242</v>
      </c>
      <c r="C1266" s="16" t="s">
        <v>1574</v>
      </c>
      <c r="D1266" s="26">
        <v>3</v>
      </c>
      <c r="E1266" s="115"/>
      <c r="F1266" s="27">
        <f>D1266*E1266</f>
        <v>0</v>
      </c>
    </row>
    <row r="1267" spans="1:6" ht="12.75">
      <c r="A1267" s="38" t="s">
        <v>1243</v>
      </c>
      <c r="B1267" s="15" t="s">
        <v>1244</v>
      </c>
      <c r="C1267" s="16"/>
      <c r="D1267" s="26"/>
      <c r="E1267" s="68"/>
      <c r="F1267" s="68"/>
    </row>
    <row r="1268" spans="1:6" ht="25.5">
      <c r="A1268" s="38" t="s">
        <v>1245</v>
      </c>
      <c r="B1268" s="15" t="s">
        <v>1246</v>
      </c>
      <c r="C1268" s="16" t="s">
        <v>1574</v>
      </c>
      <c r="D1268" s="26">
        <v>1</v>
      </c>
      <c r="E1268" s="115"/>
      <c r="F1268" s="27">
        <f>D1268*E1268</f>
        <v>0</v>
      </c>
    </row>
    <row r="1269" spans="1:6" ht="12.75">
      <c r="A1269" s="38" t="s">
        <v>1247</v>
      </c>
      <c r="B1269" s="15" t="s">
        <v>1248</v>
      </c>
      <c r="C1269" s="16"/>
      <c r="D1269" s="26"/>
      <c r="E1269" s="68"/>
      <c r="F1269" s="68"/>
    </row>
    <row r="1270" spans="1:6" ht="25.5">
      <c r="A1270" s="38" t="s">
        <v>1249</v>
      </c>
      <c r="B1270" s="15" t="s">
        <v>1250</v>
      </c>
      <c r="C1270" s="16" t="s">
        <v>1574</v>
      </c>
      <c r="D1270" s="26">
        <v>1</v>
      </c>
      <c r="E1270" s="115"/>
      <c r="F1270" s="27">
        <f>D1270*E1270</f>
        <v>0</v>
      </c>
    </row>
    <row r="1271" spans="1:6" ht="12.75">
      <c r="A1271" s="38" t="s">
        <v>1251</v>
      </c>
      <c r="B1271" s="15" t="s">
        <v>1252</v>
      </c>
      <c r="C1271" s="16"/>
      <c r="D1271" s="26"/>
      <c r="E1271" s="68"/>
      <c r="F1271" s="68"/>
    </row>
    <row r="1272" spans="1:6" ht="12.75">
      <c r="A1272" s="38" t="s">
        <v>1253</v>
      </c>
      <c r="B1272" s="15" t="s">
        <v>1254</v>
      </c>
      <c r="C1272" s="16"/>
      <c r="D1272" s="26"/>
      <c r="E1272" s="68"/>
      <c r="F1272" s="68"/>
    </row>
    <row r="1273" spans="1:6" ht="12.75">
      <c r="A1273" s="38" t="s">
        <v>1255</v>
      </c>
      <c r="B1273" s="15" t="s">
        <v>1256</v>
      </c>
      <c r="C1273" s="16" t="s">
        <v>1574</v>
      </c>
      <c r="D1273" s="26">
        <v>1</v>
      </c>
      <c r="E1273" s="115"/>
      <c r="F1273" s="27">
        <f>D1273*E1273</f>
        <v>0</v>
      </c>
    </row>
    <row r="1274" spans="1:6" ht="12.75">
      <c r="A1274" s="38" t="s">
        <v>1257</v>
      </c>
      <c r="B1274" s="15" t="s">
        <v>1258</v>
      </c>
      <c r="C1274" s="16" t="s">
        <v>1574</v>
      </c>
      <c r="D1274" s="26">
        <v>12</v>
      </c>
      <c r="E1274" s="115"/>
      <c r="F1274" s="27">
        <f>D1274*E1274</f>
        <v>0</v>
      </c>
    </row>
    <row r="1275" spans="1:6" ht="12.75">
      <c r="A1275" s="38" t="s">
        <v>1259</v>
      </c>
      <c r="B1275" s="15" t="s">
        <v>1260</v>
      </c>
      <c r="C1275" s="16"/>
      <c r="D1275" s="26"/>
      <c r="E1275" s="68"/>
      <c r="F1275" s="68"/>
    </row>
    <row r="1276" spans="1:6" ht="25.5">
      <c r="A1276" s="38" t="s">
        <v>1261</v>
      </c>
      <c r="B1276" s="15" t="s">
        <v>1262</v>
      </c>
      <c r="C1276" s="16" t="s">
        <v>1574</v>
      </c>
      <c r="D1276" s="26">
        <v>3</v>
      </c>
      <c r="E1276" s="115"/>
      <c r="F1276" s="27">
        <f>D1276*E1276</f>
        <v>0</v>
      </c>
    </row>
    <row r="1277" spans="1:6" ht="12.75">
      <c r="A1277" s="38" t="s">
        <v>1263</v>
      </c>
      <c r="B1277" s="15" t="s">
        <v>1264</v>
      </c>
      <c r="C1277" s="16"/>
      <c r="D1277" s="26"/>
      <c r="E1277" s="68"/>
      <c r="F1277" s="68"/>
    </row>
    <row r="1278" spans="1:6" ht="12.75">
      <c r="A1278" s="38" t="s">
        <v>1265</v>
      </c>
      <c r="B1278" s="15" t="s">
        <v>1266</v>
      </c>
      <c r="C1278" s="16" t="s">
        <v>1574</v>
      </c>
      <c r="D1278" s="26">
        <v>1</v>
      </c>
      <c r="E1278" s="115"/>
      <c r="F1278" s="27">
        <f>D1278*E1278</f>
        <v>0</v>
      </c>
    </row>
    <row r="1279" spans="1:6" ht="12.75">
      <c r="A1279" s="38" t="s">
        <v>1671</v>
      </c>
      <c r="B1279" s="15" t="s">
        <v>1672</v>
      </c>
      <c r="C1279" s="16"/>
      <c r="D1279" s="26"/>
      <c r="E1279" s="68"/>
      <c r="F1279" s="68"/>
    </row>
    <row r="1280" spans="1:6" ht="12.75">
      <c r="A1280" s="38" t="s">
        <v>1673</v>
      </c>
      <c r="B1280" s="15" t="s">
        <v>1674</v>
      </c>
      <c r="C1280" s="16"/>
      <c r="D1280" s="26"/>
      <c r="E1280" s="68"/>
      <c r="F1280" s="68"/>
    </row>
    <row r="1281" spans="1:6" ht="12.75">
      <c r="A1281" s="38" t="s">
        <v>1675</v>
      </c>
      <c r="B1281" s="15" t="s">
        <v>1676</v>
      </c>
      <c r="C1281" s="16" t="s">
        <v>1574</v>
      </c>
      <c r="D1281" s="26">
        <v>7</v>
      </c>
      <c r="E1281" s="115"/>
      <c r="F1281" s="27">
        <f>D1281*E1281</f>
        <v>0</v>
      </c>
    </row>
    <row r="1282" spans="1:6" ht="12.75">
      <c r="A1282" s="38" t="s">
        <v>1677</v>
      </c>
      <c r="B1282" s="15" t="s">
        <v>1678</v>
      </c>
      <c r="C1282" s="16" t="s">
        <v>1574</v>
      </c>
      <c r="D1282" s="26">
        <v>3</v>
      </c>
      <c r="E1282" s="115"/>
      <c r="F1282" s="27">
        <f>D1282*E1282</f>
        <v>0</v>
      </c>
    </row>
    <row r="1283" spans="1:6" ht="12.75">
      <c r="A1283" s="38" t="s">
        <v>1679</v>
      </c>
      <c r="B1283" s="15" t="s">
        <v>1680</v>
      </c>
      <c r="C1283" s="16"/>
      <c r="D1283" s="26"/>
      <c r="E1283" s="68"/>
      <c r="F1283" s="68"/>
    </row>
    <row r="1284" spans="1:6" ht="12.75">
      <c r="A1284" s="38" t="s">
        <v>1681</v>
      </c>
      <c r="B1284" s="15" t="s">
        <v>1682</v>
      </c>
      <c r="C1284" s="16" t="s">
        <v>1574</v>
      </c>
      <c r="D1284" s="26">
        <v>1</v>
      </c>
      <c r="E1284" s="115"/>
      <c r="F1284" s="27">
        <f>D1284*E1284</f>
        <v>0</v>
      </c>
    </row>
    <row r="1285" spans="1:6" ht="12.75">
      <c r="A1285" s="38" t="s">
        <v>1683</v>
      </c>
      <c r="B1285" s="15" t="s">
        <v>1684</v>
      </c>
      <c r="C1285" s="16"/>
      <c r="D1285" s="26"/>
      <c r="E1285" s="68"/>
      <c r="F1285" s="68"/>
    </row>
    <row r="1286" spans="1:6" ht="12.75">
      <c r="A1286" s="38" t="s">
        <v>1685</v>
      </c>
      <c r="B1286" s="15" t="s">
        <v>1686</v>
      </c>
      <c r="C1286" s="16"/>
      <c r="D1286" s="26"/>
      <c r="E1286" s="68"/>
      <c r="F1286" s="68"/>
    </row>
    <row r="1287" spans="1:6" ht="12.75">
      <c r="A1287" s="38" t="s">
        <v>1687</v>
      </c>
      <c r="B1287" s="15" t="s">
        <v>1688</v>
      </c>
      <c r="C1287" s="16" t="s">
        <v>1574</v>
      </c>
      <c r="D1287" s="26">
        <v>2</v>
      </c>
      <c r="E1287" s="115"/>
      <c r="F1287" s="27">
        <f>D1287*E1287</f>
        <v>0</v>
      </c>
    </row>
    <row r="1288" spans="1:6" ht="12.75">
      <c r="A1288" s="38" t="s">
        <v>1689</v>
      </c>
      <c r="B1288" s="15" t="s">
        <v>1690</v>
      </c>
      <c r="C1288" s="16"/>
      <c r="D1288" s="26"/>
      <c r="E1288" s="68"/>
      <c r="F1288" s="68"/>
    </row>
    <row r="1289" spans="1:6" ht="12.75">
      <c r="A1289" s="38" t="s">
        <v>1691</v>
      </c>
      <c r="B1289" s="15" t="s">
        <v>1690</v>
      </c>
      <c r="C1289" s="16"/>
      <c r="D1289" s="26"/>
      <c r="E1289" s="68"/>
      <c r="F1289" s="68"/>
    </row>
    <row r="1290" spans="1:6" ht="12.75">
      <c r="A1290" s="38" t="s">
        <v>1692</v>
      </c>
      <c r="B1290" s="15" t="s">
        <v>1693</v>
      </c>
      <c r="C1290" s="16" t="s">
        <v>1574</v>
      </c>
      <c r="D1290" s="26">
        <v>5</v>
      </c>
      <c r="E1290" s="115"/>
      <c r="F1290" s="27">
        <f>D1290*E1290</f>
        <v>0</v>
      </c>
    </row>
    <row r="1291" spans="1:6" ht="12.75">
      <c r="A1291" s="38" t="s">
        <v>1694</v>
      </c>
      <c r="B1291" s="15" t="s">
        <v>1695</v>
      </c>
      <c r="C1291" s="16"/>
      <c r="D1291" s="26"/>
      <c r="E1291" s="68"/>
      <c r="F1291" s="68"/>
    </row>
    <row r="1292" spans="1:6" ht="12.75">
      <c r="A1292" s="38" t="s">
        <v>1696</v>
      </c>
      <c r="B1292" s="15" t="s">
        <v>1697</v>
      </c>
      <c r="C1292" s="16"/>
      <c r="D1292" s="26"/>
      <c r="E1292" s="68"/>
      <c r="F1292" s="68"/>
    </row>
    <row r="1293" spans="1:6" ht="12.75">
      <c r="A1293" s="38" t="s">
        <v>1698</v>
      </c>
      <c r="B1293" s="15" t="s">
        <v>1699</v>
      </c>
      <c r="C1293" s="16" t="s">
        <v>1574</v>
      </c>
      <c r="D1293" s="26">
        <v>3</v>
      </c>
      <c r="E1293" s="115"/>
      <c r="F1293" s="27">
        <f>D1293*E1293</f>
        <v>0</v>
      </c>
    </row>
    <row r="1294" spans="1:6" ht="12.75">
      <c r="A1294" s="38" t="s">
        <v>1700</v>
      </c>
      <c r="B1294" s="15" t="s">
        <v>1701</v>
      </c>
      <c r="C1294" s="16"/>
      <c r="D1294" s="26"/>
      <c r="E1294" s="68"/>
      <c r="F1294" s="68"/>
    </row>
    <row r="1295" spans="1:6" ht="25.5">
      <c r="A1295" s="38" t="s">
        <v>1702</v>
      </c>
      <c r="B1295" s="15" t="s">
        <v>1703</v>
      </c>
      <c r="C1295" s="16" t="s">
        <v>1574</v>
      </c>
      <c r="D1295" s="26">
        <v>1</v>
      </c>
      <c r="E1295" s="115"/>
      <c r="F1295" s="27">
        <f>D1295*E1295</f>
        <v>0</v>
      </c>
    </row>
    <row r="1296" spans="1:6" ht="25.5">
      <c r="A1296" s="38" t="s">
        <v>1704</v>
      </c>
      <c r="B1296" s="15" t="s">
        <v>1705</v>
      </c>
      <c r="C1296" s="16"/>
      <c r="D1296" s="26"/>
      <c r="E1296" s="68"/>
      <c r="F1296" s="68"/>
    </row>
    <row r="1297" spans="1:6" ht="12.75">
      <c r="A1297" s="38" t="s">
        <v>1706</v>
      </c>
      <c r="B1297" s="15" t="s">
        <v>1707</v>
      </c>
      <c r="C1297" s="16"/>
      <c r="D1297" s="26"/>
      <c r="E1297" s="68"/>
      <c r="F1297" s="68"/>
    </row>
    <row r="1298" spans="1:6" ht="12.75">
      <c r="A1298" s="38" t="s">
        <v>1708</v>
      </c>
      <c r="B1298" s="15" t="s">
        <v>1709</v>
      </c>
      <c r="C1298" s="16" t="s">
        <v>1574</v>
      </c>
      <c r="D1298" s="26">
        <v>350</v>
      </c>
      <c r="E1298" s="115"/>
      <c r="F1298" s="27">
        <f>D1298*E1298</f>
        <v>0</v>
      </c>
    </row>
    <row r="1299" spans="1:6" ht="12.75">
      <c r="A1299" s="38" t="s">
        <v>1710</v>
      </c>
      <c r="B1299" s="15" t="s">
        <v>1711</v>
      </c>
      <c r="C1299" s="16"/>
      <c r="D1299" s="26"/>
      <c r="E1299" s="68"/>
      <c r="F1299" s="68"/>
    </row>
    <row r="1300" spans="1:6" ht="12.75">
      <c r="A1300" s="38" t="s">
        <v>1712</v>
      </c>
      <c r="B1300" s="15" t="s">
        <v>1713</v>
      </c>
      <c r="C1300" s="16"/>
      <c r="D1300" s="26"/>
      <c r="E1300" s="68"/>
      <c r="F1300" s="68"/>
    </row>
    <row r="1301" spans="1:6" ht="12.75">
      <c r="A1301" s="38" t="s">
        <v>1714</v>
      </c>
      <c r="B1301" s="15" t="s">
        <v>1715</v>
      </c>
      <c r="C1301" s="16" t="s">
        <v>1574</v>
      </c>
      <c r="D1301" s="26">
        <v>1</v>
      </c>
      <c r="E1301" s="115"/>
      <c r="F1301" s="27">
        <f>D1301*E1301</f>
        <v>0</v>
      </c>
    </row>
    <row r="1302" spans="1:6" ht="12.75">
      <c r="A1302" s="38" t="s">
        <v>1716</v>
      </c>
      <c r="B1302" s="15" t="s">
        <v>1717</v>
      </c>
      <c r="C1302" s="16"/>
      <c r="D1302" s="26"/>
      <c r="E1302" s="68"/>
      <c r="F1302" s="68"/>
    </row>
    <row r="1303" spans="1:6" ht="12.75">
      <c r="A1303" s="38" t="s">
        <v>1718</v>
      </c>
      <c r="B1303" s="15" t="s">
        <v>1719</v>
      </c>
      <c r="C1303" s="16" t="s">
        <v>1574</v>
      </c>
      <c r="D1303" s="26">
        <v>3</v>
      </c>
      <c r="E1303" s="115"/>
      <c r="F1303" s="27">
        <f>D1303*E1303</f>
        <v>0</v>
      </c>
    </row>
    <row r="1304" spans="1:6" ht="12.75">
      <c r="A1304" s="38" t="s">
        <v>1720</v>
      </c>
      <c r="B1304" s="15" t="s">
        <v>1721</v>
      </c>
      <c r="C1304" s="16"/>
      <c r="D1304" s="26"/>
      <c r="E1304" s="68"/>
      <c r="F1304" s="68"/>
    </row>
    <row r="1305" spans="1:6" ht="12.75">
      <c r="A1305" s="38" t="s">
        <v>1722</v>
      </c>
      <c r="B1305" s="15" t="s">
        <v>1723</v>
      </c>
      <c r="C1305" s="16"/>
      <c r="D1305" s="26"/>
      <c r="E1305" s="68"/>
      <c r="F1305" s="68"/>
    </row>
    <row r="1306" spans="1:6" ht="25.5">
      <c r="A1306" s="38" t="s">
        <v>1724</v>
      </c>
      <c r="B1306" s="15" t="s">
        <v>1725</v>
      </c>
      <c r="C1306" s="16" t="s">
        <v>1574</v>
      </c>
      <c r="D1306" s="26">
        <v>14</v>
      </c>
      <c r="E1306" s="115"/>
      <c r="F1306" s="27">
        <f>D1306*E1306</f>
        <v>0</v>
      </c>
    </row>
    <row r="1307" spans="1:6" ht="25.5">
      <c r="A1307" s="38" t="s">
        <v>1726</v>
      </c>
      <c r="B1307" s="15" t="s">
        <v>1727</v>
      </c>
      <c r="C1307" s="16"/>
      <c r="D1307" s="26"/>
      <c r="E1307" s="68"/>
      <c r="F1307" s="68"/>
    </row>
    <row r="1308" spans="1:6" ht="25.5">
      <c r="A1308" s="38" t="s">
        <v>1728</v>
      </c>
      <c r="B1308" s="15" t="s">
        <v>1729</v>
      </c>
      <c r="C1308" s="16" t="s">
        <v>1574</v>
      </c>
      <c r="D1308" s="26">
        <v>26</v>
      </c>
      <c r="E1308" s="115"/>
      <c r="F1308" s="27">
        <f>D1308*E1308</f>
        <v>0</v>
      </c>
    </row>
    <row r="1309" spans="1:6" ht="12.75">
      <c r="A1309" s="79"/>
      <c r="B1309" s="99"/>
      <c r="C1309" s="100"/>
      <c r="D1309" s="101"/>
      <c r="E1309" s="113"/>
      <c r="F1309" s="103"/>
    </row>
    <row r="1310" spans="1:6" s="3" customFormat="1" ht="39.75" customHeight="1">
      <c r="A1310" s="77"/>
      <c r="B1310" s="78" t="s">
        <v>2306</v>
      </c>
      <c r="C1310" s="169"/>
      <c r="D1310" s="170"/>
      <c r="E1310" s="171"/>
      <c r="F1310" s="88">
        <f>SUM(F1004:F1308)</f>
        <v>0</v>
      </c>
    </row>
    <row r="1311" spans="1:6" ht="12.75">
      <c r="A1311" s="107"/>
      <c r="B1311" s="108"/>
      <c r="C1311" s="108"/>
      <c r="D1311" s="108"/>
      <c r="E1311" s="108"/>
      <c r="F1311" s="109"/>
    </row>
    <row r="1312" spans="1:6" ht="12.75">
      <c r="A1312" s="14"/>
      <c r="B1312" s="110"/>
      <c r="C1312" s="110"/>
      <c r="D1312" s="110"/>
      <c r="E1312" s="110"/>
      <c r="F1312" s="111"/>
    </row>
    <row r="1313" spans="1:6" ht="39.75" customHeight="1">
      <c r="A1313" s="172"/>
      <c r="B1313" s="174" t="s">
        <v>2162</v>
      </c>
      <c r="C1313" s="57" t="s">
        <v>2462</v>
      </c>
      <c r="D1313" s="86"/>
      <c r="E1313" s="87"/>
      <c r="F1313" s="88">
        <f>F1310+F997</f>
        <v>0</v>
      </c>
    </row>
    <row r="1314" spans="1:6" ht="39.75" customHeight="1">
      <c r="A1314" s="173"/>
      <c r="B1314" s="175"/>
      <c r="C1314" s="57" t="s">
        <v>1587</v>
      </c>
      <c r="D1314" s="176"/>
      <c r="E1314" s="177"/>
      <c r="F1314" s="178"/>
    </row>
    <row r="1315" spans="1:6" ht="12.75">
      <c r="A1315" s="112"/>
      <c r="B1315" s="112"/>
      <c r="C1315" s="112"/>
      <c r="D1315" s="112"/>
      <c r="E1315" s="112"/>
      <c r="F1315" s="112"/>
    </row>
    <row r="1316" spans="1:6" ht="12.75">
      <c r="A1316" s="112"/>
      <c r="B1316" s="112"/>
      <c r="C1316" s="112"/>
      <c r="D1316" s="112"/>
      <c r="E1316" s="112"/>
      <c r="F1316" s="112"/>
    </row>
    <row r="1317" spans="1:6" ht="12.75">
      <c r="A1317" s="112"/>
      <c r="B1317" s="112"/>
      <c r="C1317" s="112"/>
      <c r="D1317" s="112"/>
      <c r="E1317" s="112"/>
      <c r="F1317" s="112"/>
    </row>
    <row r="1318" spans="1:6" ht="12.75">
      <c r="A1318" s="7"/>
      <c r="B1318" s="7"/>
      <c r="C1318" s="7"/>
      <c r="D1318" s="7"/>
      <c r="E1318" s="7"/>
      <c r="F1318" s="7"/>
    </row>
    <row r="1319" spans="1:6" s="1" customFormat="1" ht="38.25" customHeight="1">
      <c r="A1319" s="8" t="s">
        <v>2461</v>
      </c>
      <c r="B1319" s="9" t="s">
        <v>2496</v>
      </c>
      <c r="C1319" s="9" t="s">
        <v>2459</v>
      </c>
      <c r="D1319" s="8" t="s">
        <v>2507</v>
      </c>
      <c r="E1319" s="9" t="s">
        <v>2506</v>
      </c>
      <c r="F1319" s="9" t="s">
        <v>2460</v>
      </c>
    </row>
    <row r="1320" spans="1:6" ht="12.75">
      <c r="A1320" s="10"/>
      <c r="B1320" s="89"/>
      <c r="C1320" s="90"/>
      <c r="D1320" s="10"/>
      <c r="E1320" s="10"/>
      <c r="F1320" s="10"/>
    </row>
    <row r="1321" spans="1:6" ht="12.75">
      <c r="A1321" s="112"/>
      <c r="B1321" s="112"/>
      <c r="C1321" s="112"/>
      <c r="D1321" s="112"/>
      <c r="E1321" s="112"/>
      <c r="F1321" s="112"/>
    </row>
    <row r="1322" spans="1:6" s="3" customFormat="1" ht="39.75" customHeight="1">
      <c r="A1322" s="81" t="s">
        <v>444</v>
      </c>
      <c r="B1322" s="126" t="s">
        <v>2497</v>
      </c>
      <c r="C1322" s="127"/>
      <c r="D1322" s="127"/>
      <c r="E1322" s="127"/>
      <c r="F1322" s="128"/>
    </row>
    <row r="1323" spans="1:6" ht="12.75">
      <c r="A1323" s="17"/>
      <c r="B1323" s="17"/>
      <c r="C1323" s="17"/>
      <c r="D1323" s="17"/>
      <c r="E1323" s="17"/>
      <c r="F1323" s="17"/>
    </row>
    <row r="1324" spans="1:6" s="4" customFormat="1" ht="25.5" customHeight="1">
      <c r="A1324" s="33" t="s">
        <v>446</v>
      </c>
      <c r="B1324" s="34" t="s">
        <v>445</v>
      </c>
      <c r="C1324" s="41"/>
      <c r="D1324" s="42"/>
      <c r="E1324" s="42"/>
      <c r="F1324" s="42"/>
    </row>
    <row r="1325" spans="1:6" ht="12.75">
      <c r="A1325" s="38" t="s">
        <v>447</v>
      </c>
      <c r="B1325" s="15" t="s">
        <v>457</v>
      </c>
      <c r="C1325" s="16" t="s">
        <v>2470</v>
      </c>
      <c r="D1325" s="26">
        <v>325</v>
      </c>
      <c r="E1325" s="27">
        <v>87</v>
      </c>
      <c r="F1325" s="27">
        <f aca="true" t="shared" si="30" ref="F1325:F1334">E1325*D1325</f>
        <v>28275</v>
      </c>
    </row>
    <row r="1326" spans="1:6" ht="25.5">
      <c r="A1326" s="38" t="s">
        <v>1558</v>
      </c>
      <c r="B1326" s="15" t="s">
        <v>458</v>
      </c>
      <c r="C1326" s="16" t="s">
        <v>2369</v>
      </c>
      <c r="D1326" s="26">
        <v>100</v>
      </c>
      <c r="E1326" s="27">
        <v>2.78</v>
      </c>
      <c r="F1326" s="27">
        <f t="shared" si="30"/>
        <v>278</v>
      </c>
    </row>
    <row r="1327" spans="1:6" ht="12.75">
      <c r="A1327" s="38" t="s">
        <v>1559</v>
      </c>
      <c r="B1327" s="15" t="s">
        <v>459</v>
      </c>
      <c r="C1327" s="16" t="s">
        <v>2370</v>
      </c>
      <c r="D1327" s="26">
        <v>25</v>
      </c>
      <c r="E1327" s="27">
        <v>12.28</v>
      </c>
      <c r="F1327" s="27">
        <f t="shared" si="30"/>
        <v>307</v>
      </c>
    </row>
    <row r="1328" spans="1:6" ht="12.75">
      <c r="A1328" s="38" t="s">
        <v>448</v>
      </c>
      <c r="B1328" s="15" t="s">
        <v>460</v>
      </c>
      <c r="C1328" s="16" t="s">
        <v>2370</v>
      </c>
      <c r="D1328" s="26">
        <v>425</v>
      </c>
      <c r="E1328" s="27">
        <v>2.37</v>
      </c>
      <c r="F1328" s="27">
        <f t="shared" si="30"/>
        <v>1007.25</v>
      </c>
    </row>
    <row r="1329" spans="1:6" ht="25.5">
      <c r="A1329" s="38" t="s">
        <v>449</v>
      </c>
      <c r="B1329" s="15" t="s">
        <v>461</v>
      </c>
      <c r="C1329" s="16" t="s">
        <v>2370</v>
      </c>
      <c r="D1329" s="26">
        <v>3</v>
      </c>
      <c r="E1329" s="27">
        <v>12.28</v>
      </c>
      <c r="F1329" s="27">
        <f t="shared" si="30"/>
        <v>36.839999999999996</v>
      </c>
    </row>
    <row r="1330" spans="1:6" ht="25.5">
      <c r="A1330" s="38" t="s">
        <v>450</v>
      </c>
      <c r="B1330" s="15" t="s">
        <v>462</v>
      </c>
      <c r="C1330" s="16" t="s">
        <v>2370</v>
      </c>
      <c r="D1330" s="26">
        <v>51</v>
      </c>
      <c r="E1330" s="27">
        <v>2.37</v>
      </c>
      <c r="F1330" s="27">
        <f t="shared" si="30"/>
        <v>120.87</v>
      </c>
    </row>
    <row r="1331" spans="1:6" ht="25.5">
      <c r="A1331" s="38" t="s">
        <v>1560</v>
      </c>
      <c r="B1331" s="15" t="s">
        <v>463</v>
      </c>
      <c r="C1331" s="16" t="s">
        <v>2468</v>
      </c>
      <c r="D1331" s="26">
        <v>1</v>
      </c>
      <c r="E1331" s="27">
        <v>304.25</v>
      </c>
      <c r="F1331" s="27">
        <f t="shared" si="30"/>
        <v>304.25</v>
      </c>
    </row>
    <row r="1332" spans="1:6" ht="25.5">
      <c r="A1332" s="38" t="s">
        <v>1561</v>
      </c>
      <c r="B1332" s="15" t="s">
        <v>464</v>
      </c>
      <c r="C1332" s="16" t="s">
        <v>2368</v>
      </c>
      <c r="D1332" s="26">
        <v>520</v>
      </c>
      <c r="E1332" s="27">
        <v>7.24</v>
      </c>
      <c r="F1332" s="27">
        <f t="shared" si="30"/>
        <v>3764.8</v>
      </c>
    </row>
    <row r="1333" spans="1:6" ht="25.5">
      <c r="A1333" s="38" t="s">
        <v>451</v>
      </c>
      <c r="B1333" s="15" t="s">
        <v>465</v>
      </c>
      <c r="C1333" s="16" t="s">
        <v>2468</v>
      </c>
      <c r="D1333" s="26">
        <v>1</v>
      </c>
      <c r="E1333" s="27">
        <v>386.43</v>
      </c>
      <c r="F1333" s="27">
        <f t="shared" si="30"/>
        <v>386.43</v>
      </c>
    </row>
    <row r="1334" spans="1:6" ht="38.25">
      <c r="A1334" s="38" t="s">
        <v>452</v>
      </c>
      <c r="B1334" s="15" t="s">
        <v>466</v>
      </c>
      <c r="C1334" s="16" t="s">
        <v>2368</v>
      </c>
      <c r="D1334" s="26">
        <v>520</v>
      </c>
      <c r="E1334" s="27">
        <v>5.88</v>
      </c>
      <c r="F1334" s="27">
        <f t="shared" si="30"/>
        <v>3057.6</v>
      </c>
    </row>
    <row r="1335" spans="1:6" ht="25.5" customHeight="1">
      <c r="A1335" s="38" t="s">
        <v>453</v>
      </c>
      <c r="B1335" s="15" t="s">
        <v>467</v>
      </c>
      <c r="C1335" s="16" t="s">
        <v>2468</v>
      </c>
      <c r="D1335" s="26">
        <v>1</v>
      </c>
      <c r="E1335" s="27">
        <v>239.68</v>
      </c>
      <c r="F1335" s="27">
        <f>E1335*D1335</f>
        <v>239.68</v>
      </c>
    </row>
    <row r="1336" spans="1:6" ht="25.5">
      <c r="A1336" s="38" t="s">
        <v>454</v>
      </c>
      <c r="B1336" s="15" t="s">
        <v>468</v>
      </c>
      <c r="C1336" s="16" t="s">
        <v>2368</v>
      </c>
      <c r="D1336" s="26">
        <v>520</v>
      </c>
      <c r="E1336" s="27">
        <v>3.62</v>
      </c>
      <c r="F1336" s="27">
        <f aca="true" t="shared" si="31" ref="F1336:F1342">E1336*D1336</f>
        <v>1882.4</v>
      </c>
    </row>
    <row r="1337" spans="1:6" ht="12.75">
      <c r="A1337" s="38" t="s">
        <v>1562</v>
      </c>
      <c r="B1337" s="15" t="s">
        <v>469</v>
      </c>
      <c r="C1337" s="16" t="s">
        <v>2470</v>
      </c>
      <c r="D1337" s="26">
        <v>500</v>
      </c>
      <c r="E1337" s="27">
        <v>5.09</v>
      </c>
      <c r="F1337" s="27">
        <f t="shared" si="31"/>
        <v>2545</v>
      </c>
    </row>
    <row r="1338" spans="1:6" ht="12.75">
      <c r="A1338" s="38" t="s">
        <v>455</v>
      </c>
      <c r="B1338" s="15" t="s">
        <v>470</v>
      </c>
      <c r="C1338" s="16" t="s">
        <v>2371</v>
      </c>
      <c r="D1338" s="26">
        <v>3500</v>
      </c>
      <c r="E1338" s="27">
        <v>9.04</v>
      </c>
      <c r="F1338" s="27">
        <f t="shared" si="31"/>
        <v>31639.999999999996</v>
      </c>
    </row>
    <row r="1339" spans="1:6" ht="12.75">
      <c r="A1339" s="38" t="s">
        <v>1563</v>
      </c>
      <c r="B1339" s="15" t="s">
        <v>471</v>
      </c>
      <c r="C1339" s="16" t="s">
        <v>2370</v>
      </c>
      <c r="D1339" s="26">
        <v>945000</v>
      </c>
      <c r="E1339" s="27">
        <v>0.14</v>
      </c>
      <c r="F1339" s="27">
        <f t="shared" si="31"/>
        <v>132300</v>
      </c>
    </row>
    <row r="1340" spans="1:6" ht="12.75">
      <c r="A1340" s="38" t="s">
        <v>1564</v>
      </c>
      <c r="B1340" s="15" t="s">
        <v>472</v>
      </c>
      <c r="C1340" s="16" t="s">
        <v>2469</v>
      </c>
      <c r="D1340" s="26">
        <v>1</v>
      </c>
      <c r="E1340" s="27">
        <v>46858.94</v>
      </c>
      <c r="F1340" s="27">
        <f t="shared" si="31"/>
        <v>46858.94</v>
      </c>
    </row>
    <row r="1341" spans="1:6" ht="12.75">
      <c r="A1341" s="38" t="s">
        <v>1565</v>
      </c>
      <c r="B1341" s="15" t="s">
        <v>473</v>
      </c>
      <c r="C1341" s="16" t="s">
        <v>2469</v>
      </c>
      <c r="D1341" s="26">
        <v>1</v>
      </c>
      <c r="E1341" s="27">
        <v>63771.4</v>
      </c>
      <c r="F1341" s="27">
        <f t="shared" si="31"/>
        <v>63771.4</v>
      </c>
    </row>
    <row r="1342" spans="1:6" ht="25.5">
      <c r="A1342" s="38" t="s">
        <v>456</v>
      </c>
      <c r="B1342" s="15" t="s">
        <v>2367</v>
      </c>
      <c r="C1342" s="16" t="s">
        <v>2469</v>
      </c>
      <c r="D1342" s="26">
        <v>1</v>
      </c>
      <c r="E1342" s="27">
        <v>109263</v>
      </c>
      <c r="F1342" s="27">
        <f t="shared" si="31"/>
        <v>109263</v>
      </c>
    </row>
    <row r="1343" spans="1:6" s="4" customFormat="1" ht="54.75" customHeight="1">
      <c r="A1343" s="33" t="s">
        <v>2372</v>
      </c>
      <c r="B1343" s="34" t="s">
        <v>2498</v>
      </c>
      <c r="C1343" s="41"/>
      <c r="D1343" s="42"/>
      <c r="E1343" s="42"/>
      <c r="F1343" s="42"/>
    </row>
    <row r="1344" spans="1:6" ht="12.75">
      <c r="A1344" s="38" t="s">
        <v>2373</v>
      </c>
      <c r="B1344" s="15" t="s">
        <v>2374</v>
      </c>
      <c r="C1344" s="16" t="s">
        <v>2469</v>
      </c>
      <c r="D1344" s="26">
        <v>1</v>
      </c>
      <c r="E1344" s="27">
        <v>2634.5</v>
      </c>
      <c r="F1344" s="27">
        <f>E1344*D1344</f>
        <v>2634.5</v>
      </c>
    </row>
    <row r="1345" spans="1:6" s="4" customFormat="1" ht="63.75" customHeight="1">
      <c r="A1345" s="33" t="s">
        <v>2375</v>
      </c>
      <c r="B1345" s="34" t="s">
        <v>2376</v>
      </c>
      <c r="C1345" s="41"/>
      <c r="D1345" s="42"/>
      <c r="E1345" s="42"/>
      <c r="F1345" s="42"/>
    </row>
    <row r="1346" spans="1:6" ht="25.5">
      <c r="A1346" s="38" t="s">
        <v>2377</v>
      </c>
      <c r="B1346" s="15" t="s">
        <v>2378</v>
      </c>
      <c r="C1346" s="16" t="s">
        <v>2469</v>
      </c>
      <c r="D1346" s="26">
        <v>1</v>
      </c>
      <c r="E1346" s="27">
        <v>905.18</v>
      </c>
      <c r="F1346" s="27">
        <f>E1346*D1346</f>
        <v>905.18</v>
      </c>
    </row>
    <row r="1347" spans="1:6" s="4" customFormat="1" ht="25.5" customHeight="1">
      <c r="A1347" s="33" t="s">
        <v>2379</v>
      </c>
      <c r="B1347" s="34" t="s">
        <v>2499</v>
      </c>
      <c r="C1347" s="41"/>
      <c r="D1347" s="42"/>
      <c r="E1347" s="42"/>
      <c r="F1347" s="42"/>
    </row>
    <row r="1348" spans="1:6" ht="25.5">
      <c r="A1348" s="38" t="s">
        <v>2380</v>
      </c>
      <c r="B1348" s="15" t="s">
        <v>2390</v>
      </c>
      <c r="C1348" s="16" t="s">
        <v>2468</v>
      </c>
      <c r="D1348" s="26">
        <v>20</v>
      </c>
      <c r="E1348" s="27">
        <v>0.58</v>
      </c>
      <c r="F1348" s="27">
        <f aca="true" t="shared" si="32" ref="F1348:F1357">E1348*D1348</f>
        <v>11.6</v>
      </c>
    </row>
    <row r="1349" spans="1:6" ht="12.75">
      <c r="A1349" s="38" t="s">
        <v>2381</v>
      </c>
      <c r="B1349" s="15" t="s">
        <v>2391</v>
      </c>
      <c r="C1349" s="16" t="s">
        <v>2468</v>
      </c>
      <c r="D1349" s="26">
        <v>20</v>
      </c>
      <c r="E1349" s="27">
        <v>1.45</v>
      </c>
      <c r="F1349" s="27">
        <f t="shared" si="32"/>
        <v>29</v>
      </c>
    </row>
    <row r="1350" spans="1:6" ht="25.5">
      <c r="A1350" s="38" t="s">
        <v>2382</v>
      </c>
      <c r="B1350" s="15" t="s">
        <v>2392</v>
      </c>
      <c r="C1350" s="16" t="s">
        <v>2368</v>
      </c>
      <c r="D1350" s="26">
        <v>108</v>
      </c>
      <c r="E1350" s="27">
        <v>3.04</v>
      </c>
      <c r="F1350" s="27">
        <f t="shared" si="32"/>
        <v>328.32</v>
      </c>
    </row>
    <row r="1351" spans="1:6" ht="25.5">
      <c r="A1351" s="38" t="s">
        <v>2383</v>
      </c>
      <c r="B1351" s="15" t="s">
        <v>2393</v>
      </c>
      <c r="C1351" s="16" t="s">
        <v>2368</v>
      </c>
      <c r="D1351" s="26">
        <v>108</v>
      </c>
      <c r="E1351" s="27">
        <v>4.25</v>
      </c>
      <c r="F1351" s="27">
        <f t="shared" si="32"/>
        <v>459</v>
      </c>
    </row>
    <row r="1352" spans="1:6" ht="25.5">
      <c r="A1352" s="38" t="s">
        <v>2384</v>
      </c>
      <c r="B1352" s="15" t="s">
        <v>2394</v>
      </c>
      <c r="C1352" s="16" t="s">
        <v>2368</v>
      </c>
      <c r="D1352" s="26">
        <v>144</v>
      </c>
      <c r="E1352" s="27">
        <v>0.55</v>
      </c>
      <c r="F1352" s="27">
        <f t="shared" si="32"/>
        <v>79.2</v>
      </c>
    </row>
    <row r="1353" spans="1:6" ht="38.25">
      <c r="A1353" s="38" t="s">
        <v>2385</v>
      </c>
      <c r="B1353" s="15" t="s">
        <v>2395</v>
      </c>
      <c r="C1353" s="16" t="s">
        <v>2469</v>
      </c>
      <c r="D1353" s="26">
        <v>1</v>
      </c>
      <c r="E1353" s="27">
        <v>40</v>
      </c>
      <c r="F1353" s="27">
        <f t="shared" si="32"/>
        <v>40</v>
      </c>
    </row>
    <row r="1354" spans="1:6" ht="12.75">
      <c r="A1354" s="38" t="s">
        <v>2386</v>
      </c>
      <c r="B1354" s="15" t="s">
        <v>2500</v>
      </c>
      <c r="C1354" s="16" t="s">
        <v>2469</v>
      </c>
      <c r="D1354" s="26">
        <v>1</v>
      </c>
      <c r="E1354" s="27">
        <v>12.43</v>
      </c>
      <c r="F1354" s="27">
        <f t="shared" si="32"/>
        <v>12.43</v>
      </c>
    </row>
    <row r="1355" spans="1:6" ht="25.5">
      <c r="A1355" s="38" t="s">
        <v>2387</v>
      </c>
      <c r="B1355" s="15" t="s">
        <v>2501</v>
      </c>
      <c r="C1355" s="16" t="s">
        <v>2368</v>
      </c>
      <c r="D1355" s="26">
        <v>18</v>
      </c>
      <c r="E1355" s="27">
        <v>4.23</v>
      </c>
      <c r="F1355" s="27">
        <f t="shared" si="32"/>
        <v>76.14000000000001</v>
      </c>
    </row>
    <row r="1356" spans="1:6" ht="25.5">
      <c r="A1356" s="38" t="s">
        <v>2388</v>
      </c>
      <c r="B1356" s="15" t="s">
        <v>2396</v>
      </c>
      <c r="C1356" s="16" t="s">
        <v>2368</v>
      </c>
      <c r="D1356" s="26">
        <v>234</v>
      </c>
      <c r="E1356" s="27">
        <v>1.97</v>
      </c>
      <c r="F1356" s="27">
        <f t="shared" si="32"/>
        <v>460.98</v>
      </c>
    </row>
    <row r="1357" spans="1:6" ht="25.5">
      <c r="A1357" s="38" t="s">
        <v>2389</v>
      </c>
      <c r="B1357" s="15" t="s">
        <v>2397</v>
      </c>
      <c r="C1357" s="16" t="s">
        <v>2368</v>
      </c>
      <c r="D1357" s="26">
        <v>36</v>
      </c>
      <c r="E1357" s="27">
        <v>6.67</v>
      </c>
      <c r="F1357" s="27">
        <f t="shared" si="32"/>
        <v>240.12</v>
      </c>
    </row>
    <row r="1358" spans="1:6" s="4" customFormat="1" ht="39.75" customHeight="1">
      <c r="A1358" s="33" t="s">
        <v>2398</v>
      </c>
      <c r="B1358" s="34" t="s">
        <v>2399</v>
      </c>
      <c r="C1358" s="41"/>
      <c r="D1358" s="42"/>
      <c r="E1358" s="42"/>
      <c r="F1358" s="42"/>
    </row>
    <row r="1359" spans="1:6" ht="25.5">
      <c r="A1359" s="38" t="s">
        <v>2400</v>
      </c>
      <c r="B1359" s="15" t="s">
        <v>2502</v>
      </c>
      <c r="C1359" s="16" t="s">
        <v>2469</v>
      </c>
      <c r="D1359" s="26">
        <v>1</v>
      </c>
      <c r="E1359" s="27">
        <v>1317.25</v>
      </c>
      <c r="F1359" s="27">
        <f>E1359*D1359</f>
        <v>1317.25</v>
      </c>
    </row>
    <row r="1360" spans="1:6" s="4" customFormat="1" ht="25.5" customHeight="1">
      <c r="A1360" s="33" t="s">
        <v>2401</v>
      </c>
      <c r="B1360" s="34" t="s">
        <v>2499</v>
      </c>
      <c r="C1360" s="41"/>
      <c r="D1360" s="42"/>
      <c r="E1360" s="42"/>
      <c r="F1360" s="42"/>
    </row>
    <row r="1361" spans="1:6" ht="25.5">
      <c r="A1361" s="38" t="s">
        <v>2402</v>
      </c>
      <c r="B1361" s="15" t="s">
        <v>2405</v>
      </c>
      <c r="C1361" s="16" t="s">
        <v>2468</v>
      </c>
      <c r="D1361" s="26">
        <v>1</v>
      </c>
      <c r="E1361" s="27">
        <v>516.85</v>
      </c>
      <c r="F1361" s="27">
        <f>E1361*D1361</f>
        <v>516.85</v>
      </c>
    </row>
    <row r="1362" spans="1:6" ht="25.5">
      <c r="A1362" s="38" t="s">
        <v>2403</v>
      </c>
      <c r="B1362" s="15" t="s">
        <v>2406</v>
      </c>
      <c r="C1362" s="16" t="s">
        <v>2408</v>
      </c>
      <c r="D1362" s="26">
        <v>73</v>
      </c>
      <c r="E1362" s="27">
        <v>10</v>
      </c>
      <c r="F1362" s="27">
        <f>E1362*D1362</f>
        <v>730</v>
      </c>
    </row>
    <row r="1363" spans="1:6" ht="25.5">
      <c r="A1363" s="38" t="s">
        <v>2404</v>
      </c>
      <c r="B1363" s="15" t="s">
        <v>2407</v>
      </c>
      <c r="C1363" s="16" t="s">
        <v>2469</v>
      </c>
      <c r="D1363" s="26">
        <v>1</v>
      </c>
      <c r="E1363" s="27">
        <v>400</v>
      </c>
      <c r="F1363" s="27">
        <f>E1363*D1363</f>
        <v>400</v>
      </c>
    </row>
    <row r="1364" spans="1:6" s="4" customFormat="1" ht="25.5" customHeight="1">
      <c r="A1364" s="33" t="s">
        <v>2409</v>
      </c>
      <c r="B1364" s="34" t="s">
        <v>2503</v>
      </c>
      <c r="C1364" s="41"/>
      <c r="D1364" s="42"/>
      <c r="E1364" s="42"/>
      <c r="F1364" s="42"/>
    </row>
    <row r="1365" spans="1:6" ht="25.5">
      <c r="A1365" s="38" t="s">
        <v>2410</v>
      </c>
      <c r="B1365" s="15" t="s">
        <v>2411</v>
      </c>
      <c r="C1365" s="16" t="s">
        <v>2469</v>
      </c>
      <c r="D1365" s="26">
        <v>1</v>
      </c>
      <c r="E1365" s="27">
        <v>6560</v>
      </c>
      <c r="F1365" s="27">
        <f>E1365*D1365</f>
        <v>6560</v>
      </c>
    </row>
    <row r="1366" spans="1:6" ht="12.75">
      <c r="A1366" s="17"/>
      <c r="B1366" s="58"/>
      <c r="C1366" s="58"/>
      <c r="D1366" s="59"/>
      <c r="E1366" s="59"/>
      <c r="F1366" s="60"/>
    </row>
    <row r="1367" spans="1:6" ht="39.75" customHeight="1">
      <c r="A1367" s="158"/>
      <c r="B1367" s="160" t="s">
        <v>2464</v>
      </c>
      <c r="C1367" s="61" t="s">
        <v>2462</v>
      </c>
      <c r="D1367" s="162"/>
      <c r="E1367" s="163"/>
      <c r="F1367" s="62">
        <f>SUM(F1325:F1365)</f>
        <v>440839.02999999997</v>
      </c>
    </row>
    <row r="1368" spans="1:6" ht="39.75" customHeight="1">
      <c r="A1368" s="159"/>
      <c r="B1368" s="161"/>
      <c r="C1368" s="57" t="s">
        <v>1587</v>
      </c>
      <c r="D1368" s="164" t="s">
        <v>2092</v>
      </c>
      <c r="E1368" s="165"/>
      <c r="F1368" s="166"/>
    </row>
    <row r="1369" spans="1:6" ht="12.75">
      <c r="A1369" s="80"/>
      <c r="B1369" s="80"/>
      <c r="C1369" s="80"/>
      <c r="D1369" s="80"/>
      <c r="E1369" s="80"/>
      <c r="F1369" s="80"/>
    </row>
    <row r="1370" spans="1:6" ht="12.75">
      <c r="A1370" s="80"/>
      <c r="B1370" s="80"/>
      <c r="C1370" s="80"/>
      <c r="D1370" s="80"/>
      <c r="E1370" s="80"/>
      <c r="F1370" s="80"/>
    </row>
    <row r="1371" spans="1:6" ht="12.75">
      <c r="A1371" s="80"/>
      <c r="B1371" s="80"/>
      <c r="C1371" s="80"/>
      <c r="D1371" s="80"/>
      <c r="E1371" s="80"/>
      <c r="F1371" s="80"/>
    </row>
    <row r="1372" spans="1:6" ht="24.75" customHeight="1">
      <c r="A1372" s="64" t="s">
        <v>2467</v>
      </c>
      <c r="B1372" s="65"/>
      <c r="C1372" s="66"/>
      <c r="D1372" s="66"/>
      <c r="E1372" s="66"/>
      <c r="F1372" s="102"/>
    </row>
    <row r="1373" spans="1:6" ht="19.5" customHeight="1">
      <c r="A1373" s="63"/>
      <c r="B1373" s="63"/>
      <c r="C1373" s="63"/>
      <c r="D1373" s="123"/>
      <c r="E1373" s="123"/>
      <c r="F1373" s="123"/>
    </row>
    <row r="1374" spans="1:6" ht="39.75" customHeight="1">
      <c r="A1374" s="144" t="s">
        <v>1730</v>
      </c>
      <c r="B1374" s="153"/>
      <c r="C1374" s="67" t="s">
        <v>2462</v>
      </c>
      <c r="D1374" s="156"/>
      <c r="E1374" s="157"/>
      <c r="F1374" s="68">
        <f>F326</f>
        <v>0</v>
      </c>
    </row>
    <row r="1375" spans="1:6" ht="39.75" customHeight="1">
      <c r="A1375" s="154"/>
      <c r="B1375" s="155"/>
      <c r="C1375" s="67" t="s">
        <v>1587</v>
      </c>
      <c r="D1375" s="138"/>
      <c r="E1375" s="139"/>
      <c r="F1375" s="140"/>
    </row>
    <row r="1376" spans="1:6" ht="39.75" customHeight="1">
      <c r="A1376" s="144" t="s">
        <v>1732</v>
      </c>
      <c r="B1376" s="153"/>
      <c r="C1376" s="67" t="s">
        <v>2462</v>
      </c>
      <c r="D1376" s="156"/>
      <c r="E1376" s="157"/>
      <c r="F1376" s="68">
        <f>F801</f>
        <v>0</v>
      </c>
    </row>
    <row r="1377" spans="1:6" ht="39.75" customHeight="1">
      <c r="A1377" s="154"/>
      <c r="B1377" s="155"/>
      <c r="C1377" s="67" t="s">
        <v>1587</v>
      </c>
      <c r="D1377" s="138"/>
      <c r="E1377" s="139"/>
      <c r="F1377" s="140"/>
    </row>
    <row r="1378" spans="1:6" ht="39.75" customHeight="1">
      <c r="A1378" s="144" t="s">
        <v>1731</v>
      </c>
      <c r="B1378" s="153"/>
      <c r="C1378" s="67" t="s">
        <v>2462</v>
      </c>
      <c r="D1378" s="156"/>
      <c r="E1378" s="157"/>
      <c r="F1378" s="68">
        <f>F1313</f>
        <v>0</v>
      </c>
    </row>
    <row r="1379" spans="1:6" ht="39.75" customHeight="1">
      <c r="A1379" s="154"/>
      <c r="B1379" s="155"/>
      <c r="C1379" s="67" t="s">
        <v>1587</v>
      </c>
      <c r="D1379" s="138"/>
      <c r="E1379" s="139"/>
      <c r="F1379" s="140"/>
    </row>
    <row r="1380" spans="1:6" ht="39.75" customHeight="1">
      <c r="A1380" s="133" t="s">
        <v>2303</v>
      </c>
      <c r="B1380" s="134"/>
      <c r="C1380" s="70" t="s">
        <v>2462</v>
      </c>
      <c r="D1380" s="137"/>
      <c r="E1380" s="137"/>
      <c r="F1380" s="71">
        <f>F1374+F1376+F1378</f>
        <v>0</v>
      </c>
    </row>
    <row r="1381" spans="1:6" ht="39.75" customHeight="1">
      <c r="A1381" s="135"/>
      <c r="B1381" s="136"/>
      <c r="C1381" s="70" t="s">
        <v>1587</v>
      </c>
      <c r="D1381" s="138"/>
      <c r="E1381" s="139"/>
      <c r="F1381" s="140"/>
    </row>
    <row r="1382" spans="1:6" ht="39.75" customHeight="1">
      <c r="A1382" s="144" t="s">
        <v>2466</v>
      </c>
      <c r="B1382" s="145"/>
      <c r="C1382" s="69" t="s">
        <v>2462</v>
      </c>
      <c r="D1382" s="148"/>
      <c r="E1382" s="148"/>
      <c r="F1382" s="73">
        <f>F1367</f>
        <v>440839.02999999997</v>
      </c>
    </row>
    <row r="1383" spans="1:6" ht="39.75" customHeight="1">
      <c r="A1383" s="146"/>
      <c r="B1383" s="147"/>
      <c r="C1383" s="69" t="s">
        <v>1587</v>
      </c>
      <c r="D1383" s="152" t="s">
        <v>2092</v>
      </c>
      <c r="E1383" s="124"/>
      <c r="F1383" s="121"/>
    </row>
    <row r="1384" spans="1:6" ht="39.75" customHeight="1">
      <c r="A1384" s="133" t="s">
        <v>2465</v>
      </c>
      <c r="B1384" s="134"/>
      <c r="C1384" s="70" t="s">
        <v>2462</v>
      </c>
      <c r="D1384" s="137"/>
      <c r="E1384" s="137"/>
      <c r="F1384" s="71">
        <f>SUM(F1374,F1376,F1378,F1382)</f>
        <v>440839.02999999997</v>
      </c>
    </row>
    <row r="1385" spans="1:6" ht="39.75" customHeight="1">
      <c r="A1385" s="135"/>
      <c r="B1385" s="136"/>
      <c r="C1385" s="70" t="s">
        <v>1587</v>
      </c>
      <c r="D1385" s="138"/>
      <c r="E1385" s="139"/>
      <c r="F1385" s="140"/>
    </row>
    <row r="1386" spans="1:6" ht="12.75">
      <c r="A1386" s="122"/>
      <c r="B1386" s="122"/>
      <c r="C1386" s="122"/>
      <c r="D1386" s="122"/>
      <c r="E1386" s="122"/>
      <c r="F1386" s="122"/>
    </row>
    <row r="1387" spans="1:6" ht="12.75">
      <c r="A1387" s="123"/>
      <c r="B1387" s="123"/>
      <c r="C1387" s="123"/>
      <c r="D1387" s="123"/>
      <c r="E1387" s="123"/>
      <c r="F1387" s="123"/>
    </row>
    <row r="1388" spans="1:6" ht="12.75">
      <c r="A1388" s="125"/>
      <c r="B1388" s="125"/>
      <c r="C1388" s="125"/>
      <c r="D1388" s="125"/>
      <c r="E1388" s="125"/>
      <c r="F1388" s="125"/>
    </row>
    <row r="1389" spans="1:6" ht="25.5">
      <c r="A1389" s="72" t="s">
        <v>2463</v>
      </c>
      <c r="B1389" s="119" t="s">
        <v>2458</v>
      </c>
      <c r="C1389" s="120"/>
      <c r="D1389" s="125"/>
      <c r="E1389" s="125"/>
      <c r="F1389" s="125"/>
    </row>
    <row r="1390" spans="1:6" ht="12.75">
      <c r="A1390" s="125"/>
      <c r="B1390" s="125"/>
      <c r="C1390" s="125"/>
      <c r="D1390" s="125"/>
      <c r="E1390" s="125"/>
      <c r="F1390" s="125"/>
    </row>
    <row r="1391" spans="1:6" ht="12.75" customHeight="1">
      <c r="A1391" s="142" t="s">
        <v>2412</v>
      </c>
      <c r="B1391" s="143"/>
      <c r="C1391" s="143"/>
      <c r="D1391" s="143"/>
      <c r="E1391" s="143"/>
      <c r="F1391" s="143"/>
    </row>
    <row r="1392" spans="1:6" ht="19.5" customHeight="1">
      <c r="A1392" s="132" t="s">
        <v>2457</v>
      </c>
      <c r="B1392" s="130"/>
      <c r="C1392" s="130"/>
      <c r="D1392" s="130"/>
      <c r="E1392" s="130"/>
      <c r="F1392" s="130"/>
    </row>
    <row r="1393" spans="1:6" ht="12.75" customHeight="1">
      <c r="A1393" s="149"/>
      <c r="B1393" s="125"/>
      <c r="C1393" s="125"/>
      <c r="D1393" s="125"/>
      <c r="E1393" s="125"/>
      <c r="F1393" s="125"/>
    </row>
    <row r="1394" spans="1:6" ht="12.75">
      <c r="A1394" s="143" t="s">
        <v>2413</v>
      </c>
      <c r="B1394" s="143"/>
      <c r="C1394" s="143"/>
      <c r="D1394" s="143"/>
      <c r="E1394" s="143"/>
      <c r="F1394" s="143"/>
    </row>
    <row r="1395" spans="1:6" ht="19.5" customHeight="1">
      <c r="A1395" s="150" t="s">
        <v>2457</v>
      </c>
      <c r="B1395" s="150"/>
      <c r="C1395" s="150"/>
      <c r="D1395" s="150"/>
      <c r="E1395" s="150"/>
      <c r="F1395" s="150"/>
    </row>
    <row r="1396" spans="1:6" ht="12.75" customHeight="1">
      <c r="A1396" s="131"/>
      <c r="B1396" s="131"/>
      <c r="C1396" s="131"/>
      <c r="D1396" s="131"/>
      <c r="E1396" s="131"/>
      <c r="F1396" s="131"/>
    </row>
    <row r="1397" spans="1:6" ht="12.75" customHeight="1">
      <c r="A1397" s="129" t="s">
        <v>2414</v>
      </c>
      <c r="B1397" s="129"/>
      <c r="C1397" s="129"/>
      <c r="D1397" s="129"/>
      <c r="E1397" s="129"/>
      <c r="F1397" s="129"/>
    </row>
    <row r="1398" spans="1:6" ht="19.5" customHeight="1">
      <c r="A1398" s="130" t="s">
        <v>2457</v>
      </c>
      <c r="B1398" s="130"/>
      <c r="C1398" s="130"/>
      <c r="D1398" s="130"/>
      <c r="E1398" s="130"/>
      <c r="F1398" s="130"/>
    </row>
    <row r="1399" spans="1:6" ht="12.75">
      <c r="A1399" s="131"/>
      <c r="B1399" s="131"/>
      <c r="C1399" s="131"/>
      <c r="D1399" s="131"/>
      <c r="E1399" s="131"/>
      <c r="F1399" s="131"/>
    </row>
    <row r="1400" spans="1:6" ht="12.75">
      <c r="A1400" s="129" t="s">
        <v>2414</v>
      </c>
      <c r="B1400" s="129"/>
      <c r="C1400" s="129"/>
      <c r="D1400" s="129"/>
      <c r="E1400" s="129"/>
      <c r="F1400" s="129"/>
    </row>
    <row r="1401" spans="1:6" ht="19.5" customHeight="1">
      <c r="A1401" s="141" t="s">
        <v>2457</v>
      </c>
      <c r="B1401" s="141"/>
      <c r="C1401" s="141"/>
      <c r="D1401" s="141"/>
      <c r="E1401" s="141"/>
      <c r="F1401" s="141"/>
    </row>
    <row r="1402" spans="1:6" ht="12.75">
      <c r="A1402" s="131"/>
      <c r="B1402" s="131"/>
      <c r="C1402" s="131"/>
      <c r="D1402" s="131"/>
      <c r="E1402" s="131"/>
      <c r="F1402" s="131"/>
    </row>
    <row r="1403" spans="1:6" ht="12.75">
      <c r="A1403" s="129" t="s">
        <v>2414</v>
      </c>
      <c r="B1403" s="129"/>
      <c r="C1403" s="129"/>
      <c r="D1403" s="129"/>
      <c r="E1403" s="129"/>
      <c r="F1403" s="129"/>
    </row>
    <row r="1404" spans="1:6" ht="19.5" customHeight="1">
      <c r="A1404" s="141" t="s">
        <v>2457</v>
      </c>
      <c r="B1404" s="141"/>
      <c r="C1404" s="141"/>
      <c r="D1404" s="141"/>
      <c r="E1404" s="141"/>
      <c r="F1404" s="141"/>
    </row>
    <row r="1405" spans="1:6" ht="12.75">
      <c r="A1405" s="125"/>
      <c r="B1405" s="125"/>
      <c r="C1405" s="125"/>
      <c r="D1405" s="125"/>
      <c r="E1405" s="125"/>
      <c r="F1405" s="125"/>
    </row>
    <row r="1406" spans="1:6" ht="12.75">
      <c r="A1406" s="151" t="s">
        <v>2414</v>
      </c>
      <c r="B1406" s="151"/>
      <c r="C1406" s="151"/>
      <c r="D1406" s="151"/>
      <c r="E1406" s="151"/>
      <c r="F1406" s="151"/>
    </row>
    <row r="1407" spans="1:6" ht="19.5" customHeight="1">
      <c r="A1407" s="141" t="s">
        <v>2457</v>
      </c>
      <c r="B1407" s="141"/>
      <c r="C1407" s="141"/>
      <c r="D1407" s="141"/>
      <c r="E1407" s="141"/>
      <c r="F1407" s="141"/>
    </row>
    <row r="1408" spans="1:6" ht="12.75">
      <c r="A1408" s="125"/>
      <c r="B1408" s="125"/>
      <c r="C1408" s="125"/>
      <c r="D1408" s="125"/>
      <c r="E1408" s="125"/>
      <c r="F1408" s="125"/>
    </row>
    <row r="1409" spans="1:6" ht="12.75">
      <c r="A1409" s="125"/>
      <c r="B1409" s="125"/>
      <c r="C1409" s="125"/>
      <c r="D1409" s="125"/>
      <c r="E1409" s="125"/>
      <c r="F1409" s="125"/>
    </row>
  </sheetData>
  <sheetProtection password="CF66" sheet="1" objects="1" scenarios="1"/>
  <mergeCells count="75">
    <mergeCell ref="B335:F335"/>
    <mergeCell ref="C436:E436"/>
    <mergeCell ref="C438:F438"/>
    <mergeCell ref="C618:E618"/>
    <mergeCell ref="A5:F5"/>
    <mergeCell ref="A1:F1"/>
    <mergeCell ref="A6:F6"/>
    <mergeCell ref="A2:F4"/>
    <mergeCell ref="A7:B7"/>
    <mergeCell ref="A326:A327"/>
    <mergeCell ref="B326:B327"/>
    <mergeCell ref="D327:F327"/>
    <mergeCell ref="B14:F14"/>
    <mergeCell ref="B622:F622"/>
    <mergeCell ref="C727:E727"/>
    <mergeCell ref="C729:F729"/>
    <mergeCell ref="A801:A802"/>
    <mergeCell ref="B801:B802"/>
    <mergeCell ref="D802:F802"/>
    <mergeCell ref="C798:E798"/>
    <mergeCell ref="B810:F810"/>
    <mergeCell ref="C1310:E1310"/>
    <mergeCell ref="A1313:A1314"/>
    <mergeCell ref="B1313:B1314"/>
    <mergeCell ref="D1314:F1314"/>
    <mergeCell ref="C997:E997"/>
    <mergeCell ref="B999:F999"/>
    <mergeCell ref="D1373:F1373"/>
    <mergeCell ref="A1374:B1375"/>
    <mergeCell ref="D1374:E1374"/>
    <mergeCell ref="D1375:F1375"/>
    <mergeCell ref="A1367:A1368"/>
    <mergeCell ref="B1367:B1368"/>
    <mergeCell ref="D1367:E1367"/>
    <mergeCell ref="D1368:F1368"/>
    <mergeCell ref="A1388:F1388"/>
    <mergeCell ref="C1389:F1389"/>
    <mergeCell ref="A1378:B1379"/>
    <mergeCell ref="D1376:E1376"/>
    <mergeCell ref="D1377:F1377"/>
    <mergeCell ref="A1376:B1377"/>
    <mergeCell ref="D1378:E1378"/>
    <mergeCell ref="D1379:F1379"/>
    <mergeCell ref="D1384:E1384"/>
    <mergeCell ref="D1385:F1385"/>
    <mergeCell ref="A1386:F1386"/>
    <mergeCell ref="A1387:F1387"/>
    <mergeCell ref="A1407:F1407"/>
    <mergeCell ref="A1393:F1393"/>
    <mergeCell ref="A1394:F1394"/>
    <mergeCell ref="A1395:F1395"/>
    <mergeCell ref="A1403:F1403"/>
    <mergeCell ref="A1404:F1404"/>
    <mergeCell ref="A1405:F1405"/>
    <mergeCell ref="A1406:F1406"/>
    <mergeCell ref="D1381:F1381"/>
    <mergeCell ref="A1400:F1400"/>
    <mergeCell ref="A1401:F1401"/>
    <mergeCell ref="A1402:F1402"/>
    <mergeCell ref="A1390:F1390"/>
    <mergeCell ref="A1391:F1391"/>
    <mergeCell ref="A1382:B1383"/>
    <mergeCell ref="D1382:E1382"/>
    <mergeCell ref="D1383:F1383"/>
    <mergeCell ref="A1384:B1385"/>
    <mergeCell ref="A1408:F1408"/>
    <mergeCell ref="A1409:F1409"/>
    <mergeCell ref="B1322:F1322"/>
    <mergeCell ref="A1397:F1397"/>
    <mergeCell ref="A1398:F1398"/>
    <mergeCell ref="A1399:F1399"/>
    <mergeCell ref="A1392:F1392"/>
    <mergeCell ref="A1396:F1396"/>
    <mergeCell ref="A1380:B1381"/>
    <mergeCell ref="D1380:E1380"/>
  </mergeCells>
  <printOptions/>
  <pageMargins left="0.75" right="0.75" top="1" bottom="1" header="0.4921259845" footer="0.4921259845"/>
  <pageSetup horizontalDpi="600" verticalDpi="600" orientation="portrait" paperSize="9" scale="82" r:id="rId1"/>
  <headerFooter alignWithMargins="0">
    <oddHeader>&amp;RPalestra scolastica per bouldering e l'arrampicata sportiva a Brunico - Provincia di Bolzano</oddHeader>
    <oddFooter>&amp;Lprogetto architettonico - impianti termosanitari - impianto elettrico&amp;Rpagina &amp;P</oddFooter>
  </headerFooter>
  <rowBreaks count="15" manualBreakCount="15">
    <brk id="303" max="255" man="1"/>
    <brk id="329" min="2" max="5" man="1"/>
    <brk id="385" min="2" max="5" man="1"/>
    <brk id="436" min="2" max="5" man="1"/>
    <brk id="620" min="2" max="5" man="1"/>
    <brk id="727" min="2" max="5" man="1"/>
    <brk id="804" min="2" max="5" man="1"/>
    <brk id="934" min="2" max="5" man="1"/>
    <brk id="953" min="2" max="5" man="1"/>
    <brk id="997" min="2" max="5" man="1"/>
    <brk id="1224" min="2" max="5" man="1"/>
    <brk id="1264" min="2" max="5" man="1"/>
    <brk id="1316" min="2" max="5" man="1"/>
    <brk id="1346" min="2" max="5" man="1"/>
    <brk id="1370" min="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Stifter &amp; Bachmann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Bachmann Angelika</dc:creator>
  <cp:keywords/>
  <dc:description/>
  <cp:lastModifiedBy>user</cp:lastModifiedBy>
  <cp:lastPrinted>2012-06-07T12:54:21Z</cp:lastPrinted>
  <dcterms:created xsi:type="dcterms:W3CDTF">2011-04-27T12:08:00Z</dcterms:created>
  <dcterms:modified xsi:type="dcterms:W3CDTF">2012-08-23T14:43:39Z</dcterms:modified>
  <cp:category/>
  <cp:version/>
  <cp:contentType/>
  <cp:contentStatus/>
</cp:coreProperties>
</file>