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Riepilogo" sheetId="1" r:id="rId1"/>
    <sheet name="Dettaglio UBI" sheetId="2" r:id="rId2"/>
    <sheet name="Dettaglio Uniqa" sheetId="3" r:id="rId3"/>
    <sheet name="Dettaglio Reale Mutua " sheetId="4" r:id="rId4"/>
    <sheet name="Dettaglio Itas" sheetId="5" r:id="rId5"/>
  </sheets>
  <definedNames>
    <definedName name="_xlnm._FilterDatabase" localSheetId="2" hidden="1">'Dettaglio Uniqa'!$F$1:$F$246</definedName>
    <definedName name="_xlnm.Print_Area" localSheetId="3">'Dettaglio Reale Mutua '!$A$1:$J$436</definedName>
    <definedName name="_xlnm.Print_Titles" localSheetId="3">'Dettaglio Reale Mutua '!$5:$5</definedName>
    <definedName name="_xlnm.Print_Titles" localSheetId="1">'Dettaglio UBI'!$5:$5</definedName>
    <definedName name="_xlnm.Print_Titles" localSheetId="2">'Dettaglio Uniqa'!$6:$6</definedName>
  </definedNames>
  <calcPr fullCalcOnLoad="1"/>
</workbook>
</file>

<file path=xl/sharedStrings.xml><?xml version="1.0" encoding="utf-8"?>
<sst xmlns="http://schemas.openxmlformats.org/spreadsheetml/2006/main" count="1710" uniqueCount="645">
  <si>
    <t>Comune di Bolzano</t>
  </si>
  <si>
    <t>01/01/2004</t>
  </si>
  <si>
    <t>03/01/2004</t>
  </si>
  <si>
    <t>12/01/2004</t>
  </si>
  <si>
    <t>13/01/2004</t>
  </si>
  <si>
    <t>14/01/2004</t>
  </si>
  <si>
    <t>15/01/2004</t>
  </si>
  <si>
    <t>18/01/2004</t>
  </si>
  <si>
    <t>19/01/2004</t>
  </si>
  <si>
    <t>28/01/2004</t>
  </si>
  <si>
    <t>13/02/2004</t>
  </si>
  <si>
    <t>17/02/2004</t>
  </si>
  <si>
    <t>19/02/2004</t>
  </si>
  <si>
    <t>24/02/2004</t>
  </si>
  <si>
    <t>01/03/2004</t>
  </si>
  <si>
    <t>23/03/2004</t>
  </si>
  <si>
    <t>27/03/2004</t>
  </si>
  <si>
    <t>11/04/2004</t>
  </si>
  <si>
    <t>20/04/2004</t>
  </si>
  <si>
    <t>23/04/2004</t>
  </si>
  <si>
    <t>17/05/2004</t>
  </si>
  <si>
    <t>18/05/2004</t>
  </si>
  <si>
    <t>23/05/2004</t>
  </si>
  <si>
    <t>24/05/2004</t>
  </si>
  <si>
    <t>28/05/2004</t>
  </si>
  <si>
    <t>05/06/2004</t>
  </si>
  <si>
    <t>12/06/2004</t>
  </si>
  <si>
    <t>13/06/2004</t>
  </si>
  <si>
    <t>18/06/2004</t>
  </si>
  <si>
    <t>26/06/2004</t>
  </si>
  <si>
    <t>05/07/2004</t>
  </si>
  <si>
    <t>06/07/2004</t>
  </si>
  <si>
    <t>08/07/2004</t>
  </si>
  <si>
    <t>10/07/2004</t>
  </si>
  <si>
    <t>15/07/2004</t>
  </si>
  <si>
    <t>03/08/2004</t>
  </si>
  <si>
    <t>10/08/2004</t>
  </si>
  <si>
    <t>20/08/2004</t>
  </si>
  <si>
    <t>23/08/2004</t>
  </si>
  <si>
    <t>05/09/2004</t>
  </si>
  <si>
    <t>08/09/2004</t>
  </si>
  <si>
    <t>09/09/2004</t>
  </si>
  <si>
    <t>11/09/2004</t>
  </si>
  <si>
    <t>13/09/2004</t>
  </si>
  <si>
    <t>17/09/2004</t>
  </si>
  <si>
    <t>22/09/2004</t>
  </si>
  <si>
    <t>24/09/2004</t>
  </si>
  <si>
    <t>29/09/2004</t>
  </si>
  <si>
    <t>30/09/2004</t>
  </si>
  <si>
    <t>04/10/2004</t>
  </si>
  <si>
    <t>25/10/2004</t>
  </si>
  <si>
    <t>29/10/2004</t>
  </si>
  <si>
    <t>04/11/2004</t>
  </si>
  <si>
    <t>15/11/2004</t>
  </si>
  <si>
    <t>06/12/2004</t>
  </si>
  <si>
    <t>08/12/2004</t>
  </si>
  <si>
    <t>09/12/2004</t>
  </si>
  <si>
    <t>10/12/2004</t>
  </si>
  <si>
    <t>16/12/2004</t>
  </si>
  <si>
    <t>21/12/2004</t>
  </si>
  <si>
    <t>26/12/2004</t>
  </si>
  <si>
    <t>27/12/2004</t>
  </si>
  <si>
    <t>29/12/2004</t>
  </si>
  <si>
    <t>31/12/2004</t>
  </si>
  <si>
    <t>PS040970000060</t>
  </si>
  <si>
    <t>PS040970000024</t>
  </si>
  <si>
    <t>PS040970000026</t>
  </si>
  <si>
    <t>PS040970000058</t>
  </si>
  <si>
    <t>PS040970000028</t>
  </si>
  <si>
    <t>PS040970000050</t>
  </si>
  <si>
    <t>PS040970000025</t>
  </si>
  <si>
    <t>PS040970000051</t>
  </si>
  <si>
    <t>PS040970000033</t>
  </si>
  <si>
    <t>PS040970000029</t>
  </si>
  <si>
    <t>PS040970000046</t>
  </si>
  <si>
    <t>PS040970000027</t>
  </si>
  <si>
    <t>PS040970000042</t>
  </si>
  <si>
    <t>PS040970000052</t>
  </si>
  <si>
    <t>PS040970000031</t>
  </si>
  <si>
    <t>PS040970000041</t>
  </si>
  <si>
    <t>PS040970000034</t>
  </si>
  <si>
    <t>PS040970000032</t>
  </si>
  <si>
    <t>PS050970000033</t>
  </si>
  <si>
    <t>PS050970000042</t>
  </si>
  <si>
    <t>PS040970000049</t>
  </si>
  <si>
    <t>PS040970000070</t>
  </si>
  <si>
    <t>PS040970000059</t>
  </si>
  <si>
    <t>PS060970000004</t>
  </si>
  <si>
    <t>PS040970000043</t>
  </si>
  <si>
    <t>PS040970000048</t>
  </si>
  <si>
    <t>PS040970000057</t>
  </si>
  <si>
    <t>PS040970000135</t>
  </si>
  <si>
    <t>PS040970000104</t>
  </si>
  <si>
    <t>PS040970000069</t>
  </si>
  <si>
    <t>PS040970000071</t>
  </si>
  <si>
    <t>PS040970000076</t>
  </si>
  <si>
    <t>PS040970000077</t>
  </si>
  <si>
    <t>PS040970000081</t>
  </si>
  <si>
    <t>PS050970000011</t>
  </si>
  <si>
    <t>PS040970000075</t>
  </si>
  <si>
    <t>PS040970000080</t>
  </si>
  <si>
    <t>PS040970000078</t>
  </si>
  <si>
    <t>PS040970000083</t>
  </si>
  <si>
    <t>PS040970000082</t>
  </si>
  <si>
    <t>PS040970000086</t>
  </si>
  <si>
    <t>PS040970000111</t>
  </si>
  <si>
    <t>PS040970000085</t>
  </si>
  <si>
    <t>PS040970000091</t>
  </si>
  <si>
    <t>PS040970000084</t>
  </si>
  <si>
    <t>PS040970000093</t>
  </si>
  <si>
    <t>PS040970000101</t>
  </si>
  <si>
    <t>PS050970000002</t>
  </si>
  <si>
    <t>PS040970000100</t>
  </si>
  <si>
    <t>PS040970000094</t>
  </si>
  <si>
    <t>PS040970000092</t>
  </si>
  <si>
    <t>PS040970000097</t>
  </si>
  <si>
    <t>PS040970000098</t>
  </si>
  <si>
    <t>PS040970000102</t>
  </si>
  <si>
    <t>PS040970000109</t>
  </si>
  <si>
    <t>PS040970000105</t>
  </si>
  <si>
    <t>PS040970000112</t>
  </si>
  <si>
    <t>PS040970000136</t>
  </si>
  <si>
    <t>PS040970000138</t>
  </si>
  <si>
    <t>PS040970000113</t>
  </si>
  <si>
    <t>PS040970000118</t>
  </si>
  <si>
    <t>PS040970000121</t>
  </si>
  <si>
    <t>PS050970000031</t>
  </si>
  <si>
    <t>PS040970000115</t>
  </si>
  <si>
    <t>PS040970000119</t>
  </si>
  <si>
    <t>PS040970000134</t>
  </si>
  <si>
    <t>PS040970000120</t>
  </si>
  <si>
    <t>PS040970000128</t>
  </si>
  <si>
    <t>PS040970000129</t>
  </si>
  <si>
    <t>PS040970000137</t>
  </si>
  <si>
    <t>PS040970000145</t>
  </si>
  <si>
    <t>PS040970000143</t>
  </si>
  <si>
    <t>PS050970000020</t>
  </si>
  <si>
    <t>PS040970000144</t>
  </si>
  <si>
    <t>PS050970000012</t>
  </si>
  <si>
    <t>PS050970000032</t>
  </si>
  <si>
    <t>PS040970000155</t>
  </si>
  <si>
    <t>PS050970000026</t>
  </si>
  <si>
    <t>PS050970000013</t>
  </si>
  <si>
    <t>PS040970000154</t>
  </si>
  <si>
    <t>PS050970000004</t>
  </si>
  <si>
    <t>PS050970000008</t>
  </si>
  <si>
    <t>PS050970000007</t>
  </si>
  <si>
    <t>PS050970000017</t>
  </si>
  <si>
    <t>PS050970000005</t>
  </si>
  <si>
    <t>PS050970000009</t>
  </si>
  <si>
    <t>cose</t>
  </si>
  <si>
    <t>Rif. Compagnia</t>
  </si>
  <si>
    <t>213-4-20002-05</t>
  </si>
  <si>
    <t>V. Cadorna - Cose</t>
  </si>
  <si>
    <t>213-4-20003-05</t>
  </si>
  <si>
    <t>213-4-20004-05</t>
  </si>
  <si>
    <t>213-4-20005-05</t>
  </si>
  <si>
    <t>213-4-20006-05</t>
  </si>
  <si>
    <t>213-4-20007-05</t>
  </si>
  <si>
    <t>213-4-20008-05</t>
  </si>
  <si>
    <t>213-4-20009-05</t>
  </si>
  <si>
    <t>213-4-20010-05</t>
  </si>
  <si>
    <t>213-4-20011-05</t>
  </si>
  <si>
    <t>213-4-20012-05</t>
  </si>
  <si>
    <t>213-4-20013-05</t>
  </si>
  <si>
    <t>213-4-20014-05</t>
  </si>
  <si>
    <t>213-4-20015-05</t>
  </si>
  <si>
    <t>213-4-20016-05</t>
  </si>
  <si>
    <t>213-4-20017-05</t>
  </si>
  <si>
    <t>213-4-20018-05</t>
  </si>
  <si>
    <t>213-4-20020-05</t>
  </si>
  <si>
    <t>213-4-20021-05</t>
  </si>
  <si>
    <t>213-4-20022-05</t>
  </si>
  <si>
    <t>213-4-20023-05</t>
  </si>
  <si>
    <t>213-4-20024-05</t>
  </si>
  <si>
    <t>213-4-20025-05</t>
  </si>
  <si>
    <t>213-4-20026-05</t>
  </si>
  <si>
    <t>213-4-20027-05</t>
  </si>
  <si>
    <t>213-4-20028-05</t>
  </si>
  <si>
    <t>Viale Trieste - Cose</t>
  </si>
  <si>
    <t>213-4-20030-05</t>
  </si>
  <si>
    <t>213-4-20035-05</t>
  </si>
  <si>
    <t>ciclabile lungo talvera - Pers.</t>
  </si>
  <si>
    <t>213-4-20034-05</t>
  </si>
  <si>
    <t>213-4-20033-05</t>
  </si>
  <si>
    <t>213-4-20032-05</t>
  </si>
  <si>
    <t>213-4-20031-05</t>
  </si>
  <si>
    <t>213-4-20036-05</t>
  </si>
  <si>
    <t>213-4-20037-05</t>
  </si>
  <si>
    <t>213-4-20039-05</t>
  </si>
  <si>
    <t>213-4-20038-05</t>
  </si>
  <si>
    <t>213-4-20040-05</t>
  </si>
  <si>
    <t>213-4-20041-05</t>
  </si>
  <si>
    <t>213-4-20042-05</t>
  </si>
  <si>
    <t>213-4-20043-05</t>
  </si>
  <si>
    <t>213-4-20044-05</t>
  </si>
  <si>
    <t>213-4-20045-05</t>
  </si>
  <si>
    <t>213-4-20046-05</t>
  </si>
  <si>
    <t>213-4-20047-05</t>
  </si>
  <si>
    <t>213-4-20048-05</t>
  </si>
  <si>
    <t>213-4-20050-05</t>
  </si>
  <si>
    <t>213-4-20049-05</t>
  </si>
  <si>
    <t>213-4-20051-05</t>
  </si>
  <si>
    <t>213-4-20052-05</t>
  </si>
  <si>
    <t>213-4-20053-05</t>
  </si>
  <si>
    <t>213-4-20054-05</t>
  </si>
  <si>
    <t>213-4-20055-05</t>
  </si>
  <si>
    <t>213-4-20056-05</t>
  </si>
  <si>
    <t>213-4-20057-05</t>
  </si>
  <si>
    <t>213-4-20058-05</t>
  </si>
  <si>
    <t>213-4-20059-05</t>
  </si>
  <si>
    <t>213-4-20060-05</t>
  </si>
  <si>
    <t>213-4-20061-05</t>
  </si>
  <si>
    <t>V.Trieste - Cosa</t>
  </si>
  <si>
    <t>213-4-20062-05</t>
  </si>
  <si>
    <t>V.Cagliari - Cosa</t>
  </si>
  <si>
    <t>213-4-20063-05</t>
  </si>
  <si>
    <t>213-4-20064-05</t>
  </si>
  <si>
    <t>213-4-20065-05</t>
  </si>
  <si>
    <t>213-4-20067-05</t>
  </si>
  <si>
    <t>V.Miramonti - Cose</t>
  </si>
  <si>
    <t>213-4-20068-05</t>
  </si>
  <si>
    <t>213-4-20069-05</t>
  </si>
  <si>
    <t>213-4-20070-05</t>
  </si>
  <si>
    <t>213-4-20071-05</t>
  </si>
  <si>
    <t>V.Druso  - Pers.</t>
  </si>
  <si>
    <t>213-4-20072-05</t>
  </si>
  <si>
    <t>Cose - Parch. V.Geltrude</t>
  </si>
  <si>
    <t>213-4-20073-05</t>
  </si>
  <si>
    <t>Pers. - Schloss Maretsch</t>
  </si>
  <si>
    <t>213-4-20074-05</t>
  </si>
  <si>
    <t>213-4-20075-05</t>
  </si>
  <si>
    <t>Code - V.Fago</t>
  </si>
  <si>
    <t>213-4-20076-05</t>
  </si>
  <si>
    <t>Pers. - chiesa via Sassari</t>
  </si>
  <si>
    <t>213-4-20077-05</t>
  </si>
  <si>
    <t>Cose - V. Volta</t>
  </si>
  <si>
    <t>213-4-20078-05</t>
  </si>
  <si>
    <t>Pers. Ponte Druso</t>
  </si>
  <si>
    <t>213-4-20079-05</t>
  </si>
  <si>
    <t>213-4-20080-05</t>
  </si>
  <si>
    <t>cose - p. mazzini</t>
  </si>
  <si>
    <t>213-4-20081-05</t>
  </si>
  <si>
    <t>pers. - V.Europa</t>
  </si>
  <si>
    <t>213-4-20082-05</t>
  </si>
  <si>
    <t>pers. - v. torino</t>
  </si>
  <si>
    <t>213-4-20083-05</t>
  </si>
  <si>
    <t>pers./cose - v. Resia</t>
  </si>
  <si>
    <t>213-4-20084-05</t>
  </si>
  <si>
    <t>Pers. - v. druso</t>
  </si>
  <si>
    <t>213-4-20085-05</t>
  </si>
  <si>
    <t>Pers. - v. Savoia</t>
  </si>
  <si>
    <t>213-4-20086-05</t>
  </si>
  <si>
    <t>Cose - Parch. v.Milano</t>
  </si>
  <si>
    <t>213-4-20087-05</t>
  </si>
  <si>
    <t>pers. - v.montello</t>
  </si>
  <si>
    <t>213-4-20088-05</t>
  </si>
  <si>
    <t>Pers. - P- Greis</t>
  </si>
  <si>
    <t>213-4-20089-05</t>
  </si>
  <si>
    <t>Pers. - V. Mendola</t>
  </si>
  <si>
    <t>213-4-20090-05</t>
  </si>
  <si>
    <t>213-4-20091-05</t>
  </si>
  <si>
    <t>Cose - Parch.Mayr Nusser</t>
  </si>
  <si>
    <t>213-4-20001-06</t>
  </si>
  <si>
    <t>Pers. -P.zza Vittoria</t>
  </si>
  <si>
    <t>213-4-20002-06</t>
  </si>
  <si>
    <t>Pers.- Ciclabile V.Rovigo</t>
  </si>
  <si>
    <t>213-4-20003-06</t>
  </si>
  <si>
    <t>Pers.- V.Posta</t>
  </si>
  <si>
    <t>213-4-20004-06</t>
  </si>
  <si>
    <t>213-4-20005-06</t>
  </si>
  <si>
    <t>cose - V.Pacinotti</t>
  </si>
  <si>
    <t>213-4-20006-06</t>
  </si>
  <si>
    <t>213-4-20007-06</t>
  </si>
  <si>
    <t>Cose - V.Siemens</t>
  </si>
  <si>
    <t>213-4-20008-06</t>
  </si>
  <si>
    <t>Pers. - Ponte Talvera</t>
  </si>
  <si>
    <t>213-4-20009-06</t>
  </si>
  <si>
    <t>Pers.- P. Adriano</t>
  </si>
  <si>
    <t>213-4-20010-06</t>
  </si>
  <si>
    <t>Pers. Cimitero</t>
  </si>
  <si>
    <t>213-4-20011-06</t>
  </si>
  <si>
    <t>Pers. V.P. Eugenio</t>
  </si>
  <si>
    <t>213-4-20012-06</t>
  </si>
  <si>
    <t>Pers. - Viale Europa</t>
  </si>
  <si>
    <t>213-4-20013-06</t>
  </si>
  <si>
    <t>Cose - V.Cagliari</t>
  </si>
  <si>
    <t>213-4-20014-06</t>
  </si>
  <si>
    <t>Pers. - Cimitero</t>
  </si>
  <si>
    <t>213-4-20015-06</t>
  </si>
  <si>
    <t>Pers.- Scuola M.L.da Vinci</t>
  </si>
  <si>
    <t>213-4-20016-06</t>
  </si>
  <si>
    <t>Pers. P.zza Walther</t>
  </si>
  <si>
    <t>213-4-20017-06</t>
  </si>
  <si>
    <t>Cose - V. Resia</t>
  </si>
  <si>
    <t>213-4-20018-06</t>
  </si>
  <si>
    <t>Pers.- V. Druso</t>
  </si>
  <si>
    <t>213-4-20019-06</t>
  </si>
  <si>
    <t>Cose - V. Europa</t>
  </si>
  <si>
    <t>213-4-20020-06</t>
  </si>
  <si>
    <t>Cose - V. Roma</t>
  </si>
  <si>
    <t>213-4-20021-06</t>
  </si>
  <si>
    <t>Pers.- V.Castel Flavon</t>
  </si>
  <si>
    <t>213-4-20022-06</t>
  </si>
  <si>
    <t>Pers. -P.zza Tribunale</t>
  </si>
  <si>
    <t>213-4-20023-06</t>
  </si>
  <si>
    <t>Pers.-Via Milano</t>
  </si>
  <si>
    <t>213-4-20024-06</t>
  </si>
  <si>
    <t>cose - V.Wendelstein</t>
  </si>
  <si>
    <t>213-4-20025-06</t>
  </si>
  <si>
    <t>Pers.-V. Sassari</t>
  </si>
  <si>
    <t>213-4-20026-06</t>
  </si>
  <si>
    <t>Cose - P.zza Mazzini</t>
  </si>
  <si>
    <t>213-4-20027-06</t>
  </si>
  <si>
    <t>213-4-20028-06</t>
  </si>
  <si>
    <t>Pers.- palestrs "negri"</t>
  </si>
  <si>
    <t>213-4-20029-06</t>
  </si>
  <si>
    <t>Cose - V. Marconi</t>
  </si>
  <si>
    <t>213-4-20030-06</t>
  </si>
  <si>
    <t>Pers.- Parch.V.Milano</t>
  </si>
  <si>
    <t>213-4-20031-06</t>
  </si>
  <si>
    <t>Cose - Lungo Isarco</t>
  </si>
  <si>
    <t>213-4-20032-06</t>
  </si>
  <si>
    <t>Cose - V.Palermo</t>
  </si>
  <si>
    <t>213-4-20038-06</t>
  </si>
  <si>
    <t>Pers. - P.zza Mateotti</t>
  </si>
  <si>
    <t>213-4-20039-06</t>
  </si>
  <si>
    <t>Cose - Via L. Isarco</t>
  </si>
  <si>
    <t>213-4-20040-06</t>
  </si>
  <si>
    <t>Pers. - P.zza Mazzini</t>
  </si>
  <si>
    <t>213-4-20037-06</t>
  </si>
  <si>
    <t>Cose - campo calcio Resia A</t>
  </si>
  <si>
    <t>213-4-20041-06</t>
  </si>
  <si>
    <t>Pers. Scuola Pestalozzi</t>
  </si>
  <si>
    <t>213-4-20042-06</t>
  </si>
  <si>
    <t>Pers. P.zza Mateotti r</t>
  </si>
  <si>
    <t>213-4-20043-06</t>
  </si>
  <si>
    <t>Pers. P.zza Mateotti</t>
  </si>
  <si>
    <t>213-4-20044-06</t>
  </si>
  <si>
    <t>Pers. Ponte Talvera</t>
  </si>
  <si>
    <t>213-4-20046-06</t>
  </si>
  <si>
    <t>cose, viale Trieste</t>
  </si>
  <si>
    <t>213-4-20045-06</t>
  </si>
  <si>
    <t>cose, via Rafenstein - Genesio</t>
  </si>
  <si>
    <t>213-4-20048-06</t>
  </si>
  <si>
    <t>pers. Via Siemens</t>
  </si>
  <si>
    <t>213-4-20047-06</t>
  </si>
  <si>
    <t>213-4-20049-06</t>
  </si>
  <si>
    <t>Pers. - Corso Libertá</t>
  </si>
  <si>
    <t>213-4-20050-06</t>
  </si>
  <si>
    <t>Pers. Via Conciapelli</t>
  </si>
  <si>
    <t>213-4-20051-06</t>
  </si>
  <si>
    <t>Pers. Via L.da Vinci</t>
  </si>
  <si>
    <t>213-4-20052-06</t>
  </si>
  <si>
    <t>213-4-20053-06</t>
  </si>
  <si>
    <t>Pers - V. Roen</t>
  </si>
  <si>
    <t>213-4-20054-06</t>
  </si>
  <si>
    <t>pers. dodiciville</t>
  </si>
  <si>
    <t>213-4-20055-06</t>
  </si>
  <si>
    <t>pers. cortile di casa (comunale)</t>
  </si>
  <si>
    <t>213-4-20056-06</t>
  </si>
  <si>
    <t>pers. lido bozen</t>
  </si>
  <si>
    <t>213-4-20057-06</t>
  </si>
  <si>
    <t>Asbestfall</t>
  </si>
  <si>
    <t>213-4-20059-06</t>
  </si>
  <si>
    <t>Pers. - V. g.Vittorio</t>
  </si>
  <si>
    <t>213-4-20058-06</t>
  </si>
  <si>
    <t>Personenschaden</t>
  </si>
  <si>
    <t>213-4-20061-06</t>
  </si>
  <si>
    <t>sachschaden</t>
  </si>
  <si>
    <t>213-4-20063-06</t>
  </si>
  <si>
    <t>sachschaden vermögenschaden</t>
  </si>
  <si>
    <t>213-4-20062-06</t>
  </si>
  <si>
    <t>213-4-20060-06</t>
  </si>
  <si>
    <t>personenschaden</t>
  </si>
  <si>
    <t>213-4-20064-06</t>
  </si>
  <si>
    <t>vettura smart contro cordolo x pioggia</t>
  </si>
  <si>
    <t>213-4-20065-06</t>
  </si>
  <si>
    <t>danni persona</t>
  </si>
  <si>
    <t>213-4-20066-06</t>
  </si>
  <si>
    <t>danni auto</t>
  </si>
  <si>
    <t>213-4-20067-06</t>
  </si>
  <si>
    <t>danni moto</t>
  </si>
  <si>
    <t>213-4-20068-06</t>
  </si>
  <si>
    <t>213-4-20070-06</t>
  </si>
  <si>
    <t xml:space="preserve">albero cade su vettura </t>
  </si>
  <si>
    <t>213-4-20071-06</t>
  </si>
  <si>
    <t>sachschaden condominio</t>
  </si>
  <si>
    <t>213-4-20072-06</t>
  </si>
  <si>
    <t>cose - sottopasso virgolo</t>
  </si>
  <si>
    <t>213-4-20073-06</t>
  </si>
  <si>
    <t>Sachschaden</t>
  </si>
  <si>
    <t>213-4-20074-06</t>
  </si>
  <si>
    <t>213-4-20075-06</t>
  </si>
  <si>
    <t>213-4-20076-06</t>
  </si>
  <si>
    <t>213-4-20077-06</t>
  </si>
  <si>
    <t>Pers. V. Parma</t>
  </si>
  <si>
    <t>213-4-20078-06</t>
  </si>
  <si>
    <t>Cose - V. Ebner</t>
  </si>
  <si>
    <t>213-4-20079-06</t>
  </si>
  <si>
    <t>Cose V. Cappuccini, 2</t>
  </si>
  <si>
    <t>213-4-20080-06</t>
  </si>
  <si>
    <t>Cose parcheggio di V. Perathoner</t>
  </si>
  <si>
    <t>213-4-20081-06</t>
  </si>
  <si>
    <t>Cose sottopasso V. Einstein</t>
  </si>
  <si>
    <t>213-4-20082-06</t>
  </si>
  <si>
    <t>Cose Corso Italia</t>
  </si>
  <si>
    <t>213-4-20083-06</t>
  </si>
  <si>
    <t>Cose sottopasso V. Pié di Virgolo</t>
  </si>
  <si>
    <t>213-4-20084-06</t>
  </si>
  <si>
    <t>Cose Via Parma</t>
  </si>
  <si>
    <t>213-4-20085-06</t>
  </si>
  <si>
    <t>Cose Piazza Gries</t>
  </si>
  <si>
    <t>213-4-20086-06</t>
  </si>
  <si>
    <t>Pers. / Cose Ponte Palermo</t>
  </si>
  <si>
    <t>213-4-20087-06</t>
  </si>
  <si>
    <t>Cose - V.le Europa</t>
  </si>
  <si>
    <t>213-4-20088-06</t>
  </si>
  <si>
    <t>cose - V. Toricelli</t>
  </si>
  <si>
    <t>213-4-20089-06</t>
  </si>
  <si>
    <t>213-4-20090-06</t>
  </si>
  <si>
    <t>cose - Via Rosmini</t>
  </si>
  <si>
    <t>213-4-20091-06</t>
  </si>
  <si>
    <t>213-4-20092-06</t>
  </si>
  <si>
    <t>pers. - V. Resia</t>
  </si>
  <si>
    <t>213-4-20095-06</t>
  </si>
  <si>
    <t>pers. - Viale Druso</t>
  </si>
  <si>
    <t>213-4-20093-06</t>
  </si>
  <si>
    <t>pers. - parco Petrarca</t>
  </si>
  <si>
    <t>213-4-20094-06</t>
  </si>
  <si>
    <t>pers. - V. S.Quirinio</t>
  </si>
  <si>
    <t>213-4-20097-06</t>
  </si>
  <si>
    <t>pers. - V.Resia</t>
  </si>
  <si>
    <t>213-4-20098-06</t>
  </si>
  <si>
    <t>cose - C.so Italia</t>
  </si>
  <si>
    <t>213-4-20099-06</t>
  </si>
  <si>
    <t>pers - P.zza Matteotti</t>
  </si>
  <si>
    <t>213-4-20100-06</t>
  </si>
  <si>
    <t>pers.-Via Bari</t>
  </si>
  <si>
    <t>213-4-20101-06</t>
  </si>
  <si>
    <t>cose-Via Piacenza</t>
  </si>
  <si>
    <t>213-4-20102-06</t>
  </si>
  <si>
    <t>cose - Via  Isarco 11</t>
  </si>
  <si>
    <t>213-4-20103-06</t>
  </si>
  <si>
    <t>cose - Galleria Virgolo</t>
  </si>
  <si>
    <t>213-4-20104-06</t>
  </si>
  <si>
    <t>cose- incrocio V. Parma-V. Sassari</t>
  </si>
  <si>
    <t>213-4-20105-06</t>
  </si>
  <si>
    <t>cose-Einfahrt Autobahn Bozen Süd</t>
  </si>
  <si>
    <t>213-4-20106-06</t>
  </si>
  <si>
    <t>persona - ciclabile Corso Libertà</t>
  </si>
  <si>
    <t>213-4-20107-06</t>
  </si>
  <si>
    <t>pers. - Sportplatz Haslach</t>
  </si>
  <si>
    <t>213-4-20108-06</t>
  </si>
  <si>
    <t>cose - Viale Druso</t>
  </si>
  <si>
    <t>213-4-20109-06</t>
  </si>
  <si>
    <t>pers+cose- Via Rosmini</t>
  </si>
  <si>
    <t>213-4-20110-06</t>
  </si>
  <si>
    <t>cose+pers - galleria Virgolo</t>
  </si>
  <si>
    <t>213-4-20111-06</t>
  </si>
  <si>
    <t>213-4-20112-06</t>
  </si>
  <si>
    <t>pers - Lido BZ</t>
  </si>
  <si>
    <t>213-4-20113-06</t>
  </si>
  <si>
    <t>pers + cose - P.zza IV Nov.</t>
  </si>
  <si>
    <t>213-4-20114-06</t>
  </si>
  <si>
    <t>cose - parcheggio Viale Europa</t>
  </si>
  <si>
    <t>213-4-20115-06</t>
  </si>
  <si>
    <t>cose- P.zza Europa</t>
  </si>
  <si>
    <t>213-4-20116-06</t>
  </si>
  <si>
    <t>pers - Via Roma</t>
  </si>
  <si>
    <t>213-4-20117-06</t>
  </si>
  <si>
    <t>pers - Via Maso della Pieve</t>
  </si>
  <si>
    <t>213-4-20118-06</t>
  </si>
  <si>
    <t>cose - cortile Mercato Generale</t>
  </si>
  <si>
    <t>213-4-20119-06</t>
  </si>
  <si>
    <t>pers. - Via Visitazione</t>
  </si>
  <si>
    <t>213-4-20001-07</t>
  </si>
  <si>
    <t>Cose - V. Trieste</t>
  </si>
  <si>
    <t>213-4-20003-07</t>
  </si>
  <si>
    <t>pers. - Palazzo dello Sport</t>
  </si>
  <si>
    <t>213-4-20005-07</t>
  </si>
  <si>
    <t>cose V. Macello</t>
  </si>
  <si>
    <t>213-4-20004-07</t>
  </si>
  <si>
    <t>Cose - lungo Isarco</t>
  </si>
  <si>
    <t>213-4-20006-07</t>
  </si>
  <si>
    <t>213-4-20008-07</t>
  </si>
  <si>
    <t>Pers. - Parco Ducale</t>
  </si>
  <si>
    <t>213-4-20010-07</t>
  </si>
  <si>
    <t>Vpers. - V. Capri</t>
  </si>
  <si>
    <t>213-4-20001-08</t>
  </si>
  <si>
    <t>213-4-20001-09</t>
  </si>
  <si>
    <t>213-4-20002-09</t>
  </si>
  <si>
    <t>Viale Durso</t>
  </si>
  <si>
    <t>Cose - V. Resia - RC Patr.</t>
  </si>
  <si>
    <t>Personenschaen - RC Patr.</t>
  </si>
  <si>
    <t>cose - RC Patr.</t>
  </si>
  <si>
    <t>CHIUSO SS</t>
  </si>
  <si>
    <t>NR. ERRATO</t>
  </si>
  <si>
    <t>CONTROVERSIA PENDENTE</t>
  </si>
  <si>
    <t>APERTO PER EVENTUALE RIVALSA INAIL</t>
  </si>
  <si>
    <t>S.S</t>
  </si>
  <si>
    <t>s.s.</t>
  </si>
  <si>
    <t>chiuso</t>
  </si>
  <si>
    <t>STATUS</t>
  </si>
  <si>
    <t>aperto</t>
  </si>
  <si>
    <t xml:space="preserve">Dettagli sinistri  Polizza n. 65 M09039144 Itas  Periodo 28.02.2010 - 31.12.2012 </t>
  </si>
  <si>
    <t>Conta Pagati</t>
  </si>
  <si>
    <t>31.12.2007
31.12.2008</t>
  </si>
  <si>
    <t>31.12.2008
31.12.2009</t>
  </si>
  <si>
    <t>31.12.2009
31.12.2010</t>
  </si>
  <si>
    <t>31.12.2010
31.12.2011</t>
  </si>
  <si>
    <t>31.12.2003
31.12.2004</t>
  </si>
  <si>
    <t>31.12.2004
31.12.2005</t>
  </si>
  <si>
    <t>31.12.2005
31.12.2006</t>
  </si>
  <si>
    <t>31.12.2006
31.12.2007</t>
  </si>
  <si>
    <t>31.12.2011
31.12.2012</t>
  </si>
  <si>
    <t>TOT.</t>
  </si>
  <si>
    <t>STADTGEMEINDE BOZEN</t>
  </si>
  <si>
    <t>Jahr</t>
  </si>
  <si>
    <t>Insg. Schadensfälle mit Vorbehalt</t>
  </si>
  <si>
    <t xml:space="preserve">Insg. Vorbeh. in €  </t>
  </si>
  <si>
    <t>Insg. Schadensfälle Teilzahl.</t>
  </si>
  <si>
    <t>Ins. Teilzahl. in €</t>
  </si>
  <si>
    <t>Insg. Teilzahl. Mit Vorbehalt in €</t>
  </si>
  <si>
    <t>Insg. gezahl. Schadens-fälle</t>
  </si>
  <si>
    <t>Insg. Ausgez. in €</t>
  </si>
  <si>
    <t>Insg. Schadensf. ohne Folge-leistung</t>
  </si>
  <si>
    <t>Insg. gemeldete Schadens-fälle</t>
  </si>
  <si>
    <t>Stadtgemeinde Bozen</t>
  </si>
  <si>
    <t>UNFALLDATUM</t>
  </si>
  <si>
    <t>KENNZIFFER SCHADENSFALL</t>
  </si>
  <si>
    <t>BEZAHLTER BETRAG</t>
  </si>
  <si>
    <t>BETRAG DES VORBEHALTES</t>
  </si>
  <si>
    <t>Maximale Deckungssumme Haftpflichtversicherung gegenüber Dritten 5.200.000,00</t>
  </si>
  <si>
    <t>Maximale Deckungssumme Haftpflichtversicherung gegenüber Arbeitnehmers 5.200.000,00 pro Schadensfall (2.000.000,00 pro Beschädigte)</t>
  </si>
  <si>
    <t>Gesamtprämie 207.000,00</t>
  </si>
  <si>
    <t>Unfall-datum</t>
  </si>
  <si>
    <t xml:space="preserve">Schadensart </t>
  </si>
  <si>
    <t>Stand</t>
  </si>
  <si>
    <t>Betrag des Vorbehaltes</t>
  </si>
  <si>
    <t>Bezahlter Betrag</t>
  </si>
  <si>
    <t>Abschlussdatum</t>
  </si>
  <si>
    <t>Gesamtprämie 193.871,25</t>
  </si>
  <si>
    <t>Schadensart</t>
  </si>
  <si>
    <t xml:space="preserve">BEZAHLTER </t>
  </si>
  <si>
    <t>BETRAG</t>
  </si>
  <si>
    <t>Maximale Deckungssumme Haftpflichtversicherung gegenüber</t>
  </si>
  <si>
    <t>Gesamtprämie 166.500,00</t>
  </si>
  <si>
    <t>STAND</t>
  </si>
  <si>
    <t>Gesamtprämie 390.000,00</t>
  </si>
  <si>
    <t>28.02.2012-31.12.2012</t>
  </si>
  <si>
    <t>Festen überschüssige 1500</t>
  </si>
  <si>
    <t>Maximale Deckungssumme Haftpflichtversicherung gegenüber Arbeitnehmers 5.200.000,00
 pro Schadensfall (2.000.000,00 pro Beschädigte)</t>
  </si>
  <si>
    <t>Arbeitnehmers 5.200.000,00 pro Schadensfall 2.000.000,00 pro Beschädigte</t>
  </si>
  <si>
    <t>Personenschaden (*)</t>
  </si>
  <si>
    <t>Sach- / Personenschaden</t>
  </si>
  <si>
    <t>Personenschaden/Todesfall (°)</t>
  </si>
  <si>
    <t>RA Dr. Kurt Aschbacher</t>
  </si>
  <si>
    <t>*ohne Folgen ohne weitere Forderungen</t>
  </si>
  <si>
    <t>*Verfahren abgeschlossen - Gegenpartei entschädigt -  RA Dr. Kurt Aschbacher</t>
  </si>
  <si>
    <t>RA Aschbacher Dr. Kurt</t>
  </si>
  <si>
    <t>*s.s. ohne Folgen</t>
  </si>
  <si>
    <t>*anhängiges Verfahren                                    RA Dr. Kurt Aschbacher</t>
  </si>
  <si>
    <t>*Ablehnung zugeschickt</t>
  </si>
  <si>
    <t>*anhängiges Verfahren                                        RA Dr. Kurt Aschbacher</t>
  </si>
  <si>
    <t>*Angebot zugeschickt</t>
  </si>
  <si>
    <t>*in Erwartung des Selbstbehaltes vom Versicherungsnehmer</t>
  </si>
  <si>
    <t xml:space="preserve">*anhängiges Verfahren                                         </t>
  </si>
  <si>
    <t>*Quittung zugeschick                                   RA Dr. Kurt Aschbacher</t>
  </si>
  <si>
    <t>*anhängiges Verfahren                                          RA Dr. Kurt Aschbacher</t>
  </si>
  <si>
    <t>*in Erwartung von Unterlagen/Infos des Gegenpartei</t>
  </si>
  <si>
    <t>*in Erwartung des Selbstbehaltes des Vericherungsnehmers</t>
  </si>
  <si>
    <t>*Gegenpartei entschädigt</t>
  </si>
  <si>
    <t xml:space="preserve">                                                    RA Aschbacher Dr. Kurt</t>
  </si>
  <si>
    <t>*causa in corso                                                      RA Aschbacher Dr. Kurt</t>
  </si>
  <si>
    <t>*anhängiges Verfahren                                                      RA Dr. Kurt Aschbacher</t>
  </si>
  <si>
    <t>Parkhaus Mayr Nusser - Sachschaden</t>
  </si>
  <si>
    <t>Marconistr. - Personenschaden</t>
  </si>
  <si>
    <t>Rombrücke - Personenschaden</t>
  </si>
  <si>
    <t>Kreuzung Meran-Mendel - Personen-/Sachschaden</t>
  </si>
  <si>
    <t>Vintlerstraße - Personenschaden</t>
  </si>
  <si>
    <t>Maretschgasse - Personen-/Sachschaden</t>
  </si>
  <si>
    <t>Turiner Str. - Personenschaden</t>
  </si>
  <si>
    <t>C.-Battisti-Str. - Personenschaden</t>
  </si>
  <si>
    <t>Sassaristr. - Personenschaden</t>
  </si>
  <si>
    <t>Sarntaler Str. - Personenschaden</t>
  </si>
  <si>
    <t>Siegesplatz - Personenschaden</t>
  </si>
  <si>
    <t>Romstr. - Personenschaden</t>
  </si>
  <si>
    <t>Mailandstr. - Personenschaden</t>
  </si>
  <si>
    <t>Uferstraße Industriezone - Personenschaden</t>
  </si>
  <si>
    <t>Boznerbodenweg - Sachschaden</t>
  </si>
  <si>
    <t>Fußballplatz - Personenschaden</t>
  </si>
  <si>
    <t>Drususstr. - Personenschaden</t>
  </si>
  <si>
    <t>Perathonerstr. - Personenschaden</t>
  </si>
  <si>
    <t>Europaallee - Sachschaden</t>
  </si>
  <si>
    <t>Duca-d´Aosta-Str. - Sachschaden</t>
  </si>
  <si>
    <t>Buozzistr. - Personenschaden</t>
  </si>
  <si>
    <t>Reschenstr. - Personen-/Sachschaden</t>
  </si>
  <si>
    <t>Parkhaus Perathonerstr. - Sachschaden</t>
  </si>
  <si>
    <t>Europaallee - Personenschaden</t>
  </si>
  <si>
    <t>Palermobrücke  - Personenschaden</t>
  </si>
  <si>
    <t>Roenstr. - Personenschaden</t>
  </si>
  <si>
    <t>Sachschaden - Ortler-/Reschenstraße</t>
  </si>
  <si>
    <t>Einsteinstr. - Sachschaden</t>
  </si>
  <si>
    <t>Brennerstr. - Sachschaden</t>
  </si>
  <si>
    <t>Eisackufer - Personenschaden</t>
  </si>
  <si>
    <t>St.-Vigil-Straße  - Sachschaden</t>
  </si>
  <si>
    <t>Similaunstr. - Personenschaden</t>
  </si>
  <si>
    <t>Parmastr. - Sachschaden</t>
  </si>
  <si>
    <t>Sachschaden - Reschenstraße</t>
  </si>
  <si>
    <t>Personenschaden - Friedhof</t>
  </si>
  <si>
    <t>Prinz-Eugen-Allee - Personenschaden</t>
  </si>
  <si>
    <t>Personenschaden Galvanistraße</t>
  </si>
  <si>
    <t>Personen-/Sachschaden</t>
  </si>
  <si>
    <t>Romplatz - Sachschaden</t>
  </si>
  <si>
    <t>Romstraße - Sachschaden</t>
  </si>
  <si>
    <t>Mailandstraße - Personenschaden</t>
  </si>
  <si>
    <t>Guntschnastra. - Sachschaden</t>
  </si>
  <si>
    <t>Palermostr. - Personenschaden</t>
  </si>
  <si>
    <t>v.galilei - Personenschaden</t>
  </si>
  <si>
    <t>Via Laurino - Pers.</t>
  </si>
  <si>
    <t>Parco Giochi - Personen-Sachschaden</t>
  </si>
  <si>
    <t>V.Orazio - Schaden</t>
  </si>
  <si>
    <t>Resiastr. - Schaden</t>
  </si>
  <si>
    <t>Triestestr.- Sachschaden</t>
  </si>
  <si>
    <t>lungo isarco Sx  - Personen - Sachschaden</t>
  </si>
  <si>
    <t>Positanostr. Sachschaden</t>
  </si>
  <si>
    <t>Novacellastr.- Personenschaden</t>
  </si>
  <si>
    <t>V. P.Mayr - Sachschaden</t>
  </si>
  <si>
    <t>Duca d'Aostastr. - Personenschaden</t>
  </si>
  <si>
    <t>Linkes Eisackufer - Personen/Sachschaden</t>
  </si>
  <si>
    <t>Kreisverkeher BZ/ME - Sachschaden</t>
  </si>
  <si>
    <t>Visitazionestr. - Sachschaden</t>
  </si>
  <si>
    <t>Whalterplatz - Personenschaden</t>
  </si>
  <si>
    <t>Stadio Europa - Personenschaden</t>
  </si>
  <si>
    <t>Rencio - Sachschaden</t>
  </si>
  <si>
    <r>
      <t xml:space="preserve">BEZAHLTER BETRAG
</t>
    </r>
    <r>
      <rPr>
        <b/>
        <sz val="10"/>
        <color indexed="10"/>
        <rFont val="Arial"/>
        <family val="2"/>
      </rPr>
      <t>Ausbezahlt - nach Abzug der Selbstbeteiligung von 1.500,00 €.</t>
    </r>
  </si>
  <si>
    <t>abgeschlossen PT</t>
  </si>
  <si>
    <t>offen</t>
  </si>
  <si>
    <t>abgeschlossen SS</t>
  </si>
  <si>
    <t xml:space="preserve">STADTGEMEINDE BOZEN 
Schadensstatistik Haftpflicht gegenüber Dritten und Arbeitnehmern
Zeitraum 31.12.2003 - 31.12.2012  </t>
  </si>
  <si>
    <r>
      <t xml:space="preserve">Schadensstatistik Haftpflichtversicherung gegenüber Dritten und Arbeitnehmern UBI-UNIQA
 Nr. 97000002606
Zeitraum 31.12.2003 - 31.12.2004
</t>
    </r>
    <r>
      <rPr>
        <b/>
        <sz val="11"/>
        <color indexed="10"/>
        <rFont val="Verdana"/>
        <family val="2"/>
      </rPr>
      <t>VON DER VERSICHERUNGSGESELLSCHAFT GELIEFERTE SCHADENSSTATISTIK</t>
    </r>
  </si>
  <si>
    <r>
      <t xml:space="preserve">Detailliertes Verzeichnis Schadensfälle Reale Mutua
Polizze Nr. 3983 Zeitraum 31.12.2006 - 31.12.2007 und 
Polizze Nr. 4047 Zeitraum 31.12.2007 - 28.02.2010
</t>
    </r>
    <r>
      <rPr>
        <b/>
        <sz val="12"/>
        <color indexed="10"/>
        <rFont val="Verdana"/>
        <family val="2"/>
      </rPr>
      <t>VON DER VERSICHERUNGSGESELLSCHAFT GELIEFERTE SCHADENSSTATISTIK</t>
    </r>
    <r>
      <rPr>
        <b/>
        <sz val="12"/>
        <rFont val="Verdana"/>
        <family val="2"/>
      </rPr>
      <t xml:space="preserve">  </t>
    </r>
  </si>
  <si>
    <r>
      <t xml:space="preserve">Detaillierte Angaben Schadensfälle Polizze Itas
Nr. 65/M09039144 Zeitraum 28.02.2010 - 31.12.2012  -
 </t>
    </r>
    <r>
      <rPr>
        <b/>
        <sz val="12"/>
        <color indexed="10"/>
        <rFont val="Verdana"/>
        <family val="2"/>
      </rPr>
      <t xml:space="preserve">VON DER VERSICHERUNGSGESELLSCHAFT GELIEFERTE SCHADENSSTATISTIK 
 </t>
    </r>
    <r>
      <rPr>
        <b/>
        <sz val="12"/>
        <color indexed="12"/>
        <rFont val="Verdana"/>
        <family val="2"/>
      </rPr>
      <t>N.B.: Die Schadensfälle, die mit Selbestbeteiligung ausgezahlt wurden, scheinen in vorliegender Statistk nicht auf</t>
    </r>
  </si>
  <si>
    <r>
      <t xml:space="preserve">Detailliertes Verzeichnis der Schadensfälle
UNIQA - Versicherungspolizze Nr. 2134001043                                                                                                              Zeitraum 31.12.2004 - 31.12.2006
</t>
    </r>
    <r>
      <rPr>
        <b/>
        <sz val="12"/>
        <color indexed="10"/>
        <rFont val="Verdana"/>
        <family val="2"/>
      </rPr>
      <t>VON DER VERSICHERUNGSGESELLSCHAFT GELIEFERTE SCHADENSSTATISTIK</t>
    </r>
    <r>
      <rPr>
        <b/>
        <sz val="12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</si>
</sst>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;[Red]0.00"/>
    <numFmt numFmtId="171" formatCode="_-* #,##0.0_-;\-* #,##0.0_-;_-* &quot;-&quot;_-;_-@_-"/>
    <numFmt numFmtId="172" formatCode="_-* #,##0.00_-;\-* #,##0.00_-;_-* &quot;-&quot;_-;_-@_-"/>
    <numFmt numFmtId="173" formatCode="#,##0.0"/>
    <numFmt numFmtId="174" formatCode="0.0"/>
    <numFmt numFmtId="175" formatCode="0.000"/>
    <numFmt numFmtId="176" formatCode="0.0000"/>
    <numFmt numFmtId="177" formatCode="#,##0.00;[Red]#,##0.00"/>
    <numFmt numFmtId="178" formatCode="#,##0;[Red]#,##0"/>
    <numFmt numFmtId="179" formatCode="#,##0.00_ ;\-#,##0.00\ "/>
    <numFmt numFmtId="180" formatCode="[$-410]dddd\ d\ mmmm\ yyyy"/>
    <numFmt numFmtId="181" formatCode="_-* #,##0.000_-;\-* #,##0.000_-;_-* &quot;-&quot;_-;_-@_-"/>
    <numFmt numFmtId="182" formatCode="_-* #,##0.0000_-;\-* #,##0.0000_-;_-* &quot;-&quot;_-;_-@_-"/>
    <numFmt numFmtId="183" formatCode="&quot;L.&quot;#,##0_);\(&quot;L.&quot;#,##0\)"/>
    <numFmt numFmtId="184" formatCode="&quot;L.&quot;#,##0_);[Red]\(&quot;L.&quot;#,##0\)"/>
    <numFmt numFmtId="185" formatCode="&quot;L.&quot;#,##0.00_);\(&quot;L.&quot;#,##0.00\)"/>
    <numFmt numFmtId="186" formatCode="&quot;L.&quot;#,##0.00_);[Red]\(&quot;L.&quot;#,##0.00\)"/>
    <numFmt numFmtId="187" formatCode="_(&quot;L.&quot;* #,##0_);_(&quot;L.&quot;* \(#,##0\);_(&quot;L.&quot;* &quot;-&quot;_);_(@_)"/>
    <numFmt numFmtId="188" formatCode="_(* #,##0_);_(* \(#,##0\);_(* &quot;-&quot;_);_(@_)"/>
    <numFmt numFmtId="189" formatCode="_(&quot;L.&quot;* #,##0.00_);_(&quot;L.&quot;* \(#,##0.00\);_(&quot;L.&quot;* &quot;-&quot;??_);_(@_)"/>
    <numFmt numFmtId="190" formatCode="_(* #,##0.00_);_(* \(#,##0.00\);_(* &quot;-&quot;??_);_(@_)"/>
    <numFmt numFmtId="191" formatCode="_-[$€]\ * #,##0.00_-;\-[$€]\ * #,##0.00_-;_-[$€]\ * &quot;-&quot;??_-;_-@_-"/>
    <numFmt numFmtId="192" formatCode="&quot;€&quot;\ #,##0.00"/>
    <numFmt numFmtId="193" formatCode="_-* #,##0\ _€_-;\-* #,##0\ _€_-;_-* &quot;-&quot;??\ _€_-;_-@_-"/>
    <numFmt numFmtId="194" formatCode="0;[Red]0"/>
    <numFmt numFmtId="195" formatCode="dd/mm/yy;@"/>
    <numFmt numFmtId="196" formatCode="mmm\-yyyy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[$€-2]\ #.##000_);[Red]\([$€-2]\ #.##000\)"/>
  </numFmts>
  <fonts count="39">
    <font>
      <sz val="10"/>
      <name val="Arial"/>
      <family val="0"/>
    </font>
    <font>
      <sz val="10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u val="single"/>
      <sz val="16"/>
      <name val="Arial"/>
      <family val="2"/>
    </font>
    <font>
      <b/>
      <sz val="12"/>
      <color indexed="10"/>
      <name val="Verdana"/>
      <family val="2"/>
    </font>
    <font>
      <b/>
      <sz val="10"/>
      <color indexed="10"/>
      <name val="Arial"/>
      <family val="2"/>
    </font>
    <font>
      <b/>
      <sz val="11"/>
      <color indexed="10"/>
      <name val="Verdana"/>
      <family val="2"/>
    </font>
    <font>
      <b/>
      <sz val="12"/>
      <color indexed="12"/>
      <name val="Verdan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191" fontId="0" fillId="0" borderId="0" applyFont="0" applyFill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46" applyFont="1" applyAlignment="1">
      <alignment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/>
    </xf>
    <xf numFmtId="43" fontId="5" fillId="0" borderId="1" xfId="46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3" fontId="0" fillId="0" borderId="1" xfId="46" applyFont="1" applyFill="1" applyBorder="1" applyAlignment="1">
      <alignment/>
    </xf>
    <xf numFmtId="43" fontId="0" fillId="0" borderId="1" xfId="46" applyFont="1" applyFill="1" applyBorder="1" applyAlignment="1">
      <alignment/>
    </xf>
    <xf numFmtId="43" fontId="0" fillId="0" borderId="0" xfId="46" applyFont="1" applyAlignment="1">
      <alignment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72" fontId="6" fillId="0" borderId="0" xfId="47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3" fontId="0" fillId="0" borderId="10" xfId="46" applyFont="1" applyBorder="1" applyAlignment="1">
      <alignment/>
    </xf>
    <xf numFmtId="1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 vertical="justify"/>
    </xf>
    <xf numFmtId="49" fontId="0" fillId="0" borderId="10" xfId="0" applyNumberFormat="1" applyFont="1" applyBorder="1" applyAlignment="1">
      <alignment horizontal="center" vertical="justify"/>
    </xf>
    <xf numFmtId="49" fontId="0" fillId="0" borderId="10" xfId="0" applyNumberFormat="1" applyFont="1" applyBorder="1" applyAlignment="1">
      <alignment vertical="justify"/>
    </xf>
    <xf numFmtId="49" fontId="0" fillId="0" borderId="10" xfId="0" applyNumberFormat="1" applyFont="1" applyBorder="1" applyAlignment="1">
      <alignment vertical="justify" wrapText="1"/>
    </xf>
    <xf numFmtId="43" fontId="0" fillId="0" borderId="10" xfId="46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9" fillId="0" borderId="0" xfId="0" applyFont="1" applyAlignment="1">
      <alignment/>
    </xf>
    <xf numFmtId="0" fontId="10" fillId="0" borderId="0" xfId="0" applyFont="1" applyAlignment="1">
      <alignment vertical="justify"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3" fontId="0" fillId="0" borderId="0" xfId="46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justify"/>
    </xf>
    <xf numFmtId="14" fontId="0" fillId="0" borderId="10" xfId="0" applyNumberFormat="1" applyFont="1" applyBorder="1" applyAlignment="1">
      <alignment vertical="justify"/>
    </xf>
    <xf numFmtId="177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43" fontId="0" fillId="0" borderId="1" xfId="46" applyFont="1" applyBorder="1" applyAlignment="1">
      <alignment/>
    </xf>
    <xf numFmtId="14" fontId="0" fillId="0" borderId="1" xfId="0" applyNumberForma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77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center"/>
    </xf>
    <xf numFmtId="0" fontId="0" fillId="24" borderId="1" xfId="0" applyFill="1" applyBorder="1" applyAlignment="1">
      <alignment horizontal="center"/>
    </xf>
    <xf numFmtId="43" fontId="0" fillId="24" borderId="0" xfId="46" applyFont="1" applyFill="1" applyAlignment="1">
      <alignment/>
    </xf>
    <xf numFmtId="14" fontId="0" fillId="0" borderId="0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43" fontId="5" fillId="0" borderId="1" xfId="46" applyFont="1" applyFill="1" applyBorder="1" applyAlignment="1">
      <alignment horizontal="center" wrapText="1"/>
    </xf>
    <xf numFmtId="177" fontId="0" fillId="0" borderId="1" xfId="0" applyNumberFormat="1" applyFont="1" applyBorder="1" applyAlignment="1">
      <alignment wrapText="1"/>
    </xf>
    <xf numFmtId="177" fontId="0" fillId="0" borderId="11" xfId="0" applyNumberFormat="1" applyFont="1" applyBorder="1" applyAlignment="1">
      <alignment wrapText="1"/>
    </xf>
    <xf numFmtId="177" fontId="0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9" borderId="10" xfId="0" applyFill="1" applyBorder="1" applyAlignment="1">
      <alignment/>
    </xf>
    <xf numFmtId="0" fontId="28" fillId="25" borderId="1" xfId="0" applyFont="1" applyFill="1" applyBorder="1" applyAlignment="1">
      <alignment horizontal="center"/>
    </xf>
    <xf numFmtId="177" fontId="28" fillId="25" borderId="1" xfId="0" applyNumberFormat="1" applyFont="1" applyFill="1" applyBorder="1" applyAlignment="1">
      <alignment/>
    </xf>
    <xf numFmtId="0" fontId="28" fillId="25" borderId="10" xfId="0" applyFont="1" applyFill="1" applyBorder="1" applyAlignment="1">
      <alignment/>
    </xf>
    <xf numFmtId="4" fontId="28" fillId="25" borderId="10" xfId="0" applyNumberFormat="1" applyFont="1" applyFill="1" applyBorder="1" applyAlignment="1">
      <alignment/>
    </xf>
    <xf numFmtId="0" fontId="28" fillId="25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46" applyFont="1" applyFill="1" applyBorder="1" applyAlignment="1">
      <alignment horizontal="center" vertical="center" wrapText="1"/>
    </xf>
    <xf numFmtId="0" fontId="0" fillId="9" borderId="1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9" fillId="25" borderId="0" xfId="0" applyFont="1" applyFill="1" applyAlignment="1">
      <alignment/>
    </xf>
    <xf numFmtId="4" fontId="0" fillId="0" borderId="0" xfId="0" applyNumberFormat="1" applyAlignment="1">
      <alignment/>
    </xf>
    <xf numFmtId="43" fontId="28" fillId="25" borderId="1" xfId="46" applyFont="1" applyFill="1" applyBorder="1" applyAlignment="1">
      <alignment/>
    </xf>
    <xf numFmtId="177" fontId="28" fillId="25" borderId="1" xfId="0" applyNumberFormat="1" applyFont="1" applyFill="1" applyBorder="1" applyAlignment="1">
      <alignment wrapText="1"/>
    </xf>
    <xf numFmtId="1" fontId="28" fillId="25" borderId="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3" fontId="5" fillId="0" borderId="10" xfId="46" applyFont="1" applyBorder="1" applyAlignment="1">
      <alignment wrapText="1"/>
    </xf>
    <xf numFmtId="43" fontId="5" fillId="0" borderId="10" xfId="46" applyFont="1" applyBorder="1" applyAlignment="1">
      <alignment horizontal="center" wrapText="1"/>
    </xf>
    <xf numFmtId="14" fontId="1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6" fontId="0" fillId="0" borderId="10" xfId="46" applyNumberFormat="1" applyFont="1" applyBorder="1" applyAlignment="1">
      <alignment/>
    </xf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43" fontId="0" fillId="0" borderId="1" xfId="46" applyFont="1" applyFill="1" applyBorder="1" applyAlignment="1">
      <alignment/>
    </xf>
    <xf numFmtId="14" fontId="0" fillId="0" borderId="0" xfId="0" applyNumberFormat="1" applyAlignment="1">
      <alignment horizontal="center"/>
    </xf>
    <xf numFmtId="43" fontId="0" fillId="0" borderId="0" xfId="46" applyFont="1" applyBorder="1" applyAlignment="1">
      <alignment/>
    </xf>
    <xf numFmtId="14" fontId="0" fillId="0" borderId="1" xfId="0" applyNumberFormat="1" applyBorder="1" applyAlignment="1">
      <alignment horizontal="center"/>
    </xf>
    <xf numFmtId="14" fontId="0" fillId="0" borderId="0" xfId="0" applyNumberFormat="1" applyFill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14" fontId="5" fillId="0" borderId="1" xfId="0" applyNumberFormat="1" applyFont="1" applyFill="1" applyBorder="1" applyAlignment="1">
      <alignment horizontal="center"/>
    </xf>
    <xf numFmtId="43" fontId="5" fillId="0" borderId="1" xfId="46" applyFont="1" applyBorder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28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/>
    </xf>
    <xf numFmtId="43" fontId="28" fillId="0" borderId="10" xfId="46" applyFont="1" applyFill="1" applyBorder="1" applyAlignment="1">
      <alignment/>
    </xf>
    <xf numFmtId="14" fontId="28" fillId="0" borderId="1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32" fillId="26" borderId="10" xfId="0" applyFont="1" applyFill="1" applyBorder="1" applyAlignment="1">
      <alignment horizontal="center" vertical="center"/>
    </xf>
    <xf numFmtId="0" fontId="32" fillId="26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8" borderId="0" xfId="0" applyFill="1" applyAlignment="1">
      <alignment horizontal="center"/>
    </xf>
    <xf numFmtId="43" fontId="0" fillId="8" borderId="0" xfId="46" applyFont="1" applyFill="1" applyAlignment="1">
      <alignment/>
    </xf>
    <xf numFmtId="0" fontId="0" fillId="8" borderId="0" xfId="0" applyFill="1" applyAlignment="1">
      <alignment/>
    </xf>
    <xf numFmtId="49" fontId="0" fillId="8" borderId="0" xfId="0" applyNumberFormat="1" applyFont="1" applyFill="1" applyAlignment="1">
      <alignment/>
    </xf>
    <xf numFmtId="43" fontId="0" fillId="24" borderId="1" xfId="46" applyFont="1" applyFill="1" applyBorder="1" applyAlignment="1">
      <alignment/>
    </xf>
    <xf numFmtId="177" fontId="0" fillId="24" borderId="1" xfId="0" applyNumberFormat="1" applyFont="1" applyFill="1" applyBorder="1" applyAlignment="1">
      <alignment wrapText="1"/>
    </xf>
    <xf numFmtId="43" fontId="5" fillId="24" borderId="1" xfId="46" applyFont="1" applyFill="1" applyBorder="1" applyAlignment="1">
      <alignment horizontal="center" vertical="center" wrapText="1"/>
    </xf>
    <xf numFmtId="43" fontId="0" fillId="24" borderId="0" xfId="46" applyFont="1" applyFill="1" applyAlignment="1">
      <alignment horizontal="left"/>
    </xf>
    <xf numFmtId="43" fontId="0" fillId="24" borderId="0" xfId="46" applyFont="1" applyFill="1" applyAlignment="1">
      <alignment/>
    </xf>
    <xf numFmtId="0" fontId="0" fillId="24" borderId="0" xfId="0" applyFill="1" applyAlignment="1">
      <alignment horizontal="right"/>
    </xf>
    <xf numFmtId="43" fontId="0" fillId="24" borderId="0" xfId="46" applyFont="1" applyFill="1" applyAlignment="1">
      <alignment horizontal="center"/>
    </xf>
    <xf numFmtId="43" fontId="0" fillId="8" borderId="0" xfId="46" applyFont="1" applyFill="1" applyAlignment="1">
      <alignment horizontal="center"/>
    </xf>
    <xf numFmtId="43" fontId="0" fillId="8" borderId="0" xfId="46" applyFont="1" applyFill="1" applyAlignment="1">
      <alignment/>
    </xf>
    <xf numFmtId="0" fontId="0" fillId="8" borderId="0" xfId="0" applyFont="1" applyFill="1" applyAlignment="1">
      <alignment/>
    </xf>
    <xf numFmtId="4" fontId="0" fillId="8" borderId="0" xfId="0" applyNumberFormat="1" applyFill="1" applyAlignment="1">
      <alignment/>
    </xf>
    <xf numFmtId="14" fontId="0" fillId="24" borderId="1" xfId="0" applyNumberFormat="1" applyFill="1" applyBorder="1" applyAlignment="1">
      <alignment horizontal="center"/>
    </xf>
    <xf numFmtId="49" fontId="0" fillId="24" borderId="0" xfId="0" applyNumberFormat="1" applyFont="1" applyFill="1" applyAlignment="1">
      <alignment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justify" wrapText="1"/>
    </xf>
    <xf numFmtId="43" fontId="0" fillId="0" borderId="10" xfId="46" applyFont="1" applyFill="1" applyBorder="1" applyAlignment="1">
      <alignment vertical="justify"/>
    </xf>
    <xf numFmtId="49" fontId="0" fillId="0" borderId="10" xfId="0" applyNumberFormat="1" applyFont="1" applyFill="1" applyBorder="1" applyAlignment="1">
      <alignment vertical="justify"/>
    </xf>
    <xf numFmtId="0" fontId="0" fillId="0" borderId="12" xfId="0" applyBorder="1" applyAlignment="1">
      <alignment horizontal="center"/>
    </xf>
    <xf numFmtId="0" fontId="0" fillId="24" borderId="0" xfId="0" applyFill="1" applyAlignment="1">
      <alignment horizontal="center"/>
    </xf>
    <xf numFmtId="0" fontId="2" fillId="14" borderId="13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3" fillId="11" borderId="15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0" fillId="8" borderId="0" xfId="0" applyFill="1" applyAlignment="1">
      <alignment/>
    </xf>
    <xf numFmtId="0" fontId="0" fillId="24" borderId="0" xfId="0" applyFill="1" applyAlignment="1">
      <alignment horizontal="left" wrapText="1"/>
    </xf>
    <xf numFmtId="0" fontId="0" fillId="24" borderId="0" xfId="0" applyFill="1" applyAlignment="1">
      <alignment horizontal="left"/>
    </xf>
    <xf numFmtId="0" fontId="3" fillId="4" borderId="0" xfId="0" applyFont="1" applyFill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4" fontId="0" fillId="0" borderId="17" xfId="0" applyNumberFormat="1" applyFill="1" applyBorder="1" applyAlignment="1">
      <alignment horizontal="left"/>
    </xf>
    <xf numFmtId="14" fontId="0" fillId="0" borderId="18" xfId="0" applyNumberFormat="1" applyFill="1" applyBorder="1" applyAlignment="1">
      <alignment horizontal="left"/>
    </xf>
    <xf numFmtId="0" fontId="2" fillId="5" borderId="13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3" fillId="27" borderId="0" xfId="0" applyFont="1" applyFill="1" applyAlignment="1">
      <alignment horizontal="center" vertical="center" wrapText="1"/>
    </xf>
    <xf numFmtId="0" fontId="3" fillId="27" borderId="16" xfId="0" applyFont="1" applyFill="1" applyBorder="1" applyAlignment="1">
      <alignment horizontal="center" vertical="center" wrapText="1"/>
    </xf>
    <xf numFmtId="14" fontId="3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11" borderId="0" xfId="0" applyFont="1" applyFill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3" fillId="28" borderId="0" xfId="0" applyFont="1" applyFill="1" applyAlignment="1">
      <alignment horizontal="center" vertical="center" wrapText="1"/>
    </xf>
    <xf numFmtId="0" fontId="3" fillId="28" borderId="16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1:L20"/>
  <sheetViews>
    <sheetView zoomScalePageLayoutView="0" workbookViewId="0" topLeftCell="B1">
      <pane ySplit="2" topLeftCell="BM3" activePane="bottomLeft" state="frozen"/>
      <selection pane="topLeft" activeCell="A1" sqref="A1"/>
      <selection pane="bottomLeft" activeCell="M1" sqref="M1"/>
    </sheetView>
  </sheetViews>
  <sheetFormatPr defaultColWidth="9.140625" defaultRowHeight="12.75"/>
  <cols>
    <col min="1" max="1" width="3.421875" style="0" hidden="1" customWidth="1"/>
    <col min="2" max="2" width="14.421875" style="0" customWidth="1"/>
    <col min="3" max="3" width="15.57421875" style="0" customWidth="1"/>
    <col min="4" max="4" width="17.421875" style="0" customWidth="1"/>
    <col min="5" max="5" width="18.140625" style="0" customWidth="1"/>
    <col min="6" max="6" width="13.57421875" style="0" bestFit="1" customWidth="1"/>
    <col min="7" max="7" width="13.28125" style="0" customWidth="1"/>
    <col min="8" max="8" width="13.7109375" style="0" customWidth="1"/>
    <col min="9" max="9" width="12.140625" style="0" customWidth="1"/>
    <col min="11" max="11" width="12.57421875" style="0" customWidth="1"/>
    <col min="12" max="12" width="0.5625" style="0" customWidth="1"/>
  </cols>
  <sheetData>
    <row r="1" spans="2:12" ht="78.75" customHeight="1" thickBot="1" thickTop="1">
      <c r="B1" s="149" t="s">
        <v>640</v>
      </c>
      <c r="C1" s="150"/>
      <c r="D1" s="150"/>
      <c r="E1" s="150"/>
      <c r="F1" s="150"/>
      <c r="G1" s="150"/>
      <c r="H1" s="150"/>
      <c r="I1" s="150"/>
      <c r="J1" s="150"/>
      <c r="K1" s="150"/>
      <c r="L1" s="151"/>
    </row>
    <row r="2" spans="2:11" ht="68.25" thickTop="1">
      <c r="B2" s="120" t="s">
        <v>518</v>
      </c>
      <c r="C2" s="121" t="s">
        <v>519</v>
      </c>
      <c r="D2" s="121" t="s">
        <v>520</v>
      </c>
      <c r="E2" s="121" t="s">
        <v>521</v>
      </c>
      <c r="F2" s="121" t="s">
        <v>522</v>
      </c>
      <c r="G2" s="121" t="s">
        <v>523</v>
      </c>
      <c r="H2" s="121" t="s">
        <v>524</v>
      </c>
      <c r="I2" s="121" t="s">
        <v>525</v>
      </c>
      <c r="J2" s="121" t="s">
        <v>526</v>
      </c>
      <c r="K2" s="121" t="s">
        <v>527</v>
      </c>
    </row>
    <row r="3" spans="2:9" ht="12.75">
      <c r="B3" s="87"/>
      <c r="C3" s="1"/>
      <c r="D3" s="1"/>
      <c r="E3" s="1"/>
      <c r="F3" s="1"/>
      <c r="G3" s="1"/>
      <c r="H3" s="1"/>
      <c r="I3" s="1"/>
    </row>
    <row r="4" spans="2:11" ht="54.75" customHeight="1">
      <c r="B4" s="88" t="s">
        <v>511</v>
      </c>
      <c r="C4" s="89">
        <v>3</v>
      </c>
      <c r="D4" s="90">
        <v>55000</v>
      </c>
      <c r="E4" s="89">
        <v>1</v>
      </c>
      <c r="F4" s="90">
        <v>135389.86</v>
      </c>
      <c r="G4" s="90">
        <v>50000</v>
      </c>
      <c r="H4" s="89">
        <v>39</v>
      </c>
      <c r="I4" s="90">
        <v>236778.94</v>
      </c>
      <c r="J4" s="89">
        <v>43</v>
      </c>
      <c r="K4" s="89">
        <v>86</v>
      </c>
    </row>
    <row r="5" spans="2:11" ht="12.75">
      <c r="B5" s="87"/>
      <c r="C5" s="1"/>
      <c r="D5" s="1"/>
      <c r="E5" s="1"/>
      <c r="F5" s="1"/>
      <c r="G5" s="1"/>
      <c r="H5" s="1"/>
      <c r="I5" s="1"/>
      <c r="J5" s="1"/>
      <c r="K5" s="1"/>
    </row>
    <row r="6" spans="2:11" ht="25.5">
      <c r="B6" s="88" t="s">
        <v>512</v>
      </c>
      <c r="C6" s="89">
        <v>1</v>
      </c>
      <c r="D6" s="90">
        <v>15000</v>
      </c>
      <c r="E6" s="89">
        <v>9</v>
      </c>
      <c r="F6" s="90">
        <v>46726.61</v>
      </c>
      <c r="G6" s="90">
        <v>84918.8</v>
      </c>
      <c r="H6" s="89">
        <v>34</v>
      </c>
      <c r="I6" s="90">
        <v>187659.91</v>
      </c>
      <c r="J6" s="89">
        <v>72</v>
      </c>
      <c r="K6" s="89">
        <v>116</v>
      </c>
    </row>
    <row r="8" spans="2:11" ht="25.5">
      <c r="B8" s="88" t="s">
        <v>513</v>
      </c>
      <c r="C8" s="89">
        <v>2</v>
      </c>
      <c r="D8" s="90">
        <v>30000</v>
      </c>
      <c r="E8" s="89">
        <v>9</v>
      </c>
      <c r="F8" s="90">
        <v>2002736.59</v>
      </c>
      <c r="G8" s="90">
        <v>175359.22</v>
      </c>
      <c r="H8" s="89">
        <v>24</v>
      </c>
      <c r="I8" s="90">
        <v>53962.64</v>
      </c>
      <c r="J8" s="89">
        <v>59</v>
      </c>
      <c r="K8" s="89">
        <v>94</v>
      </c>
    </row>
    <row r="9" spans="3:11" ht="18">
      <c r="C9" s="1"/>
      <c r="D9" s="1"/>
      <c r="E9" s="1"/>
      <c r="F9" s="91"/>
      <c r="G9" s="1"/>
      <c r="H9" s="1"/>
      <c r="I9" s="1"/>
      <c r="J9" s="91"/>
      <c r="K9" s="1"/>
    </row>
    <row r="10" spans="2:11" ht="25.5">
      <c r="B10" s="88" t="s">
        <v>514</v>
      </c>
      <c r="C10" s="89">
        <v>1</v>
      </c>
      <c r="D10" s="90">
        <v>2000</v>
      </c>
      <c r="E10" s="89">
        <v>1</v>
      </c>
      <c r="F10" s="90">
        <v>70000</v>
      </c>
      <c r="G10" s="90">
        <v>10000</v>
      </c>
      <c r="H10" s="89">
        <v>53</v>
      </c>
      <c r="I10" s="90">
        <v>222869</v>
      </c>
      <c r="J10" s="89">
        <v>19</v>
      </c>
      <c r="K10" s="89">
        <v>74</v>
      </c>
    </row>
    <row r="12" spans="2:11" ht="25.5">
      <c r="B12" s="88" t="s">
        <v>507</v>
      </c>
      <c r="C12" s="89">
        <v>4</v>
      </c>
      <c r="D12" s="90">
        <v>177000</v>
      </c>
      <c r="E12" s="89">
        <v>0</v>
      </c>
      <c r="F12" s="90">
        <v>0</v>
      </c>
      <c r="G12" s="90">
        <v>0</v>
      </c>
      <c r="H12" s="89">
        <v>123</v>
      </c>
      <c r="I12" s="90">
        <v>580153.2</v>
      </c>
      <c r="J12" s="89">
        <v>47</v>
      </c>
      <c r="K12" s="89">
        <v>174</v>
      </c>
    </row>
    <row r="14" spans="2:11" ht="25.5">
      <c r="B14" s="92" t="s">
        <v>508</v>
      </c>
      <c r="C14" s="93">
        <v>0</v>
      </c>
      <c r="D14" s="94">
        <v>0</v>
      </c>
      <c r="E14" s="93">
        <v>0</v>
      </c>
      <c r="F14" s="94">
        <v>0</v>
      </c>
      <c r="G14" s="94">
        <v>0</v>
      </c>
      <c r="H14" s="93">
        <v>90</v>
      </c>
      <c r="I14" s="94">
        <v>521092.61</v>
      </c>
      <c r="J14" s="93">
        <v>43</v>
      </c>
      <c r="K14" s="93">
        <v>133</v>
      </c>
    </row>
    <row r="16" spans="2:11" ht="25.5">
      <c r="B16" s="92" t="s">
        <v>509</v>
      </c>
      <c r="C16" s="93">
        <v>7</v>
      </c>
      <c r="D16" s="94">
        <v>64000</v>
      </c>
      <c r="E16" s="93">
        <v>0</v>
      </c>
      <c r="F16" s="94">
        <v>0</v>
      </c>
      <c r="G16" s="94">
        <v>0</v>
      </c>
      <c r="H16" s="93">
        <v>59</v>
      </c>
      <c r="I16" s="94">
        <v>163711.53</v>
      </c>
      <c r="J16" s="93">
        <v>25</v>
      </c>
      <c r="K16" s="93">
        <v>91</v>
      </c>
    </row>
    <row r="18" spans="2:11" ht="25.5">
      <c r="B18" s="92" t="s">
        <v>510</v>
      </c>
      <c r="C18" s="93">
        <v>18</v>
      </c>
      <c r="D18" s="94">
        <v>269842</v>
      </c>
      <c r="E18" s="93">
        <v>4</v>
      </c>
      <c r="F18" s="94">
        <v>61590.99</v>
      </c>
      <c r="G18" s="94">
        <v>68000</v>
      </c>
      <c r="H18" s="93">
        <v>75</v>
      </c>
      <c r="I18" s="94">
        <v>208251.01</v>
      </c>
      <c r="J18" s="93">
        <v>0</v>
      </c>
      <c r="K18" s="93">
        <v>97</v>
      </c>
    </row>
    <row r="20" spans="2:11" ht="25.5">
      <c r="B20" s="92" t="s">
        <v>515</v>
      </c>
      <c r="C20" s="93">
        <v>50</v>
      </c>
      <c r="D20" s="94">
        <v>214729</v>
      </c>
      <c r="E20" s="93">
        <v>0</v>
      </c>
      <c r="F20" s="94">
        <v>0</v>
      </c>
      <c r="G20" s="94">
        <v>0</v>
      </c>
      <c r="H20" s="93">
        <v>34</v>
      </c>
      <c r="I20" s="94">
        <v>77002.66</v>
      </c>
      <c r="J20" s="93">
        <v>0</v>
      </c>
      <c r="K20" s="93">
        <v>84</v>
      </c>
    </row>
  </sheetData>
  <sheetProtection/>
  <mergeCells count="1">
    <mergeCell ref="B1:L1"/>
  </mergeCells>
  <printOptions/>
  <pageMargins left="0.17" right="0.28" top="0.75" bottom="0.75" header="0.32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B2:O103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2.421875" style="0" customWidth="1"/>
    <col min="2" max="2" width="15.7109375" style="4" customWidth="1"/>
    <col min="3" max="3" width="20.8515625" style="4" customWidth="1"/>
    <col min="4" max="5" width="15.7109375" style="3" customWidth="1"/>
    <col min="6" max="6" width="11.421875" style="0" customWidth="1"/>
    <col min="7" max="10" width="9.140625" style="0" hidden="1" customWidth="1"/>
    <col min="11" max="11" width="3.140625" style="0" hidden="1" customWidth="1"/>
  </cols>
  <sheetData>
    <row r="1" ht="13.5" thickBot="1"/>
    <row r="2" spans="2:6" ht="45" customHeight="1" thickBot="1" thickTop="1">
      <c r="B2" s="152" t="s">
        <v>528</v>
      </c>
      <c r="C2" s="153"/>
      <c r="D2" s="153"/>
      <c r="E2" s="154"/>
      <c r="F2" s="1"/>
    </row>
    <row r="3" ht="12.75" customHeight="1" thickTop="1">
      <c r="F3" s="1"/>
    </row>
    <row r="4" spans="2:6" ht="87" customHeight="1">
      <c r="B4" s="155" t="s">
        <v>641</v>
      </c>
      <c r="C4" s="155"/>
      <c r="D4" s="155"/>
      <c r="E4" s="155"/>
      <c r="F4" s="1"/>
    </row>
    <row r="5" spans="2:15" s="77" customFormat="1" ht="65.25" customHeight="1">
      <c r="B5" s="74" t="s">
        <v>529</v>
      </c>
      <c r="C5" s="74" t="s">
        <v>530</v>
      </c>
      <c r="D5" s="75" t="s">
        <v>531</v>
      </c>
      <c r="E5" s="75" t="s">
        <v>532</v>
      </c>
      <c r="F5"/>
      <c r="G5"/>
      <c r="H5"/>
      <c r="I5"/>
      <c r="J5"/>
      <c r="K5"/>
      <c r="L5"/>
      <c r="M5"/>
      <c r="N5"/>
      <c r="O5"/>
    </row>
    <row r="6" spans="2:5" ht="12.75">
      <c r="B6" s="7" t="s">
        <v>1</v>
      </c>
      <c r="C6" s="7" t="s">
        <v>64</v>
      </c>
      <c r="D6" s="8">
        <v>650</v>
      </c>
      <c r="E6" s="9">
        <v>0</v>
      </c>
    </row>
    <row r="7" spans="2:5" ht="12.75">
      <c r="B7" s="7" t="s">
        <v>2</v>
      </c>
      <c r="C7" s="7" t="s">
        <v>65</v>
      </c>
      <c r="D7" s="8">
        <v>0</v>
      </c>
      <c r="E7" s="9"/>
    </row>
    <row r="8" spans="2:5" ht="12.75">
      <c r="B8" s="7" t="s">
        <v>3</v>
      </c>
      <c r="C8" s="7" t="s">
        <v>66</v>
      </c>
      <c r="D8" s="8">
        <v>0</v>
      </c>
      <c r="E8" s="9">
        <v>0</v>
      </c>
    </row>
    <row r="9" spans="2:6" ht="12.75">
      <c r="B9" s="7" t="s">
        <v>3</v>
      </c>
      <c r="C9" s="7" t="s">
        <v>67</v>
      </c>
      <c r="D9" s="8">
        <v>0</v>
      </c>
      <c r="E9" s="9">
        <v>0</v>
      </c>
      <c r="F9" s="99"/>
    </row>
    <row r="10" spans="2:6" ht="12.75">
      <c r="B10" s="7" t="s">
        <v>3</v>
      </c>
      <c r="C10" s="7" t="s">
        <v>68</v>
      </c>
      <c r="D10" s="8">
        <v>365</v>
      </c>
      <c r="E10" s="9">
        <v>0</v>
      </c>
      <c r="F10" s="99"/>
    </row>
    <row r="11" spans="2:6" ht="12.75">
      <c r="B11" s="7" t="s">
        <v>4</v>
      </c>
      <c r="C11" s="7" t="s">
        <v>69</v>
      </c>
      <c r="D11" s="8">
        <v>0</v>
      </c>
      <c r="E11" s="9">
        <v>0</v>
      </c>
      <c r="F11" s="99"/>
    </row>
    <row r="12" spans="2:6" ht="12.75">
      <c r="B12" s="7" t="s">
        <v>4</v>
      </c>
      <c r="C12" s="7" t="s">
        <v>70</v>
      </c>
      <c r="D12" s="8">
        <v>0</v>
      </c>
      <c r="E12" s="9">
        <v>0</v>
      </c>
      <c r="F12" s="99"/>
    </row>
    <row r="13" spans="2:6" ht="12.75">
      <c r="B13" s="7" t="s">
        <v>4</v>
      </c>
      <c r="C13" s="7" t="s">
        <v>71</v>
      </c>
      <c r="D13" s="8">
        <v>0</v>
      </c>
      <c r="E13" s="9">
        <v>0</v>
      </c>
      <c r="F13" s="99"/>
    </row>
    <row r="14" spans="2:6" ht="12.75">
      <c r="B14" s="7" t="s">
        <v>4</v>
      </c>
      <c r="C14" s="7" t="s">
        <v>72</v>
      </c>
      <c r="D14" s="8">
        <v>0</v>
      </c>
      <c r="E14" s="9">
        <v>0</v>
      </c>
      <c r="F14" s="99"/>
    </row>
    <row r="15" spans="2:6" ht="12.75">
      <c r="B15" s="7" t="s">
        <v>5</v>
      </c>
      <c r="C15" s="7" t="s">
        <v>73</v>
      </c>
      <c r="D15" s="8">
        <v>0</v>
      </c>
      <c r="E15" s="9">
        <v>0</v>
      </c>
      <c r="F15" s="99"/>
    </row>
    <row r="16" spans="2:5" ht="12.75">
      <c r="B16" s="7" t="s">
        <v>5</v>
      </c>
      <c r="C16" s="7" t="s">
        <v>74</v>
      </c>
      <c r="D16" s="8">
        <v>11174.72</v>
      </c>
      <c r="E16" s="9">
        <v>0</v>
      </c>
    </row>
    <row r="17" spans="2:5" ht="12.75">
      <c r="B17" s="7" t="s">
        <v>5</v>
      </c>
      <c r="C17" s="7" t="s">
        <v>75</v>
      </c>
      <c r="D17" s="8">
        <v>0</v>
      </c>
      <c r="E17" s="9">
        <v>0</v>
      </c>
    </row>
    <row r="18" spans="2:5" ht="12.75">
      <c r="B18" s="7" t="s">
        <v>5</v>
      </c>
      <c r="C18" s="7" t="s">
        <v>76</v>
      </c>
      <c r="D18" s="8">
        <v>135389.86</v>
      </c>
      <c r="E18" s="9">
        <v>50000</v>
      </c>
    </row>
    <row r="19" spans="2:5" ht="12.75">
      <c r="B19" s="7" t="s">
        <v>5</v>
      </c>
      <c r="C19" s="7" t="s">
        <v>77</v>
      </c>
      <c r="D19" s="8">
        <v>0</v>
      </c>
      <c r="E19" s="9">
        <v>0</v>
      </c>
    </row>
    <row r="20" spans="2:5" ht="12.75">
      <c r="B20" s="7" t="s">
        <v>6</v>
      </c>
      <c r="C20" s="7" t="s">
        <v>78</v>
      </c>
      <c r="D20" s="8">
        <v>0</v>
      </c>
      <c r="E20" s="9">
        <v>0</v>
      </c>
    </row>
    <row r="21" spans="2:5" ht="12.75">
      <c r="B21" s="7" t="s">
        <v>6</v>
      </c>
      <c r="C21" s="7" t="s">
        <v>79</v>
      </c>
      <c r="D21" s="8">
        <v>0</v>
      </c>
      <c r="E21" s="9">
        <v>25000</v>
      </c>
    </row>
    <row r="22" spans="2:5" ht="12.75">
      <c r="B22" s="7" t="s">
        <v>6</v>
      </c>
      <c r="C22" s="7" t="s">
        <v>80</v>
      </c>
      <c r="D22" s="8">
        <v>7000</v>
      </c>
      <c r="E22" s="9">
        <v>0</v>
      </c>
    </row>
    <row r="23" spans="2:5" ht="12.75">
      <c r="B23" s="7" t="s">
        <v>7</v>
      </c>
      <c r="C23" s="7" t="s">
        <v>81</v>
      </c>
      <c r="D23" s="8">
        <v>0</v>
      </c>
      <c r="E23" s="9">
        <v>0</v>
      </c>
    </row>
    <row r="24" spans="2:5" ht="12.75">
      <c r="B24" s="7" t="s">
        <v>8</v>
      </c>
      <c r="C24" s="7" t="s">
        <v>82</v>
      </c>
      <c r="D24" s="8">
        <v>3000</v>
      </c>
      <c r="E24" s="9">
        <v>0</v>
      </c>
    </row>
    <row r="25" spans="2:5" ht="12.75">
      <c r="B25" s="7" t="s">
        <v>8</v>
      </c>
      <c r="C25" s="7" t="s">
        <v>83</v>
      </c>
      <c r="D25" s="8">
        <v>6200</v>
      </c>
      <c r="E25" s="9">
        <v>0</v>
      </c>
    </row>
    <row r="26" spans="2:5" ht="12.75">
      <c r="B26" s="7" t="s">
        <v>9</v>
      </c>
      <c r="C26" s="7" t="s">
        <v>84</v>
      </c>
      <c r="D26" s="8">
        <v>20000</v>
      </c>
      <c r="E26" s="9">
        <v>0</v>
      </c>
    </row>
    <row r="27" spans="2:5" ht="12.75">
      <c r="B27" s="7" t="s">
        <v>10</v>
      </c>
      <c r="C27" s="7" t="s">
        <v>85</v>
      </c>
      <c r="D27" s="8">
        <v>257.86</v>
      </c>
      <c r="E27" s="9">
        <v>0</v>
      </c>
    </row>
    <row r="28" spans="2:5" ht="12.75">
      <c r="B28" s="7" t="s">
        <v>11</v>
      </c>
      <c r="C28" s="7" t="s">
        <v>86</v>
      </c>
      <c r="D28" s="8">
        <v>5200</v>
      </c>
      <c r="E28" s="9">
        <v>0</v>
      </c>
    </row>
    <row r="29" spans="2:5" ht="12.75">
      <c r="B29" s="7" t="s">
        <v>12</v>
      </c>
      <c r="C29" s="7" t="s">
        <v>87</v>
      </c>
      <c r="D29" s="8">
        <v>0</v>
      </c>
      <c r="E29" s="9">
        <v>0</v>
      </c>
    </row>
    <row r="30" spans="2:5" ht="12.75">
      <c r="B30" s="7" t="s">
        <v>13</v>
      </c>
      <c r="C30" s="7" t="s">
        <v>88</v>
      </c>
      <c r="D30" s="8">
        <v>250</v>
      </c>
      <c r="E30" s="9">
        <v>0</v>
      </c>
    </row>
    <row r="31" spans="2:5" ht="12.75">
      <c r="B31" s="7" t="s">
        <v>14</v>
      </c>
      <c r="C31" s="7" t="s">
        <v>89</v>
      </c>
      <c r="D31" s="8">
        <v>0</v>
      </c>
      <c r="E31" s="9">
        <v>0</v>
      </c>
    </row>
    <row r="32" spans="2:5" ht="12.75">
      <c r="B32" s="7" t="s">
        <v>15</v>
      </c>
      <c r="C32" s="7" t="s">
        <v>90</v>
      </c>
      <c r="D32" s="8">
        <v>0</v>
      </c>
      <c r="E32" s="9">
        <v>0</v>
      </c>
    </row>
    <row r="33" spans="2:5" ht="12.75">
      <c r="B33" s="7" t="s">
        <v>16</v>
      </c>
      <c r="C33" s="7" t="s">
        <v>91</v>
      </c>
      <c r="D33" s="8">
        <v>3000</v>
      </c>
      <c r="E33" s="9">
        <v>0</v>
      </c>
    </row>
    <row r="34" spans="2:5" ht="12.75">
      <c r="B34" s="7" t="s">
        <v>17</v>
      </c>
      <c r="C34" s="7" t="s">
        <v>92</v>
      </c>
      <c r="D34" s="8">
        <v>400</v>
      </c>
      <c r="E34" s="9">
        <v>0</v>
      </c>
    </row>
    <row r="35" spans="2:5" ht="12.75">
      <c r="B35" s="7" t="s">
        <v>18</v>
      </c>
      <c r="C35" s="7" t="s">
        <v>93</v>
      </c>
      <c r="D35" s="8">
        <v>300</v>
      </c>
      <c r="E35" s="9">
        <v>0</v>
      </c>
    </row>
    <row r="36" spans="2:5" ht="12.75">
      <c r="B36" s="7" t="s">
        <v>19</v>
      </c>
      <c r="C36" s="7" t="s">
        <v>94</v>
      </c>
      <c r="D36" s="8">
        <v>0</v>
      </c>
      <c r="E36" s="9">
        <v>0</v>
      </c>
    </row>
    <row r="37" spans="2:5" ht="12.75">
      <c r="B37" s="7" t="s">
        <v>20</v>
      </c>
      <c r="C37" s="7" t="s">
        <v>95</v>
      </c>
      <c r="D37" s="8">
        <v>0</v>
      </c>
      <c r="E37" s="9">
        <v>0</v>
      </c>
    </row>
    <row r="38" spans="2:5" ht="12.75">
      <c r="B38" s="7" t="s">
        <v>21</v>
      </c>
      <c r="C38" s="7" t="s">
        <v>96</v>
      </c>
      <c r="D38" s="8">
        <v>200</v>
      </c>
      <c r="E38" s="9">
        <v>0</v>
      </c>
    </row>
    <row r="39" spans="2:5" ht="12.75">
      <c r="B39" s="7" t="s">
        <v>22</v>
      </c>
      <c r="C39" s="7" t="s">
        <v>97</v>
      </c>
      <c r="D39" s="8">
        <v>0</v>
      </c>
      <c r="E39" s="9">
        <v>0</v>
      </c>
    </row>
    <row r="40" spans="2:5" ht="12.75">
      <c r="B40" s="7" t="s">
        <v>23</v>
      </c>
      <c r="C40" s="7" t="s">
        <v>98</v>
      </c>
      <c r="D40" s="8">
        <v>0</v>
      </c>
      <c r="E40" s="9">
        <v>10000</v>
      </c>
    </row>
    <row r="41" spans="2:5" ht="12.75">
      <c r="B41" s="7" t="s">
        <v>24</v>
      </c>
      <c r="C41" s="7" t="s">
        <v>99</v>
      </c>
      <c r="D41" s="8">
        <v>15500</v>
      </c>
      <c r="E41" s="9">
        <v>0</v>
      </c>
    </row>
    <row r="42" spans="2:5" ht="12.75">
      <c r="B42" s="7" t="s">
        <v>25</v>
      </c>
      <c r="C42" s="7" t="s">
        <v>100</v>
      </c>
      <c r="D42" s="8">
        <v>38816</v>
      </c>
      <c r="E42" s="9">
        <v>0</v>
      </c>
    </row>
    <row r="43" spans="2:5" ht="12.75">
      <c r="B43" s="7" t="s">
        <v>26</v>
      </c>
      <c r="C43" s="7" t="s">
        <v>101</v>
      </c>
      <c r="D43" s="8">
        <v>3600</v>
      </c>
      <c r="E43" s="9">
        <v>0</v>
      </c>
    </row>
    <row r="44" spans="2:5" ht="12.75">
      <c r="B44" s="7" t="s">
        <v>27</v>
      </c>
      <c r="C44" s="7" t="s">
        <v>102</v>
      </c>
      <c r="D44" s="8">
        <v>1050</v>
      </c>
      <c r="E44" s="9">
        <v>0</v>
      </c>
    </row>
    <row r="45" spans="2:5" ht="12.75">
      <c r="B45" s="7" t="s">
        <v>28</v>
      </c>
      <c r="C45" s="7" t="s">
        <v>103</v>
      </c>
      <c r="D45" s="8">
        <v>0</v>
      </c>
      <c r="E45" s="9">
        <v>0</v>
      </c>
    </row>
    <row r="46" spans="2:5" ht="12.75">
      <c r="B46" s="7" t="s">
        <v>28</v>
      </c>
      <c r="C46" s="7" t="s">
        <v>104</v>
      </c>
      <c r="D46" s="8">
        <v>290</v>
      </c>
      <c r="E46" s="9">
        <v>0</v>
      </c>
    </row>
    <row r="47" spans="2:5" ht="12.75">
      <c r="B47" s="7" t="s">
        <v>29</v>
      </c>
      <c r="C47" s="7" t="s">
        <v>105</v>
      </c>
      <c r="D47" s="8">
        <v>500</v>
      </c>
      <c r="E47" s="9">
        <v>0</v>
      </c>
    </row>
    <row r="48" spans="2:5" ht="12.75">
      <c r="B48" s="7" t="s">
        <v>30</v>
      </c>
      <c r="C48" s="7" t="s">
        <v>106</v>
      </c>
      <c r="D48" s="8">
        <v>15284</v>
      </c>
      <c r="E48" s="9"/>
    </row>
    <row r="49" spans="2:5" ht="12.75">
      <c r="B49" s="7" t="s">
        <v>31</v>
      </c>
      <c r="C49" s="7" t="s">
        <v>107</v>
      </c>
      <c r="D49" s="8">
        <v>0</v>
      </c>
      <c r="E49" s="9">
        <v>20000</v>
      </c>
    </row>
    <row r="50" spans="2:5" ht="12.75">
      <c r="B50" s="7" t="s">
        <v>31</v>
      </c>
      <c r="C50" s="7" t="s">
        <v>108</v>
      </c>
      <c r="D50" s="8">
        <v>7500</v>
      </c>
      <c r="E50" s="9">
        <v>0</v>
      </c>
    </row>
    <row r="51" spans="2:5" ht="12.75">
      <c r="B51" s="7" t="s">
        <v>31</v>
      </c>
      <c r="C51" s="7" t="s">
        <v>109</v>
      </c>
      <c r="D51" s="8">
        <v>0</v>
      </c>
      <c r="E51" s="9">
        <v>0</v>
      </c>
    </row>
    <row r="52" spans="2:5" ht="12.75">
      <c r="B52" s="7" t="s">
        <v>31</v>
      </c>
      <c r="C52" s="7" t="s">
        <v>110</v>
      </c>
      <c r="D52" s="8">
        <v>16379.15</v>
      </c>
      <c r="E52" s="9"/>
    </row>
    <row r="53" spans="2:5" ht="12.75">
      <c r="B53" s="7" t="s">
        <v>31</v>
      </c>
      <c r="C53" s="7" t="s">
        <v>111</v>
      </c>
      <c r="D53" s="8">
        <v>0</v>
      </c>
      <c r="E53" s="9">
        <v>0</v>
      </c>
    </row>
    <row r="54" spans="2:5" ht="12.75">
      <c r="B54" s="7" t="s">
        <v>32</v>
      </c>
      <c r="C54" s="7" t="s">
        <v>112</v>
      </c>
      <c r="D54" s="8">
        <v>1700</v>
      </c>
      <c r="E54" s="9">
        <v>0</v>
      </c>
    </row>
    <row r="55" spans="2:5" ht="12.75">
      <c r="B55" s="7" t="s">
        <v>32</v>
      </c>
      <c r="C55" s="7" t="s">
        <v>113</v>
      </c>
      <c r="D55" s="8">
        <v>1700</v>
      </c>
      <c r="E55" s="9">
        <v>0</v>
      </c>
    </row>
    <row r="56" spans="2:5" ht="12.75">
      <c r="B56" s="7" t="s">
        <v>33</v>
      </c>
      <c r="C56" s="7" t="s">
        <v>114</v>
      </c>
      <c r="D56" s="8">
        <v>3300</v>
      </c>
      <c r="E56" s="9">
        <v>0</v>
      </c>
    </row>
    <row r="57" spans="2:5" ht="12.75">
      <c r="B57" s="7" t="s">
        <v>34</v>
      </c>
      <c r="C57" s="7" t="s">
        <v>115</v>
      </c>
      <c r="D57" s="8">
        <v>500</v>
      </c>
      <c r="E57" s="9">
        <v>0</v>
      </c>
    </row>
    <row r="58" spans="2:5" ht="12.75">
      <c r="B58" s="7" t="s">
        <v>35</v>
      </c>
      <c r="C58" s="7" t="s">
        <v>116</v>
      </c>
      <c r="D58" s="8">
        <v>0</v>
      </c>
      <c r="E58" s="9">
        <v>0</v>
      </c>
    </row>
    <row r="59" spans="2:5" ht="12.75">
      <c r="B59" s="7" t="s">
        <v>36</v>
      </c>
      <c r="C59" s="7" t="s">
        <v>117</v>
      </c>
      <c r="D59" s="8">
        <v>0</v>
      </c>
      <c r="E59" s="9">
        <v>0</v>
      </c>
    </row>
    <row r="60" spans="2:5" ht="12.75">
      <c r="B60" s="7" t="s">
        <v>37</v>
      </c>
      <c r="C60" s="7" t="s">
        <v>118</v>
      </c>
      <c r="D60" s="8">
        <v>0</v>
      </c>
      <c r="E60" s="9">
        <v>0</v>
      </c>
    </row>
    <row r="61" spans="2:5" ht="12.75">
      <c r="B61" s="7" t="s">
        <v>38</v>
      </c>
      <c r="C61" s="7" t="s">
        <v>119</v>
      </c>
      <c r="D61" s="8">
        <v>0</v>
      </c>
      <c r="E61" s="9">
        <v>0</v>
      </c>
    </row>
    <row r="62" spans="2:5" ht="12.75">
      <c r="B62" s="7" t="s">
        <v>39</v>
      </c>
      <c r="C62" s="7" t="s">
        <v>120</v>
      </c>
      <c r="D62" s="8">
        <v>500</v>
      </c>
      <c r="E62" s="9">
        <v>0</v>
      </c>
    </row>
    <row r="63" spans="2:5" ht="12.75">
      <c r="B63" s="7" t="s">
        <v>40</v>
      </c>
      <c r="C63" s="7" t="s">
        <v>121</v>
      </c>
      <c r="D63" s="8">
        <v>0</v>
      </c>
      <c r="E63" s="9">
        <v>0</v>
      </c>
    </row>
    <row r="64" spans="2:5" ht="12.75">
      <c r="B64" s="7" t="s">
        <v>41</v>
      </c>
      <c r="C64" s="7" t="s">
        <v>122</v>
      </c>
      <c r="D64" s="8">
        <v>0</v>
      </c>
      <c r="E64" s="9">
        <v>0</v>
      </c>
    </row>
    <row r="65" spans="2:5" ht="12.75">
      <c r="B65" s="7" t="s">
        <v>42</v>
      </c>
      <c r="C65" s="7" t="s">
        <v>123</v>
      </c>
      <c r="D65" s="8">
        <v>0</v>
      </c>
      <c r="E65" s="9">
        <v>0</v>
      </c>
    </row>
    <row r="66" spans="2:5" ht="12.75">
      <c r="B66" s="7" t="s">
        <v>43</v>
      </c>
      <c r="C66" s="7" t="s">
        <v>124</v>
      </c>
      <c r="D66" s="8">
        <v>41060.32</v>
      </c>
      <c r="E66" s="9">
        <v>0</v>
      </c>
    </row>
    <row r="67" spans="2:5" ht="12.75">
      <c r="B67" s="7" t="s">
        <v>44</v>
      </c>
      <c r="C67" s="7" t="s">
        <v>125</v>
      </c>
      <c r="D67" s="8">
        <v>0</v>
      </c>
      <c r="E67" s="9">
        <v>0</v>
      </c>
    </row>
    <row r="68" spans="2:5" ht="12.75">
      <c r="B68" s="7" t="s">
        <v>44</v>
      </c>
      <c r="C68" s="7" t="s">
        <v>126</v>
      </c>
      <c r="D68" s="8">
        <v>0</v>
      </c>
      <c r="E68" s="9">
        <v>0</v>
      </c>
    </row>
    <row r="69" spans="2:5" ht="12.75">
      <c r="B69" s="7" t="s">
        <v>45</v>
      </c>
      <c r="C69" s="7" t="s">
        <v>127</v>
      </c>
      <c r="D69" s="8">
        <v>180</v>
      </c>
      <c r="E69" s="9">
        <v>0</v>
      </c>
    </row>
    <row r="70" spans="2:5" ht="12.75">
      <c r="B70" s="7" t="s">
        <v>46</v>
      </c>
      <c r="C70" s="7" t="s">
        <v>128</v>
      </c>
      <c r="D70" s="8">
        <v>200</v>
      </c>
      <c r="E70" s="9">
        <v>0</v>
      </c>
    </row>
    <row r="71" spans="2:5" ht="12.75">
      <c r="B71" s="7" t="s">
        <v>47</v>
      </c>
      <c r="C71" s="7" t="s">
        <v>129</v>
      </c>
      <c r="D71" s="8">
        <v>0</v>
      </c>
      <c r="E71" s="9">
        <v>0</v>
      </c>
    </row>
    <row r="72" spans="2:5" ht="12.75">
      <c r="B72" s="7" t="s">
        <v>48</v>
      </c>
      <c r="C72" s="7" t="s">
        <v>130</v>
      </c>
      <c r="D72" s="8">
        <v>0</v>
      </c>
      <c r="E72" s="9">
        <v>0</v>
      </c>
    </row>
    <row r="73" spans="2:5" ht="12.75">
      <c r="B73" s="7" t="s">
        <v>48</v>
      </c>
      <c r="C73" s="7" t="s">
        <v>131</v>
      </c>
      <c r="D73" s="8">
        <v>400</v>
      </c>
      <c r="E73" s="9">
        <v>0</v>
      </c>
    </row>
    <row r="74" spans="2:5" ht="12.75">
      <c r="B74" s="7" t="s">
        <v>49</v>
      </c>
      <c r="C74" s="7" t="s">
        <v>132</v>
      </c>
      <c r="D74" s="8">
        <v>0</v>
      </c>
      <c r="E74" s="9">
        <v>0</v>
      </c>
    </row>
    <row r="75" spans="2:5" ht="12.75">
      <c r="B75" s="7" t="s">
        <v>50</v>
      </c>
      <c r="C75" s="7" t="s">
        <v>133</v>
      </c>
      <c r="D75" s="8">
        <v>0</v>
      </c>
      <c r="E75" s="9">
        <v>0</v>
      </c>
    </row>
    <row r="76" spans="2:5" ht="12.75">
      <c r="B76" s="7" t="s">
        <v>51</v>
      </c>
      <c r="C76" s="7" t="s">
        <v>134</v>
      </c>
      <c r="D76" s="8">
        <v>2250</v>
      </c>
      <c r="E76" s="9">
        <v>0</v>
      </c>
    </row>
    <row r="77" spans="2:5" ht="12.75">
      <c r="B77" s="7" t="s">
        <v>51</v>
      </c>
      <c r="C77" s="7" t="s">
        <v>135</v>
      </c>
      <c r="D77" s="8">
        <v>11455.85</v>
      </c>
      <c r="E77" s="9">
        <v>0</v>
      </c>
    </row>
    <row r="78" spans="2:5" ht="12.75">
      <c r="B78" s="7" t="s">
        <v>51</v>
      </c>
      <c r="C78" s="7" t="s">
        <v>136</v>
      </c>
      <c r="D78" s="8">
        <v>7300</v>
      </c>
      <c r="E78" s="9">
        <v>0</v>
      </c>
    </row>
    <row r="79" spans="2:5" ht="12.75">
      <c r="B79" s="7" t="s">
        <v>52</v>
      </c>
      <c r="C79" s="7" t="s">
        <v>137</v>
      </c>
      <c r="D79" s="8">
        <v>0</v>
      </c>
      <c r="E79" s="9">
        <v>0</v>
      </c>
    </row>
    <row r="80" spans="2:5" ht="12.75">
      <c r="B80" s="7" t="s">
        <v>53</v>
      </c>
      <c r="C80" s="7" t="s">
        <v>138</v>
      </c>
      <c r="D80" s="8">
        <v>0</v>
      </c>
      <c r="E80" s="9">
        <v>0</v>
      </c>
    </row>
    <row r="81" spans="2:5" ht="12.75">
      <c r="B81" s="7" t="s">
        <v>54</v>
      </c>
      <c r="C81" s="7" t="s">
        <v>139</v>
      </c>
      <c r="D81" s="8">
        <v>0</v>
      </c>
      <c r="E81" s="9">
        <v>0</v>
      </c>
    </row>
    <row r="82" spans="2:5" ht="12.75">
      <c r="B82" s="7" t="s">
        <v>55</v>
      </c>
      <c r="C82" s="7" t="s">
        <v>140</v>
      </c>
      <c r="D82" s="8">
        <v>0</v>
      </c>
      <c r="E82" s="9">
        <v>0</v>
      </c>
    </row>
    <row r="83" spans="2:5" ht="12.75">
      <c r="B83" s="7" t="s">
        <v>56</v>
      </c>
      <c r="C83" s="7" t="s">
        <v>141</v>
      </c>
      <c r="D83" s="8">
        <v>0</v>
      </c>
      <c r="E83" s="9">
        <v>0</v>
      </c>
    </row>
    <row r="84" spans="2:5" ht="12.75">
      <c r="B84" s="7" t="s">
        <v>56</v>
      </c>
      <c r="C84" s="7" t="s">
        <v>142</v>
      </c>
      <c r="D84" s="8">
        <v>0</v>
      </c>
      <c r="E84" s="9">
        <v>0</v>
      </c>
    </row>
    <row r="85" spans="2:5" ht="12.75">
      <c r="B85" s="7" t="s">
        <v>57</v>
      </c>
      <c r="C85" s="7" t="s">
        <v>143</v>
      </c>
      <c r="D85" s="8">
        <v>0</v>
      </c>
      <c r="E85" s="9">
        <v>0</v>
      </c>
    </row>
    <row r="86" spans="2:5" ht="12.75">
      <c r="B86" s="7" t="s">
        <v>58</v>
      </c>
      <c r="C86" s="7" t="s">
        <v>144</v>
      </c>
      <c r="D86" s="8">
        <v>1400</v>
      </c>
      <c r="E86" s="9">
        <v>0</v>
      </c>
    </row>
    <row r="87" spans="2:5" ht="12.75">
      <c r="B87" s="7" t="s">
        <v>59</v>
      </c>
      <c r="C87" s="7" t="s">
        <v>145</v>
      </c>
      <c r="D87" s="8">
        <v>430</v>
      </c>
      <c r="E87" s="9">
        <v>0</v>
      </c>
    </row>
    <row r="88" spans="2:5" ht="12.75">
      <c r="B88" s="7" t="s">
        <v>60</v>
      </c>
      <c r="C88" s="7" t="s">
        <v>146</v>
      </c>
      <c r="D88" s="8">
        <v>0</v>
      </c>
      <c r="E88" s="9">
        <v>0</v>
      </c>
    </row>
    <row r="89" spans="2:5" ht="12.75">
      <c r="B89" s="7" t="s">
        <v>61</v>
      </c>
      <c r="C89" s="7" t="s">
        <v>147</v>
      </c>
      <c r="D89" s="8">
        <v>0</v>
      </c>
      <c r="E89" s="9">
        <v>0</v>
      </c>
    </row>
    <row r="90" spans="2:5" ht="12.75">
      <c r="B90" s="7" t="s">
        <v>62</v>
      </c>
      <c r="C90" s="7" t="s">
        <v>148</v>
      </c>
      <c r="D90" s="8">
        <v>6986.04</v>
      </c>
      <c r="E90" s="9"/>
    </row>
    <row r="91" spans="2:5" ht="12.75">
      <c r="B91" s="7" t="s">
        <v>63</v>
      </c>
      <c r="C91" s="7" t="s">
        <v>149</v>
      </c>
      <c r="D91" s="8">
        <v>500</v>
      </c>
      <c r="E91" s="9">
        <v>0</v>
      </c>
    </row>
    <row r="92" spans="3:6" ht="12.75">
      <c r="C92" s="124"/>
      <c r="D92" s="124"/>
      <c r="E92" s="125"/>
      <c r="F92" s="126"/>
    </row>
    <row r="93" spans="2:11" ht="12.75">
      <c r="B93" s="56"/>
      <c r="C93" s="57"/>
      <c r="D93" s="57" t="s">
        <v>533</v>
      </c>
      <c r="E93" s="59"/>
      <c r="F93" s="122"/>
      <c r="G93" s="122"/>
      <c r="H93" s="122"/>
      <c r="I93" s="122"/>
      <c r="J93" s="122"/>
      <c r="K93" s="122"/>
    </row>
    <row r="94" spans="2:11" ht="12.75">
      <c r="B94" s="57"/>
      <c r="C94" s="57"/>
      <c r="D94" s="59"/>
      <c r="E94" s="59"/>
      <c r="F94" s="122"/>
      <c r="G94" s="122"/>
      <c r="H94" s="122"/>
      <c r="I94" s="122"/>
      <c r="J94" s="122"/>
      <c r="K94" s="122"/>
    </row>
    <row r="95" spans="2:11" ht="12.75">
      <c r="B95" s="158" t="s">
        <v>552</v>
      </c>
      <c r="C95" s="159"/>
      <c r="D95" s="159"/>
      <c r="E95" s="159"/>
      <c r="F95" s="159"/>
      <c r="G95" s="159"/>
      <c r="H95" s="159"/>
      <c r="I95" s="159"/>
      <c r="J95" s="159"/>
      <c r="K95" s="159"/>
    </row>
    <row r="96" spans="2:11" ht="12.75">
      <c r="B96" s="57"/>
      <c r="C96" s="57"/>
      <c r="D96" s="59"/>
      <c r="E96" s="59"/>
      <c r="F96" s="122"/>
      <c r="G96" s="122"/>
      <c r="H96" s="122"/>
      <c r="I96" s="122"/>
      <c r="J96" s="122"/>
      <c r="K96" s="122"/>
    </row>
    <row r="97" spans="2:11" ht="12.75">
      <c r="B97" s="57"/>
      <c r="C97" s="57"/>
      <c r="D97" s="131" t="s">
        <v>535</v>
      </c>
      <c r="E97" s="59"/>
      <c r="F97" s="122"/>
      <c r="G97" s="122"/>
      <c r="H97" s="122"/>
      <c r="I97" s="122"/>
      <c r="J97" s="122"/>
      <c r="K97" s="122"/>
    </row>
    <row r="99" spans="2:11" ht="12.75">
      <c r="B99" s="124"/>
      <c r="C99" s="124"/>
      <c r="D99" s="124"/>
      <c r="E99" s="125"/>
      <c r="F99" s="126"/>
      <c r="G99" s="126"/>
      <c r="H99" s="126"/>
      <c r="I99" s="126"/>
      <c r="J99" s="126"/>
      <c r="K99" s="126"/>
    </row>
    <row r="100" spans="2:11" ht="12.75">
      <c r="B100" s="124"/>
      <c r="C100" s="124"/>
      <c r="D100" s="125"/>
      <c r="E100" s="125"/>
      <c r="F100" s="126"/>
      <c r="G100" s="126"/>
      <c r="H100" s="126"/>
      <c r="I100" s="126"/>
      <c r="J100" s="126"/>
      <c r="K100" s="126"/>
    </row>
    <row r="101" spans="2:11" ht="12.75">
      <c r="B101" s="156"/>
      <c r="C101" s="157"/>
      <c r="D101" s="157"/>
      <c r="E101" s="157"/>
      <c r="F101" s="157"/>
      <c r="G101" s="157"/>
      <c r="H101" s="157"/>
      <c r="I101" s="157"/>
      <c r="J101" s="157"/>
      <c r="K101" s="157"/>
    </row>
    <row r="102" spans="2:11" ht="12.75">
      <c r="B102" s="124"/>
      <c r="C102" s="124"/>
      <c r="D102" s="125"/>
      <c r="E102" s="125"/>
      <c r="F102" s="126"/>
      <c r="G102" s="126"/>
      <c r="H102" s="126"/>
      <c r="I102" s="126"/>
      <c r="J102" s="126"/>
      <c r="K102" s="126"/>
    </row>
    <row r="103" spans="2:11" ht="12.75">
      <c r="B103" s="124"/>
      <c r="C103" s="124"/>
      <c r="D103" s="125"/>
      <c r="E103" s="125"/>
      <c r="F103" s="126"/>
      <c r="G103" s="126"/>
      <c r="H103" s="126"/>
      <c r="I103" s="126"/>
      <c r="J103" s="126"/>
      <c r="K103" s="126"/>
    </row>
  </sheetData>
  <sheetProtection/>
  <mergeCells count="4">
    <mergeCell ref="B2:E2"/>
    <mergeCell ref="B4:E4"/>
    <mergeCell ref="B101:K101"/>
    <mergeCell ref="B95:K95"/>
  </mergeCells>
  <printOptions horizontalCentered="1" verticalCentered="1"/>
  <pageMargins left="0.62992125984251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&amp;CDettaglio UBI 31.12.2003/31.12.2004</oddHeader>
    <oddFooter>&amp;CPagina &amp;P di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2:O243"/>
  <sheetViews>
    <sheetView tabSelected="1" zoomScalePageLayoutView="0" workbookViewId="0" topLeftCell="A1">
      <selection activeCell="A3" sqref="A3:H5"/>
    </sheetView>
  </sheetViews>
  <sheetFormatPr defaultColWidth="9.140625" defaultRowHeight="12.75"/>
  <cols>
    <col min="1" max="1" width="10.140625" style="4" customWidth="1"/>
    <col min="2" max="2" width="14.28125" style="16" hidden="1" customWidth="1"/>
    <col min="3" max="3" width="35.28125" style="17" customWidth="1"/>
    <col min="4" max="4" width="29.8515625" style="17" customWidth="1"/>
    <col min="5" max="5" width="33.57421875" style="17" customWidth="1"/>
    <col min="6" max="6" width="13.140625" style="3" customWidth="1"/>
    <col min="7" max="7" width="16.7109375" style="3" customWidth="1"/>
    <col min="8" max="8" width="0.5625" style="0" hidden="1" customWidth="1"/>
    <col min="9" max="9" width="9.140625" style="0" hidden="1" customWidth="1"/>
    <col min="10" max="10" width="0.13671875" style="0" hidden="1" customWidth="1"/>
    <col min="11" max="13" width="9.140625" style="0" hidden="1" customWidth="1"/>
    <col min="14" max="14" width="14.28125" style="0" customWidth="1"/>
    <col min="15" max="15" width="13.8515625" style="0" customWidth="1"/>
  </cols>
  <sheetData>
    <row r="1" ht="13.5" thickBot="1"/>
    <row r="2" spans="1:9" s="14" customFormat="1" ht="26.25" customHeight="1" thickBot="1" thickTop="1">
      <c r="A2" s="152" t="s">
        <v>517</v>
      </c>
      <c r="B2" s="162"/>
      <c r="C2" s="162"/>
      <c r="D2" s="162"/>
      <c r="E2" s="162"/>
      <c r="F2" s="162"/>
      <c r="G2" s="162"/>
      <c r="H2" s="147"/>
      <c r="I2" s="15"/>
    </row>
    <row r="3" spans="1:8" ht="13.5" thickTop="1">
      <c r="A3" s="160" t="s">
        <v>644</v>
      </c>
      <c r="B3" s="160"/>
      <c r="C3" s="160"/>
      <c r="D3" s="160"/>
      <c r="E3" s="160"/>
      <c r="F3" s="160"/>
      <c r="G3" s="160"/>
      <c r="H3" s="160"/>
    </row>
    <row r="4" spans="1:8" ht="12.75">
      <c r="A4" s="160"/>
      <c r="B4" s="160"/>
      <c r="C4" s="160"/>
      <c r="D4" s="160"/>
      <c r="E4" s="160"/>
      <c r="F4" s="160"/>
      <c r="G4" s="160"/>
      <c r="H4" s="160"/>
    </row>
    <row r="5" spans="1:8" ht="42" customHeight="1">
      <c r="A5" s="161"/>
      <c r="B5" s="161"/>
      <c r="C5" s="161"/>
      <c r="D5" s="161"/>
      <c r="E5" s="161"/>
      <c r="F5" s="161"/>
      <c r="G5" s="161"/>
      <c r="H5" s="161"/>
    </row>
    <row r="6" spans="1:7" s="62" customFormat="1" ht="27.75" customHeight="1">
      <c r="A6" s="83" t="s">
        <v>536</v>
      </c>
      <c r="B6" s="83" t="s">
        <v>151</v>
      </c>
      <c r="C6" s="84" t="s">
        <v>537</v>
      </c>
      <c r="D6" s="85" t="s">
        <v>538</v>
      </c>
      <c r="E6" s="85" t="s">
        <v>539</v>
      </c>
      <c r="F6" s="86" t="s">
        <v>540</v>
      </c>
      <c r="G6" s="84" t="s">
        <v>541</v>
      </c>
    </row>
    <row r="7" spans="1:7" ht="15.75" customHeight="1">
      <c r="A7" s="18">
        <v>38361</v>
      </c>
      <c r="B7" s="19" t="s">
        <v>152</v>
      </c>
      <c r="C7" s="20" t="s">
        <v>153</v>
      </c>
      <c r="D7" s="20"/>
      <c r="E7" s="21"/>
      <c r="F7" s="21"/>
      <c r="G7" s="22">
        <v>38887</v>
      </c>
    </row>
    <row r="8" spans="1:7" ht="15.75" customHeight="1">
      <c r="A8" s="18">
        <v>38368</v>
      </c>
      <c r="B8" s="19" t="s">
        <v>154</v>
      </c>
      <c r="C8" s="20" t="s">
        <v>576</v>
      </c>
      <c r="D8" s="20"/>
      <c r="E8" s="21"/>
      <c r="F8" s="21"/>
      <c r="G8" s="22">
        <v>38663</v>
      </c>
    </row>
    <row r="9" spans="1:7" ht="15.75" customHeight="1">
      <c r="A9" s="18">
        <v>38369</v>
      </c>
      <c r="B9" s="19" t="s">
        <v>216</v>
      </c>
      <c r="C9" s="20" t="s">
        <v>577</v>
      </c>
      <c r="D9" s="20" t="s">
        <v>557</v>
      </c>
      <c r="E9" s="21">
        <v>10000</v>
      </c>
      <c r="F9" s="21">
        <v>422</v>
      </c>
      <c r="G9" s="24"/>
    </row>
    <row r="10" spans="1:7" ht="15.75" customHeight="1">
      <c r="A10" s="18">
        <v>38371</v>
      </c>
      <c r="B10" s="19" t="s">
        <v>155</v>
      </c>
      <c r="C10" s="20" t="s">
        <v>391</v>
      </c>
      <c r="D10" s="20"/>
      <c r="E10" s="21"/>
      <c r="F10" s="21">
        <v>4525.59</v>
      </c>
      <c r="G10" s="22">
        <v>38470</v>
      </c>
    </row>
    <row r="11" spans="1:7" ht="15.75" customHeight="1">
      <c r="A11" s="18">
        <v>38376</v>
      </c>
      <c r="B11" s="19" t="s">
        <v>158</v>
      </c>
      <c r="C11" s="20" t="s">
        <v>578</v>
      </c>
      <c r="D11" s="20"/>
      <c r="E11" s="21"/>
      <c r="F11" s="21"/>
      <c r="G11" s="22">
        <v>38887</v>
      </c>
    </row>
    <row r="12" spans="1:7" ht="15.75" customHeight="1">
      <c r="A12" s="18">
        <v>38379</v>
      </c>
      <c r="B12" s="19" t="s">
        <v>177</v>
      </c>
      <c r="C12" s="20" t="s">
        <v>579</v>
      </c>
      <c r="D12" s="20"/>
      <c r="E12" s="21"/>
      <c r="F12" s="21"/>
      <c r="G12" s="22">
        <v>39056</v>
      </c>
    </row>
    <row r="13" spans="1:7" ht="15.75" customHeight="1">
      <c r="A13" s="18">
        <v>38384</v>
      </c>
      <c r="B13" s="19" t="s">
        <v>156</v>
      </c>
      <c r="C13" s="20" t="s">
        <v>580</v>
      </c>
      <c r="D13" s="20" t="s">
        <v>558</v>
      </c>
      <c r="E13" s="21"/>
      <c r="F13" s="21"/>
      <c r="G13" s="22">
        <v>39451</v>
      </c>
    </row>
    <row r="14" spans="1:7" ht="15.75" customHeight="1">
      <c r="A14" s="18">
        <v>38384</v>
      </c>
      <c r="B14" s="19" t="s">
        <v>159</v>
      </c>
      <c r="C14" s="20"/>
      <c r="D14" s="20"/>
      <c r="E14" s="21"/>
      <c r="F14" s="21"/>
      <c r="G14" s="22">
        <v>38496</v>
      </c>
    </row>
    <row r="15" spans="1:7" ht="15.75" customHeight="1">
      <c r="A15" s="18">
        <v>38388</v>
      </c>
      <c r="B15" s="19" t="s">
        <v>166</v>
      </c>
      <c r="C15" s="20" t="s">
        <v>391</v>
      </c>
      <c r="D15" s="20"/>
      <c r="E15" s="21"/>
      <c r="F15" s="21"/>
      <c r="G15" s="22">
        <v>38517</v>
      </c>
    </row>
    <row r="16" spans="1:15" ht="15.75" customHeight="1">
      <c r="A16" s="18">
        <v>38389</v>
      </c>
      <c r="B16" s="19" t="s">
        <v>164</v>
      </c>
      <c r="C16" s="20" t="s">
        <v>581</v>
      </c>
      <c r="D16" s="20"/>
      <c r="E16" s="21"/>
      <c r="F16" s="21"/>
      <c r="G16" s="22">
        <v>39230</v>
      </c>
      <c r="H16" s="32"/>
      <c r="I16" s="32"/>
      <c r="J16" s="32"/>
      <c r="K16" s="32"/>
      <c r="L16" s="32"/>
      <c r="M16" s="32"/>
      <c r="N16" s="32"/>
      <c r="O16" s="32"/>
    </row>
    <row r="17" spans="1:15" s="32" customFormat="1" ht="24" customHeight="1">
      <c r="A17" s="18">
        <v>38392</v>
      </c>
      <c r="B17" s="19" t="s">
        <v>161</v>
      </c>
      <c r="C17" s="20" t="s">
        <v>582</v>
      </c>
      <c r="D17" s="20"/>
      <c r="E17" s="21"/>
      <c r="F17" s="21">
        <v>1806</v>
      </c>
      <c r="G17" s="22">
        <v>38527</v>
      </c>
      <c r="H17"/>
      <c r="I17"/>
      <c r="J17"/>
      <c r="K17"/>
      <c r="L17"/>
      <c r="M17"/>
      <c r="N17"/>
      <c r="O17"/>
    </row>
    <row r="18" spans="1:7" ht="15.75" customHeight="1">
      <c r="A18" s="18">
        <v>38395</v>
      </c>
      <c r="B18" s="19" t="s">
        <v>160</v>
      </c>
      <c r="C18" s="20" t="s">
        <v>583</v>
      </c>
      <c r="D18" s="20"/>
      <c r="E18" s="21"/>
      <c r="F18" s="21"/>
      <c r="G18" s="22">
        <v>38887</v>
      </c>
    </row>
    <row r="19" spans="1:7" ht="15.75" customHeight="1">
      <c r="A19" s="18">
        <v>38401</v>
      </c>
      <c r="B19" s="19" t="s">
        <v>157</v>
      </c>
      <c r="C19" s="20" t="s">
        <v>584</v>
      </c>
      <c r="D19" s="20"/>
      <c r="E19" s="21"/>
      <c r="F19" s="21"/>
      <c r="G19" s="22">
        <v>38887</v>
      </c>
    </row>
    <row r="20" spans="1:7" ht="15.75" customHeight="1">
      <c r="A20" s="18">
        <v>38402</v>
      </c>
      <c r="B20" s="19" t="s">
        <v>162</v>
      </c>
      <c r="C20" s="20" t="s">
        <v>585</v>
      </c>
      <c r="D20" s="20"/>
      <c r="E20" s="21"/>
      <c r="F20" s="21"/>
      <c r="G20" s="22">
        <v>39230</v>
      </c>
    </row>
    <row r="21" spans="1:7" ht="15" customHeight="1">
      <c r="A21" s="25">
        <v>38411</v>
      </c>
      <c r="B21" s="26" t="s">
        <v>163</v>
      </c>
      <c r="C21" s="27" t="s">
        <v>586</v>
      </c>
      <c r="D21" s="28" t="s">
        <v>559</v>
      </c>
      <c r="E21" s="29">
        <v>15000</v>
      </c>
      <c r="F21" s="29">
        <v>23664.54</v>
      </c>
      <c r="G21" s="30"/>
    </row>
    <row r="22" spans="1:7" ht="15.75" customHeight="1">
      <c r="A22" s="18">
        <v>38412</v>
      </c>
      <c r="B22" s="19" t="s">
        <v>165</v>
      </c>
      <c r="C22" s="20" t="s">
        <v>587</v>
      </c>
      <c r="D22" s="20"/>
      <c r="E22" s="21"/>
      <c r="F22" s="21"/>
      <c r="G22" s="22">
        <v>39156</v>
      </c>
    </row>
    <row r="23" spans="1:7" ht="15.75" customHeight="1">
      <c r="A23" s="18">
        <v>38417</v>
      </c>
      <c r="B23" s="19" t="s">
        <v>169</v>
      </c>
      <c r="C23" s="20" t="s">
        <v>588</v>
      </c>
      <c r="D23" s="20"/>
      <c r="E23" s="21"/>
      <c r="F23" s="21"/>
      <c r="G23" s="22">
        <v>39230</v>
      </c>
    </row>
    <row r="24" spans="1:7" ht="15.75" customHeight="1">
      <c r="A24" s="18">
        <v>38421</v>
      </c>
      <c r="B24" s="19" t="s">
        <v>173</v>
      </c>
      <c r="C24" s="20" t="s">
        <v>589</v>
      </c>
      <c r="D24" s="20"/>
      <c r="E24" s="21"/>
      <c r="F24" s="21">
        <v>9341.3</v>
      </c>
      <c r="G24" s="22">
        <v>38902</v>
      </c>
    </row>
    <row r="25" spans="1:7" ht="15.75" customHeight="1">
      <c r="A25" s="18">
        <v>38427</v>
      </c>
      <c r="B25" s="19" t="s">
        <v>167</v>
      </c>
      <c r="C25" s="20" t="s">
        <v>590</v>
      </c>
      <c r="D25" s="20"/>
      <c r="E25" s="21"/>
      <c r="F25" s="21">
        <v>834.3</v>
      </c>
      <c r="G25" s="22">
        <v>38552</v>
      </c>
    </row>
    <row r="26" spans="1:7" ht="15.75" customHeight="1">
      <c r="A26" s="18">
        <v>38428</v>
      </c>
      <c r="B26" s="19" t="s">
        <v>168</v>
      </c>
      <c r="C26" s="20" t="s">
        <v>591</v>
      </c>
      <c r="D26" s="20" t="s">
        <v>560</v>
      </c>
      <c r="E26" s="21">
        <v>5000</v>
      </c>
      <c r="F26" s="21">
        <v>120</v>
      </c>
      <c r="G26" s="24"/>
    </row>
    <row r="27" spans="1:7" ht="15.75" customHeight="1">
      <c r="A27" s="18">
        <v>38430</v>
      </c>
      <c r="B27" s="19" t="s">
        <v>171</v>
      </c>
      <c r="C27" s="20" t="s">
        <v>592</v>
      </c>
      <c r="D27" s="20"/>
      <c r="E27" s="21"/>
      <c r="F27" s="21"/>
      <c r="G27" s="22">
        <v>38524</v>
      </c>
    </row>
    <row r="28" spans="1:7" ht="15.75" customHeight="1">
      <c r="A28" s="18">
        <v>38435</v>
      </c>
      <c r="B28" s="19" t="s">
        <v>190</v>
      </c>
      <c r="C28" s="20" t="s">
        <v>593</v>
      </c>
      <c r="D28" s="20"/>
      <c r="E28" s="21"/>
      <c r="F28" s="21">
        <v>3480</v>
      </c>
      <c r="G28" s="22">
        <v>38827</v>
      </c>
    </row>
    <row r="29" spans="1:7" ht="15.75" customHeight="1">
      <c r="A29" s="18">
        <v>38450</v>
      </c>
      <c r="B29" s="19" t="s">
        <v>184</v>
      </c>
      <c r="C29" s="20" t="s">
        <v>594</v>
      </c>
      <c r="D29" s="20"/>
      <c r="E29" s="21"/>
      <c r="F29" s="21"/>
      <c r="G29" s="22">
        <v>38638</v>
      </c>
    </row>
    <row r="30" spans="1:7" ht="15.75" customHeight="1">
      <c r="A30" s="18">
        <v>38453</v>
      </c>
      <c r="B30" s="19" t="s">
        <v>170</v>
      </c>
      <c r="C30" s="20"/>
      <c r="D30" s="20"/>
      <c r="E30" s="21"/>
      <c r="F30" s="21"/>
      <c r="G30" s="22">
        <v>38523</v>
      </c>
    </row>
    <row r="31" spans="1:7" ht="15.75" customHeight="1">
      <c r="A31" s="18">
        <v>38454</v>
      </c>
      <c r="B31" s="19" t="s">
        <v>172</v>
      </c>
      <c r="C31" s="20" t="s">
        <v>595</v>
      </c>
      <c r="D31" s="20" t="s">
        <v>561</v>
      </c>
      <c r="E31" s="21"/>
      <c r="F31" s="21"/>
      <c r="G31" s="22">
        <v>40033</v>
      </c>
    </row>
    <row r="32" spans="1:7" ht="15.75" customHeight="1">
      <c r="A32" s="18">
        <v>38467</v>
      </c>
      <c r="B32" s="19" t="s">
        <v>175</v>
      </c>
      <c r="C32" s="20" t="s">
        <v>596</v>
      </c>
      <c r="D32" s="20"/>
      <c r="E32" s="21"/>
      <c r="F32" s="21"/>
      <c r="G32" s="22">
        <v>39056</v>
      </c>
    </row>
    <row r="33" spans="1:7" ht="15.75" customHeight="1">
      <c r="A33" s="18">
        <v>38470</v>
      </c>
      <c r="B33" s="19" t="s">
        <v>196</v>
      </c>
      <c r="C33" s="20" t="s">
        <v>597</v>
      </c>
      <c r="D33" s="20" t="s">
        <v>560</v>
      </c>
      <c r="E33" s="21"/>
      <c r="F33" s="21">
        <v>1718</v>
      </c>
      <c r="G33" s="22">
        <v>38896</v>
      </c>
    </row>
    <row r="34" spans="1:7" ht="15.75" customHeight="1">
      <c r="A34" s="18">
        <v>38474</v>
      </c>
      <c r="B34" s="19" t="s">
        <v>174</v>
      </c>
      <c r="C34" s="20" t="s">
        <v>598</v>
      </c>
      <c r="D34" s="20"/>
      <c r="E34" s="21"/>
      <c r="F34" s="21">
        <v>402</v>
      </c>
      <c r="G34" s="22">
        <v>38519</v>
      </c>
    </row>
    <row r="35" spans="1:7" ht="15.75" customHeight="1">
      <c r="A35" s="18">
        <v>38490</v>
      </c>
      <c r="B35" s="19" t="s">
        <v>185</v>
      </c>
      <c r="C35" s="20" t="s">
        <v>599</v>
      </c>
      <c r="D35" s="20"/>
      <c r="E35" s="21"/>
      <c r="F35" s="21"/>
      <c r="G35" s="22">
        <v>39056</v>
      </c>
    </row>
    <row r="36" spans="1:7" ht="15.75" customHeight="1">
      <c r="A36" s="18">
        <v>38491</v>
      </c>
      <c r="B36" s="19" t="s">
        <v>180</v>
      </c>
      <c r="C36" s="20" t="s">
        <v>600</v>
      </c>
      <c r="D36" s="20"/>
      <c r="E36" s="21"/>
      <c r="F36" s="21">
        <v>2935.51</v>
      </c>
      <c r="G36" s="22">
        <v>38684</v>
      </c>
    </row>
    <row r="37" spans="1:7" ht="15.75" customHeight="1">
      <c r="A37" s="18">
        <v>38492</v>
      </c>
      <c r="B37" s="19" t="s">
        <v>181</v>
      </c>
      <c r="C37" s="20" t="s">
        <v>182</v>
      </c>
      <c r="D37" s="20"/>
      <c r="E37" s="21"/>
      <c r="F37" s="21"/>
      <c r="G37" s="22">
        <v>39230</v>
      </c>
    </row>
    <row r="38" spans="1:7" ht="15.75" customHeight="1">
      <c r="A38" s="18">
        <v>38492</v>
      </c>
      <c r="B38" s="19" t="s">
        <v>281</v>
      </c>
      <c r="C38" s="20" t="s">
        <v>282</v>
      </c>
      <c r="D38" s="20"/>
      <c r="E38" s="21"/>
      <c r="F38" s="21">
        <v>90</v>
      </c>
      <c r="G38" s="22">
        <v>39230</v>
      </c>
    </row>
    <row r="39" spans="1:7" ht="15.75" customHeight="1">
      <c r="A39" s="18">
        <v>38493</v>
      </c>
      <c r="B39" s="19" t="s">
        <v>178</v>
      </c>
      <c r="C39" s="20" t="s">
        <v>179</v>
      </c>
      <c r="D39" s="20"/>
      <c r="E39" s="21"/>
      <c r="F39" s="21"/>
      <c r="G39" s="22">
        <v>39056</v>
      </c>
    </row>
    <row r="40" spans="1:7" ht="15.75" customHeight="1">
      <c r="A40" s="18">
        <v>38495</v>
      </c>
      <c r="B40" s="19" t="s">
        <v>195</v>
      </c>
      <c r="C40" s="20" t="s">
        <v>619</v>
      </c>
      <c r="D40" s="20"/>
      <c r="E40" s="21"/>
      <c r="F40" s="21">
        <v>20751.4</v>
      </c>
      <c r="G40" s="22">
        <v>39217</v>
      </c>
    </row>
    <row r="41" spans="1:7" ht="15.75" customHeight="1">
      <c r="A41" s="18">
        <v>38498</v>
      </c>
      <c r="B41" s="19" t="s">
        <v>183</v>
      </c>
      <c r="C41" s="20" t="s">
        <v>620</v>
      </c>
      <c r="D41" s="20"/>
      <c r="E41" s="21"/>
      <c r="F41" s="21">
        <v>2000</v>
      </c>
      <c r="G41" s="22">
        <v>38778</v>
      </c>
    </row>
    <row r="42" spans="1:7" ht="15.75" customHeight="1">
      <c r="A42" s="18">
        <v>38498</v>
      </c>
      <c r="B42" s="19" t="s">
        <v>191</v>
      </c>
      <c r="C42" s="20" t="s">
        <v>621</v>
      </c>
      <c r="D42" s="20"/>
      <c r="E42" s="21"/>
      <c r="F42" s="21"/>
      <c r="G42" s="22">
        <v>39056</v>
      </c>
    </row>
    <row r="43" spans="1:7" ht="15.75" customHeight="1">
      <c r="A43" s="18">
        <v>38501</v>
      </c>
      <c r="B43" s="19" t="s">
        <v>222</v>
      </c>
      <c r="C43" s="20" t="s">
        <v>622</v>
      </c>
      <c r="D43" s="20" t="s">
        <v>558</v>
      </c>
      <c r="E43" s="21"/>
      <c r="F43" s="21"/>
      <c r="G43" s="22">
        <v>39451</v>
      </c>
    </row>
    <row r="44" spans="1:7" ht="15.75" customHeight="1">
      <c r="A44" s="18">
        <v>38507</v>
      </c>
      <c r="B44" s="19" t="s">
        <v>260</v>
      </c>
      <c r="C44" s="20" t="s">
        <v>623</v>
      </c>
      <c r="D44" s="20" t="s">
        <v>560</v>
      </c>
      <c r="E44" s="21">
        <v>10000</v>
      </c>
      <c r="F44" s="21">
        <v>691.1</v>
      </c>
      <c r="G44" s="24"/>
    </row>
    <row r="45" spans="1:7" ht="15.75" customHeight="1">
      <c r="A45" s="18">
        <v>38508</v>
      </c>
      <c r="B45" s="19" t="s">
        <v>176</v>
      </c>
      <c r="C45" s="20" t="s">
        <v>624</v>
      </c>
      <c r="D45" s="20" t="s">
        <v>558</v>
      </c>
      <c r="E45" s="21"/>
      <c r="F45" s="21"/>
      <c r="G45" s="22">
        <v>39451</v>
      </c>
    </row>
    <row r="46" spans="1:7" ht="15.75" customHeight="1">
      <c r="A46" s="18">
        <v>38512</v>
      </c>
      <c r="B46" s="19" t="s">
        <v>199</v>
      </c>
      <c r="C46" s="20" t="s">
        <v>625</v>
      </c>
      <c r="D46" s="20"/>
      <c r="E46" s="21"/>
      <c r="F46" s="21">
        <v>72</v>
      </c>
      <c r="G46" s="22">
        <v>38785</v>
      </c>
    </row>
    <row r="47" spans="1:7" ht="15.75" customHeight="1">
      <c r="A47" s="18">
        <v>38512</v>
      </c>
      <c r="B47" s="19" t="s">
        <v>206</v>
      </c>
      <c r="C47" s="20" t="s">
        <v>626</v>
      </c>
      <c r="D47" s="20"/>
      <c r="E47" s="21"/>
      <c r="F47" s="21">
        <v>305.65</v>
      </c>
      <c r="G47" s="22">
        <v>38700</v>
      </c>
    </row>
    <row r="48" spans="1:7" ht="15.75" customHeight="1">
      <c r="A48" s="18">
        <v>38513</v>
      </c>
      <c r="B48" s="19" t="s">
        <v>186</v>
      </c>
      <c r="C48" s="20" t="s">
        <v>627</v>
      </c>
      <c r="D48" s="20" t="s">
        <v>558</v>
      </c>
      <c r="E48" s="21"/>
      <c r="F48" s="21"/>
      <c r="G48" s="22">
        <v>39780</v>
      </c>
    </row>
    <row r="49" spans="1:7" ht="15.75" customHeight="1">
      <c r="A49" s="18">
        <v>38518</v>
      </c>
      <c r="B49" s="19" t="s">
        <v>187</v>
      </c>
      <c r="C49" s="20" t="s">
        <v>628</v>
      </c>
      <c r="D49" s="20"/>
      <c r="E49" s="21"/>
      <c r="F49" s="21"/>
      <c r="G49" s="22">
        <v>38887</v>
      </c>
    </row>
    <row r="50" spans="1:7" ht="15.75" customHeight="1">
      <c r="A50" s="18">
        <v>38532</v>
      </c>
      <c r="B50" s="19" t="s">
        <v>192</v>
      </c>
      <c r="C50" s="20" t="s">
        <v>601</v>
      </c>
      <c r="D50" s="20" t="s">
        <v>558</v>
      </c>
      <c r="E50" s="21"/>
      <c r="F50" s="21"/>
      <c r="G50" s="22">
        <v>39230</v>
      </c>
    </row>
    <row r="51" spans="1:7" ht="15.75" customHeight="1">
      <c r="A51" s="18">
        <v>38537</v>
      </c>
      <c r="B51" s="19" t="s">
        <v>188</v>
      </c>
      <c r="C51" s="20" t="s">
        <v>629</v>
      </c>
      <c r="D51" s="20"/>
      <c r="E51" s="21"/>
      <c r="F51" s="21">
        <v>150</v>
      </c>
      <c r="G51" s="22">
        <v>39230</v>
      </c>
    </row>
    <row r="52" spans="1:15" ht="15.75" customHeight="1">
      <c r="A52" s="25">
        <v>38542</v>
      </c>
      <c r="B52" s="26" t="s">
        <v>201</v>
      </c>
      <c r="C52" s="143" t="s">
        <v>630</v>
      </c>
      <c r="D52" s="144" t="s">
        <v>562</v>
      </c>
      <c r="E52" s="145"/>
      <c r="F52" s="29">
        <v>2503.91</v>
      </c>
      <c r="G52" s="39">
        <v>40527</v>
      </c>
      <c r="H52" s="33"/>
      <c r="I52" s="33"/>
      <c r="J52" s="33"/>
      <c r="K52" s="33"/>
      <c r="L52" s="33"/>
      <c r="M52" s="33"/>
      <c r="N52" s="33"/>
      <c r="O52" s="33"/>
    </row>
    <row r="53" spans="1:15" s="33" customFormat="1" ht="23.25" customHeight="1">
      <c r="A53" s="18">
        <v>38544</v>
      </c>
      <c r="B53" s="19" t="s">
        <v>189</v>
      </c>
      <c r="C53" s="20" t="s">
        <v>631</v>
      </c>
      <c r="D53" s="20"/>
      <c r="E53" s="21"/>
      <c r="F53" s="21"/>
      <c r="G53" s="22">
        <v>38565</v>
      </c>
      <c r="H53"/>
      <c r="I53"/>
      <c r="J53"/>
      <c r="K53"/>
      <c r="L53"/>
      <c r="M53"/>
      <c r="N53"/>
      <c r="O53"/>
    </row>
    <row r="54" spans="1:7" ht="15.75" customHeight="1">
      <c r="A54" s="18">
        <v>38544</v>
      </c>
      <c r="B54" s="19" t="s">
        <v>272</v>
      </c>
      <c r="C54" s="20" t="s">
        <v>391</v>
      </c>
      <c r="D54" s="20"/>
      <c r="E54" s="21"/>
      <c r="F54" s="21"/>
      <c r="G54" s="22">
        <v>38887</v>
      </c>
    </row>
    <row r="55" spans="1:7" ht="15.75" customHeight="1">
      <c r="A55" s="18">
        <v>38551</v>
      </c>
      <c r="B55" s="19" t="s">
        <v>239</v>
      </c>
      <c r="C55" s="146" t="s">
        <v>602</v>
      </c>
      <c r="D55" s="20" t="s">
        <v>560</v>
      </c>
      <c r="E55" s="21">
        <v>6000</v>
      </c>
      <c r="F55" s="21">
        <v>3699.86</v>
      </c>
      <c r="G55" s="24"/>
    </row>
    <row r="56" spans="1:7" ht="15.75" customHeight="1">
      <c r="A56" s="18">
        <v>38554</v>
      </c>
      <c r="B56" s="19" t="s">
        <v>197</v>
      </c>
      <c r="C56" s="20" t="s">
        <v>603</v>
      </c>
      <c r="D56" s="20"/>
      <c r="E56" s="21"/>
      <c r="F56" s="21"/>
      <c r="G56" s="22">
        <v>38678</v>
      </c>
    </row>
    <row r="57" spans="1:7" ht="15.75" customHeight="1">
      <c r="A57" s="18">
        <v>38559</v>
      </c>
      <c r="B57" s="19" t="s">
        <v>200</v>
      </c>
      <c r="C57" s="20" t="s">
        <v>604</v>
      </c>
      <c r="D57" s="20"/>
      <c r="E57" s="21"/>
      <c r="F57" s="21"/>
      <c r="G57" s="22">
        <v>38887</v>
      </c>
    </row>
    <row r="58" spans="1:7" ht="15.75" customHeight="1">
      <c r="A58" s="18">
        <v>38559</v>
      </c>
      <c r="B58" s="19" t="s">
        <v>209</v>
      </c>
      <c r="C58" s="20" t="s">
        <v>605</v>
      </c>
      <c r="D58" s="20"/>
      <c r="E58" s="21"/>
      <c r="F58" s="21"/>
      <c r="G58" s="22">
        <v>39230</v>
      </c>
    </row>
    <row r="59" spans="1:7" ht="15.75" customHeight="1">
      <c r="A59" s="18">
        <v>38565</v>
      </c>
      <c r="B59" s="19" t="s">
        <v>193</v>
      </c>
      <c r="C59" s="143" t="s">
        <v>632</v>
      </c>
      <c r="D59" s="20"/>
      <c r="E59" s="21"/>
      <c r="F59" s="21">
        <v>321.17</v>
      </c>
      <c r="G59" s="22">
        <v>38601</v>
      </c>
    </row>
    <row r="60" spans="1:7" ht="15.75" customHeight="1">
      <c r="A60" s="18">
        <v>38568</v>
      </c>
      <c r="B60" s="19" t="s">
        <v>194</v>
      </c>
      <c r="C60" s="20" t="s">
        <v>606</v>
      </c>
      <c r="D60" s="20"/>
      <c r="E60" s="21"/>
      <c r="F60" s="21">
        <v>431.76</v>
      </c>
      <c r="G60" s="22">
        <v>38807</v>
      </c>
    </row>
    <row r="61" spans="1:7" ht="15.75" customHeight="1">
      <c r="A61" s="18">
        <v>38568</v>
      </c>
      <c r="B61" s="19" t="s">
        <v>198</v>
      </c>
      <c r="C61" s="20" t="s">
        <v>607</v>
      </c>
      <c r="D61" s="20"/>
      <c r="E61" s="21"/>
      <c r="F61" s="21">
        <v>75</v>
      </c>
      <c r="G61" s="22">
        <v>39056</v>
      </c>
    </row>
    <row r="62" spans="1:7" ht="15.75" customHeight="1">
      <c r="A62" s="18">
        <v>38576</v>
      </c>
      <c r="B62" s="19" t="s">
        <v>223</v>
      </c>
      <c r="C62" s="20" t="s">
        <v>608</v>
      </c>
      <c r="D62" s="20"/>
      <c r="E62" s="21"/>
      <c r="F62" s="21"/>
      <c r="G62" s="22">
        <v>39230</v>
      </c>
    </row>
    <row r="63" spans="1:7" ht="15.75" customHeight="1">
      <c r="A63" s="18">
        <v>38580</v>
      </c>
      <c r="B63" s="19" t="s">
        <v>269</v>
      </c>
      <c r="C63" s="20" t="s">
        <v>609</v>
      </c>
      <c r="D63" s="20"/>
      <c r="E63" s="21"/>
      <c r="F63" s="21">
        <v>5889.9</v>
      </c>
      <c r="G63" s="22">
        <v>38961</v>
      </c>
    </row>
    <row r="64" spans="1:7" ht="15.75" customHeight="1">
      <c r="A64" s="18">
        <v>38581</v>
      </c>
      <c r="B64" s="19" t="s">
        <v>230</v>
      </c>
      <c r="C64" s="20" t="s">
        <v>610</v>
      </c>
      <c r="D64" s="20"/>
      <c r="E64" s="21"/>
      <c r="F64" s="21"/>
      <c r="G64" s="22">
        <v>39230</v>
      </c>
    </row>
    <row r="65" spans="1:15" ht="14.25" customHeight="1">
      <c r="A65" s="18">
        <v>38592</v>
      </c>
      <c r="B65" s="19" t="s">
        <v>202</v>
      </c>
      <c r="C65" s="20" t="s">
        <v>611</v>
      </c>
      <c r="D65" s="20"/>
      <c r="E65" s="21"/>
      <c r="F65" s="21"/>
      <c r="G65" s="22">
        <v>39056</v>
      </c>
      <c r="H65" s="33"/>
      <c r="I65" s="33"/>
      <c r="J65" s="33"/>
      <c r="K65" s="33"/>
      <c r="L65" s="33"/>
      <c r="M65" s="33"/>
      <c r="N65" s="33"/>
      <c r="O65" s="33"/>
    </row>
    <row r="66" spans="1:15" s="33" customFormat="1" ht="15.75" customHeight="1">
      <c r="A66" s="18">
        <v>38593</v>
      </c>
      <c r="B66" s="19" t="s">
        <v>353</v>
      </c>
      <c r="C66" s="20" t="s">
        <v>612</v>
      </c>
      <c r="D66" s="20" t="s">
        <v>560</v>
      </c>
      <c r="E66" s="21">
        <v>24818.8</v>
      </c>
      <c r="F66" s="95">
        <v>7.555555555555556</v>
      </c>
      <c r="G66" s="24"/>
      <c r="H66"/>
      <c r="I66"/>
      <c r="J66"/>
      <c r="K66"/>
      <c r="L66"/>
      <c r="M66"/>
      <c r="N66"/>
      <c r="O66"/>
    </row>
    <row r="67" spans="1:7" ht="15.75" customHeight="1">
      <c r="A67" s="18">
        <v>38597</v>
      </c>
      <c r="B67" s="19" t="s">
        <v>208</v>
      </c>
      <c r="C67" s="20" t="s">
        <v>613</v>
      </c>
      <c r="D67" s="20"/>
      <c r="E67" s="21"/>
      <c r="F67" s="21"/>
      <c r="G67" s="22">
        <v>39056</v>
      </c>
    </row>
    <row r="68" spans="1:7" ht="15.75" customHeight="1">
      <c r="A68" s="18">
        <v>38599</v>
      </c>
      <c r="B68" s="19" t="s">
        <v>203</v>
      </c>
      <c r="C68" s="20" t="s">
        <v>614</v>
      </c>
      <c r="D68" s="20"/>
      <c r="E68" s="21"/>
      <c r="F68" s="21"/>
      <c r="G68" s="22">
        <v>39056</v>
      </c>
    </row>
    <row r="69" spans="1:15" ht="15.75" customHeight="1">
      <c r="A69" s="18">
        <v>38599</v>
      </c>
      <c r="B69" s="19" t="s">
        <v>204</v>
      </c>
      <c r="C69" s="20" t="s">
        <v>615</v>
      </c>
      <c r="D69" s="20"/>
      <c r="E69" s="21"/>
      <c r="F69" s="21"/>
      <c r="G69" s="22">
        <v>39056</v>
      </c>
      <c r="H69" s="33"/>
      <c r="I69" s="33"/>
      <c r="J69" s="33"/>
      <c r="K69" s="33"/>
      <c r="L69" s="33"/>
      <c r="M69" s="33"/>
      <c r="N69" s="33"/>
      <c r="O69" s="33"/>
    </row>
    <row r="70" spans="1:15" s="33" customFormat="1" ht="15.75" customHeight="1">
      <c r="A70" s="18">
        <v>38601</v>
      </c>
      <c r="B70" s="19" t="s">
        <v>205</v>
      </c>
      <c r="C70" s="20" t="s">
        <v>616</v>
      </c>
      <c r="D70" s="20"/>
      <c r="E70" s="21"/>
      <c r="F70" s="21"/>
      <c r="G70" s="22">
        <v>39056</v>
      </c>
      <c r="H70"/>
      <c r="I70"/>
      <c r="J70"/>
      <c r="K70"/>
      <c r="L70"/>
      <c r="M70"/>
      <c r="N70"/>
      <c r="O70"/>
    </row>
    <row r="71" spans="1:7" ht="15.75" customHeight="1">
      <c r="A71" s="18">
        <v>38604</v>
      </c>
      <c r="B71" s="19" t="s">
        <v>210</v>
      </c>
      <c r="C71" s="20" t="s">
        <v>617</v>
      </c>
      <c r="D71" s="20"/>
      <c r="E71" s="21"/>
      <c r="F71" s="21"/>
      <c r="G71" s="22">
        <v>38664</v>
      </c>
    </row>
    <row r="72" spans="1:7" ht="15.75" customHeight="1">
      <c r="A72" s="18">
        <v>38604</v>
      </c>
      <c r="B72" s="19" t="s">
        <v>217</v>
      </c>
      <c r="C72" s="20" t="s">
        <v>618</v>
      </c>
      <c r="D72" s="20"/>
      <c r="E72" s="21"/>
      <c r="F72" s="21"/>
      <c r="G72" s="22">
        <v>39230</v>
      </c>
    </row>
    <row r="73" spans="1:7" ht="15.75" customHeight="1">
      <c r="A73" s="18">
        <v>38608</v>
      </c>
      <c r="B73" s="19" t="s">
        <v>207</v>
      </c>
      <c r="C73" s="20" t="s">
        <v>586</v>
      </c>
      <c r="D73" s="20"/>
      <c r="E73" s="21"/>
      <c r="F73" s="21"/>
      <c r="G73" s="22">
        <v>38887</v>
      </c>
    </row>
    <row r="74" spans="1:7" ht="15.75" customHeight="1">
      <c r="A74" s="18">
        <v>38614</v>
      </c>
      <c r="B74" s="19" t="s">
        <v>211</v>
      </c>
      <c r="C74" s="143" t="s">
        <v>633</v>
      </c>
      <c r="D74" s="20"/>
      <c r="E74" s="21"/>
      <c r="F74" s="21"/>
      <c r="G74" s="22">
        <v>39230</v>
      </c>
    </row>
    <row r="75" spans="1:7" ht="15.75" customHeight="1">
      <c r="A75" s="18">
        <v>38628</v>
      </c>
      <c r="B75" s="19" t="s">
        <v>221</v>
      </c>
      <c r="C75" s="20" t="s">
        <v>634</v>
      </c>
      <c r="D75" s="20" t="s">
        <v>563</v>
      </c>
      <c r="E75" s="21">
        <v>5000</v>
      </c>
      <c r="F75" s="21">
        <v>120</v>
      </c>
      <c r="G75" s="24"/>
    </row>
    <row r="76" spans="1:7" ht="15.75" customHeight="1">
      <c r="A76" s="18">
        <v>38629</v>
      </c>
      <c r="B76" s="19" t="s">
        <v>218</v>
      </c>
      <c r="C76" s="20" t="s">
        <v>635</v>
      </c>
      <c r="D76" s="20"/>
      <c r="E76" s="21"/>
      <c r="F76" s="21"/>
      <c r="G76" s="22">
        <v>38692</v>
      </c>
    </row>
    <row r="77" spans="1:7" ht="15.75" customHeight="1">
      <c r="A77" s="18">
        <v>38630</v>
      </c>
      <c r="B77" s="19" t="s">
        <v>212</v>
      </c>
      <c r="C77" s="20" t="s">
        <v>213</v>
      </c>
      <c r="D77" s="20"/>
      <c r="E77" s="21"/>
      <c r="F77" s="21">
        <v>127.29</v>
      </c>
      <c r="G77" s="22">
        <v>38700</v>
      </c>
    </row>
    <row r="78" spans="1:7" ht="15.75" customHeight="1">
      <c r="A78" s="18">
        <v>38632</v>
      </c>
      <c r="B78" s="19" t="s">
        <v>214</v>
      </c>
      <c r="C78" s="20" t="s">
        <v>215</v>
      </c>
      <c r="D78" s="20"/>
      <c r="E78" s="21"/>
      <c r="F78" s="21">
        <v>317.54</v>
      </c>
      <c r="G78" s="22">
        <v>38771</v>
      </c>
    </row>
    <row r="79" spans="1:7" ht="15.75" customHeight="1">
      <c r="A79" s="18">
        <v>38640</v>
      </c>
      <c r="B79" s="19" t="s">
        <v>372</v>
      </c>
      <c r="C79" s="20" t="s">
        <v>494</v>
      </c>
      <c r="D79" s="20"/>
      <c r="E79" s="21"/>
      <c r="F79" s="21">
        <v>9240</v>
      </c>
      <c r="G79" s="22">
        <v>39304</v>
      </c>
    </row>
    <row r="80" spans="1:15" ht="15.75" customHeight="1">
      <c r="A80" s="18">
        <v>38644</v>
      </c>
      <c r="B80" s="19" t="s">
        <v>233</v>
      </c>
      <c r="C80" s="20" t="s">
        <v>234</v>
      </c>
      <c r="D80" s="20"/>
      <c r="E80" s="21"/>
      <c r="F80" s="21">
        <v>10478</v>
      </c>
      <c r="G80" s="22">
        <v>39217</v>
      </c>
      <c r="H80" s="33"/>
      <c r="I80" s="33"/>
      <c r="J80" s="33"/>
      <c r="K80" s="33"/>
      <c r="L80" s="33"/>
      <c r="M80" s="33"/>
      <c r="N80" s="33"/>
      <c r="O80" s="33"/>
    </row>
    <row r="81" spans="1:15" s="33" customFormat="1" ht="15.75" customHeight="1">
      <c r="A81" s="18">
        <v>38646</v>
      </c>
      <c r="B81" s="19" t="s">
        <v>228</v>
      </c>
      <c r="C81" s="20" t="s">
        <v>229</v>
      </c>
      <c r="D81" s="20"/>
      <c r="E81" s="21"/>
      <c r="F81" s="21">
        <v>68.64</v>
      </c>
      <c r="G81" s="22">
        <v>39230</v>
      </c>
      <c r="H81"/>
      <c r="I81"/>
      <c r="J81"/>
      <c r="K81"/>
      <c r="L81"/>
      <c r="M81"/>
      <c r="N81"/>
      <c r="O81"/>
    </row>
    <row r="82" spans="1:7" ht="15.75" customHeight="1">
      <c r="A82" s="18">
        <v>38650</v>
      </c>
      <c r="B82" s="19" t="s">
        <v>224</v>
      </c>
      <c r="C82" s="20" t="s">
        <v>225</v>
      </c>
      <c r="D82" s="20"/>
      <c r="E82" s="21"/>
      <c r="F82" s="21"/>
      <c r="G82" s="22">
        <v>39230</v>
      </c>
    </row>
    <row r="83" spans="1:7" ht="15.75" customHeight="1">
      <c r="A83" s="18">
        <v>38651</v>
      </c>
      <c r="B83" s="19" t="s">
        <v>219</v>
      </c>
      <c r="C83" s="20" t="s">
        <v>220</v>
      </c>
      <c r="D83" s="20"/>
      <c r="E83" s="21"/>
      <c r="F83" s="21"/>
      <c r="G83" s="22">
        <v>39230</v>
      </c>
    </row>
    <row r="84" spans="1:7" ht="15.75" customHeight="1">
      <c r="A84" s="18">
        <v>38655</v>
      </c>
      <c r="B84" s="19" t="s">
        <v>226</v>
      </c>
      <c r="C84" s="20" t="s">
        <v>227</v>
      </c>
      <c r="D84" s="20"/>
      <c r="E84" s="21"/>
      <c r="F84" s="21"/>
      <c r="G84" s="22">
        <v>39056</v>
      </c>
    </row>
    <row r="85" spans="1:7" ht="15.75" customHeight="1">
      <c r="A85" s="18">
        <v>38660</v>
      </c>
      <c r="B85" s="19" t="s">
        <v>487</v>
      </c>
      <c r="C85" s="20" t="s">
        <v>488</v>
      </c>
      <c r="D85" s="20" t="s">
        <v>560</v>
      </c>
      <c r="E85" s="21">
        <v>15000</v>
      </c>
      <c r="F85" s="21"/>
      <c r="G85" s="24"/>
    </row>
    <row r="86" spans="1:15" ht="15.75" customHeight="1">
      <c r="A86" s="18">
        <v>38672</v>
      </c>
      <c r="B86" s="19" t="s">
        <v>235</v>
      </c>
      <c r="C86" s="20" t="s">
        <v>236</v>
      </c>
      <c r="D86" s="20"/>
      <c r="E86" s="21"/>
      <c r="F86" s="21"/>
      <c r="G86" s="22">
        <v>39230</v>
      </c>
      <c r="H86" s="33"/>
      <c r="I86" s="33"/>
      <c r="J86" s="33"/>
      <c r="K86" s="33"/>
      <c r="L86" s="33"/>
      <c r="M86" s="33"/>
      <c r="N86" s="33"/>
      <c r="O86" s="33"/>
    </row>
    <row r="87" spans="1:15" s="33" customFormat="1" ht="15.75" customHeight="1">
      <c r="A87" s="18">
        <v>38672</v>
      </c>
      <c r="B87" s="19" t="s">
        <v>237</v>
      </c>
      <c r="C87" s="20" t="s">
        <v>238</v>
      </c>
      <c r="D87" s="20" t="s">
        <v>560</v>
      </c>
      <c r="E87" s="21"/>
      <c r="F87" s="21">
        <v>8904</v>
      </c>
      <c r="G87" s="22">
        <v>38967</v>
      </c>
      <c r="H87"/>
      <c r="I87"/>
      <c r="J87"/>
      <c r="K87"/>
      <c r="L87"/>
      <c r="M87"/>
      <c r="N87"/>
      <c r="O87"/>
    </row>
    <row r="88" spans="1:7" ht="15.75" customHeight="1">
      <c r="A88" s="18">
        <v>38675</v>
      </c>
      <c r="B88" s="19" t="s">
        <v>338</v>
      </c>
      <c r="C88" s="20" t="s">
        <v>339</v>
      </c>
      <c r="D88" s="20"/>
      <c r="E88" s="21"/>
      <c r="F88" s="21"/>
      <c r="G88" s="22">
        <v>39230</v>
      </c>
    </row>
    <row r="89" spans="1:7" ht="15.75" customHeight="1">
      <c r="A89" s="18">
        <v>38681</v>
      </c>
      <c r="B89" s="19" t="s">
        <v>277</v>
      </c>
      <c r="C89" s="20" t="s">
        <v>278</v>
      </c>
      <c r="D89" s="20"/>
      <c r="E89" s="21"/>
      <c r="F89" s="21">
        <v>500</v>
      </c>
      <c r="G89" s="22">
        <v>39209</v>
      </c>
    </row>
    <row r="90" spans="1:7" ht="15.75" customHeight="1">
      <c r="A90" s="18">
        <v>38681</v>
      </c>
      <c r="B90" s="19" t="s">
        <v>447</v>
      </c>
      <c r="C90" s="20" t="s">
        <v>448</v>
      </c>
      <c r="D90" s="20"/>
      <c r="E90" s="21"/>
      <c r="F90" s="21"/>
      <c r="G90" s="22">
        <v>39085</v>
      </c>
    </row>
    <row r="91" spans="1:15" ht="15.75" customHeight="1">
      <c r="A91" s="18">
        <v>38682</v>
      </c>
      <c r="B91" s="19" t="s">
        <v>267</v>
      </c>
      <c r="C91" s="20" t="s">
        <v>268</v>
      </c>
      <c r="D91" s="20"/>
      <c r="E91" s="21"/>
      <c r="F91" s="21"/>
      <c r="G91" s="22">
        <v>39230</v>
      </c>
      <c r="H91" s="33"/>
      <c r="I91" s="33"/>
      <c r="J91" s="33"/>
      <c r="K91" s="33"/>
      <c r="L91" s="33"/>
      <c r="M91" s="33"/>
      <c r="N91" s="33"/>
      <c r="O91" s="33"/>
    </row>
    <row r="92" spans="1:15" s="33" customFormat="1" ht="15.75" customHeight="1">
      <c r="A92" s="25">
        <v>38682</v>
      </c>
      <c r="B92" s="26" t="s">
        <v>295</v>
      </c>
      <c r="C92" s="27" t="s">
        <v>296</v>
      </c>
      <c r="D92" s="28" t="s">
        <v>564</v>
      </c>
      <c r="E92" s="29"/>
      <c r="F92" s="29">
        <v>27601.95</v>
      </c>
      <c r="G92" s="30"/>
      <c r="H92"/>
      <c r="I92"/>
      <c r="J92"/>
      <c r="K92"/>
      <c r="L92"/>
      <c r="M92"/>
      <c r="N92"/>
      <c r="O92"/>
    </row>
    <row r="93" spans="1:7" ht="15.75" customHeight="1">
      <c r="A93" s="18">
        <v>38683</v>
      </c>
      <c r="B93" s="19" t="s">
        <v>231</v>
      </c>
      <c r="C93" s="20" t="s">
        <v>232</v>
      </c>
      <c r="D93" s="20"/>
      <c r="E93" s="21"/>
      <c r="F93" s="21"/>
      <c r="G93" s="22">
        <v>39230</v>
      </c>
    </row>
    <row r="94" spans="1:7" ht="15.75" customHeight="1">
      <c r="A94" s="18">
        <v>38684</v>
      </c>
      <c r="B94" s="19" t="s">
        <v>265</v>
      </c>
      <c r="C94" s="20" t="s">
        <v>266</v>
      </c>
      <c r="D94" s="20"/>
      <c r="E94" s="21"/>
      <c r="F94" s="21"/>
      <c r="G94" s="22">
        <v>39230</v>
      </c>
    </row>
    <row r="95" spans="1:7" ht="15.75" customHeight="1">
      <c r="A95" s="18">
        <v>38684</v>
      </c>
      <c r="B95" s="19" t="s">
        <v>351</v>
      </c>
      <c r="C95" s="20" t="s">
        <v>352</v>
      </c>
      <c r="D95" s="20" t="s">
        <v>558</v>
      </c>
      <c r="E95" s="21"/>
      <c r="F95" s="21"/>
      <c r="G95" s="22">
        <v>39451</v>
      </c>
    </row>
    <row r="96" spans="1:7" ht="15.75" customHeight="1">
      <c r="A96" s="18">
        <v>38684</v>
      </c>
      <c r="B96" s="19" t="s">
        <v>364</v>
      </c>
      <c r="C96" s="20" t="s">
        <v>365</v>
      </c>
      <c r="D96" s="20"/>
      <c r="E96" s="21"/>
      <c r="F96" s="21">
        <v>600</v>
      </c>
      <c r="G96" s="22">
        <v>39178</v>
      </c>
    </row>
    <row r="97" spans="1:7" ht="15.75" customHeight="1">
      <c r="A97" s="18">
        <v>38686</v>
      </c>
      <c r="B97" s="19" t="s">
        <v>246</v>
      </c>
      <c r="C97" s="20" t="s">
        <v>247</v>
      </c>
      <c r="D97" s="20" t="s">
        <v>558</v>
      </c>
      <c r="E97" s="21"/>
      <c r="F97" s="21"/>
      <c r="G97" s="22">
        <v>39451</v>
      </c>
    </row>
    <row r="98" spans="1:7" ht="15.75" customHeight="1">
      <c r="A98" s="18">
        <v>38687</v>
      </c>
      <c r="B98" s="19" t="s">
        <v>248</v>
      </c>
      <c r="C98" s="20" t="s">
        <v>249</v>
      </c>
      <c r="D98" s="20"/>
      <c r="E98" s="21"/>
      <c r="F98" s="21">
        <v>141</v>
      </c>
      <c r="G98" s="22">
        <v>38756</v>
      </c>
    </row>
    <row r="99" spans="1:7" ht="15.75" customHeight="1">
      <c r="A99" s="18">
        <v>38689</v>
      </c>
      <c r="B99" s="19" t="s">
        <v>240</v>
      </c>
      <c r="C99" s="20" t="s">
        <v>241</v>
      </c>
      <c r="D99" s="20"/>
      <c r="E99" s="21"/>
      <c r="F99" s="21"/>
      <c r="G99" s="22">
        <v>39230</v>
      </c>
    </row>
    <row r="100" spans="1:7" ht="15.75" customHeight="1">
      <c r="A100" s="18">
        <v>38689</v>
      </c>
      <c r="B100" s="19" t="s">
        <v>244</v>
      </c>
      <c r="C100" s="20" t="s">
        <v>245</v>
      </c>
      <c r="D100" s="20"/>
      <c r="E100" s="21"/>
      <c r="F100" s="21"/>
      <c r="G100" s="22">
        <v>39230</v>
      </c>
    </row>
    <row r="101" spans="1:7" ht="15.75" customHeight="1">
      <c r="A101" s="18">
        <v>38689</v>
      </c>
      <c r="B101" s="19" t="s">
        <v>270</v>
      </c>
      <c r="C101" s="20" t="s">
        <v>271</v>
      </c>
      <c r="D101" s="20" t="s">
        <v>565</v>
      </c>
      <c r="E101" s="21"/>
      <c r="F101" s="21">
        <v>600</v>
      </c>
      <c r="G101" s="22">
        <v>40288</v>
      </c>
    </row>
    <row r="102" spans="1:7" ht="15.75" customHeight="1">
      <c r="A102" s="18">
        <v>38689</v>
      </c>
      <c r="B102" s="19" t="s">
        <v>283</v>
      </c>
      <c r="C102" s="20" t="s">
        <v>284</v>
      </c>
      <c r="D102" s="20"/>
      <c r="E102" s="21"/>
      <c r="F102" s="21"/>
      <c r="G102" s="22">
        <v>39230</v>
      </c>
    </row>
    <row r="103" spans="1:7" ht="15.75" customHeight="1">
      <c r="A103" s="18">
        <v>38690</v>
      </c>
      <c r="B103" s="19" t="s">
        <v>263</v>
      </c>
      <c r="C103" s="20" t="s">
        <v>264</v>
      </c>
      <c r="D103" s="20" t="s">
        <v>558</v>
      </c>
      <c r="E103" s="21"/>
      <c r="F103" s="21"/>
      <c r="G103" s="22">
        <v>39451</v>
      </c>
    </row>
    <row r="104" spans="1:7" ht="15.75" customHeight="1">
      <c r="A104" s="18">
        <v>38690</v>
      </c>
      <c r="B104" s="19" t="s">
        <v>279</v>
      </c>
      <c r="C104" s="20" t="s">
        <v>280</v>
      </c>
      <c r="D104" s="20"/>
      <c r="E104" s="21"/>
      <c r="F104" s="21">
        <v>62458</v>
      </c>
      <c r="G104" s="22">
        <v>40644</v>
      </c>
    </row>
    <row r="105" spans="1:7" ht="15.75" customHeight="1">
      <c r="A105" s="18">
        <v>38691</v>
      </c>
      <c r="B105" s="19" t="s">
        <v>250</v>
      </c>
      <c r="C105" s="20" t="s">
        <v>251</v>
      </c>
      <c r="D105" s="20" t="s">
        <v>560</v>
      </c>
      <c r="E105" s="21">
        <v>100</v>
      </c>
      <c r="F105" s="21">
        <v>6001.55</v>
      </c>
      <c r="G105" s="24"/>
    </row>
    <row r="106" spans="1:15" ht="15.75" customHeight="1">
      <c r="A106" s="18">
        <v>38691</v>
      </c>
      <c r="B106" s="19" t="s">
        <v>273</v>
      </c>
      <c r="C106" s="20" t="s">
        <v>274</v>
      </c>
      <c r="D106" s="20"/>
      <c r="E106" s="21"/>
      <c r="F106" s="21"/>
      <c r="G106" s="22">
        <v>38762</v>
      </c>
      <c r="H106" s="31"/>
      <c r="I106" s="31"/>
      <c r="J106" s="31"/>
      <c r="K106" s="31"/>
      <c r="L106" s="31"/>
      <c r="M106" s="31"/>
      <c r="N106" s="31"/>
      <c r="O106" s="31"/>
    </row>
    <row r="107" spans="1:15" s="31" customFormat="1" ht="15.75" customHeight="1">
      <c r="A107" s="18">
        <v>38692</v>
      </c>
      <c r="B107" s="19" t="s">
        <v>242</v>
      </c>
      <c r="C107" s="20" t="s">
        <v>243</v>
      </c>
      <c r="D107" s="20"/>
      <c r="E107" s="21"/>
      <c r="F107" s="21"/>
      <c r="G107" s="22">
        <v>39230</v>
      </c>
      <c r="H107"/>
      <c r="I107"/>
      <c r="J107"/>
      <c r="K107"/>
      <c r="L107"/>
      <c r="M107"/>
      <c r="N107"/>
      <c r="O107"/>
    </row>
    <row r="108" spans="1:7" ht="15.75" customHeight="1">
      <c r="A108" s="18">
        <v>38692</v>
      </c>
      <c r="B108" s="19" t="s">
        <v>256</v>
      </c>
      <c r="C108" s="20" t="s">
        <v>257</v>
      </c>
      <c r="D108" s="20" t="s">
        <v>558</v>
      </c>
      <c r="E108" s="21"/>
      <c r="F108" s="21"/>
      <c r="G108" s="22">
        <v>39451</v>
      </c>
    </row>
    <row r="109" spans="1:7" ht="15.75" customHeight="1">
      <c r="A109" s="18">
        <v>38693</v>
      </c>
      <c r="B109" s="19" t="s">
        <v>252</v>
      </c>
      <c r="C109" s="20" t="s">
        <v>253</v>
      </c>
      <c r="D109" s="20" t="s">
        <v>558</v>
      </c>
      <c r="E109" s="21"/>
      <c r="F109" s="21"/>
      <c r="G109" s="22">
        <v>39451</v>
      </c>
    </row>
    <row r="110" spans="1:7" ht="15.75" customHeight="1">
      <c r="A110" s="18">
        <v>38693</v>
      </c>
      <c r="B110" s="19" t="s">
        <v>254</v>
      </c>
      <c r="C110" s="20" t="s">
        <v>255</v>
      </c>
      <c r="D110" s="20"/>
      <c r="E110" s="21"/>
      <c r="F110" s="21"/>
      <c r="G110" s="24"/>
    </row>
    <row r="111" spans="1:15" ht="17.25" customHeight="1">
      <c r="A111" s="18">
        <v>38693</v>
      </c>
      <c r="B111" s="19" t="s">
        <v>366</v>
      </c>
      <c r="C111" s="20" t="s">
        <v>367</v>
      </c>
      <c r="D111" s="20" t="s">
        <v>558</v>
      </c>
      <c r="E111" s="21"/>
      <c r="F111" s="21"/>
      <c r="G111" s="22">
        <v>39657</v>
      </c>
      <c r="H111" s="31"/>
      <c r="I111" s="31"/>
      <c r="J111" s="31"/>
      <c r="K111" s="31"/>
      <c r="L111" s="31"/>
      <c r="M111" s="31"/>
      <c r="N111" s="31"/>
      <c r="O111" s="31"/>
    </row>
    <row r="112" spans="1:7" s="31" customFormat="1" ht="15.75" customHeight="1">
      <c r="A112" s="18">
        <v>38696</v>
      </c>
      <c r="B112" s="19" t="s">
        <v>261</v>
      </c>
      <c r="C112" s="20" t="s">
        <v>262</v>
      </c>
      <c r="D112" s="20"/>
      <c r="E112" s="21"/>
      <c r="F112" s="21">
        <v>50</v>
      </c>
      <c r="G112" s="22">
        <v>38757</v>
      </c>
    </row>
    <row r="113" spans="1:7" s="31" customFormat="1" ht="15.75" customHeight="1">
      <c r="A113" s="18">
        <v>38698</v>
      </c>
      <c r="B113" s="19" t="s">
        <v>258</v>
      </c>
      <c r="C113" s="20" t="s">
        <v>259</v>
      </c>
      <c r="D113" s="20"/>
      <c r="E113" s="21"/>
      <c r="F113" s="21"/>
      <c r="G113" s="22">
        <v>39230</v>
      </c>
    </row>
    <row r="114" spans="1:15" s="31" customFormat="1" ht="15.75" customHeight="1">
      <c r="A114" s="18">
        <v>38698</v>
      </c>
      <c r="B114" s="19" t="s">
        <v>324</v>
      </c>
      <c r="C114" s="20" t="s">
        <v>325</v>
      </c>
      <c r="D114" s="20" t="s">
        <v>566</v>
      </c>
      <c r="E114" s="21"/>
      <c r="F114" s="21">
        <v>8500</v>
      </c>
      <c r="G114" s="22">
        <v>39780</v>
      </c>
      <c r="H114"/>
      <c r="I114"/>
      <c r="J114"/>
      <c r="K114"/>
      <c r="L114"/>
      <c r="M114"/>
      <c r="N114"/>
      <c r="O114"/>
    </row>
    <row r="115" spans="1:15" ht="15.75" customHeight="1">
      <c r="A115" s="18">
        <v>38699</v>
      </c>
      <c r="B115" s="19" t="s">
        <v>289</v>
      </c>
      <c r="C115" s="20" t="s">
        <v>290</v>
      </c>
      <c r="D115" s="20"/>
      <c r="E115" s="21"/>
      <c r="F115" s="21"/>
      <c r="G115" s="22">
        <v>39230</v>
      </c>
      <c r="H115" s="31"/>
      <c r="I115" s="31"/>
      <c r="J115" s="31"/>
      <c r="K115" s="31"/>
      <c r="L115" s="31"/>
      <c r="M115" s="31"/>
      <c r="N115" s="31"/>
      <c r="O115" s="31"/>
    </row>
    <row r="116" spans="1:7" s="31" customFormat="1" ht="15.75" customHeight="1">
      <c r="A116" s="18">
        <v>38701</v>
      </c>
      <c r="B116" s="19" t="s">
        <v>291</v>
      </c>
      <c r="C116" s="20" t="s">
        <v>292</v>
      </c>
      <c r="D116" s="20" t="s">
        <v>558</v>
      </c>
      <c r="E116" s="21"/>
      <c r="F116" s="21"/>
      <c r="G116" s="22">
        <v>39451</v>
      </c>
    </row>
    <row r="117" spans="1:15" s="31" customFormat="1" ht="15.75" customHeight="1">
      <c r="A117" s="18">
        <v>38702</v>
      </c>
      <c r="B117" s="19" t="s">
        <v>303</v>
      </c>
      <c r="C117" s="20" t="s">
        <v>304</v>
      </c>
      <c r="D117" s="20"/>
      <c r="E117" s="21"/>
      <c r="F117" s="21"/>
      <c r="G117" s="22">
        <v>39230</v>
      </c>
      <c r="H117"/>
      <c r="I117"/>
      <c r="J117"/>
      <c r="K117"/>
      <c r="L117"/>
      <c r="M117"/>
      <c r="N117"/>
      <c r="O117"/>
    </row>
    <row r="118" spans="1:15" ht="15.75" customHeight="1">
      <c r="A118" s="18">
        <v>38709</v>
      </c>
      <c r="B118" s="19" t="s">
        <v>347</v>
      </c>
      <c r="C118" s="20" t="s">
        <v>348</v>
      </c>
      <c r="D118" s="20"/>
      <c r="E118" s="21"/>
      <c r="F118" s="21">
        <v>440</v>
      </c>
      <c r="G118" s="22">
        <v>39099</v>
      </c>
      <c r="H118" s="31"/>
      <c r="I118" s="31"/>
      <c r="J118" s="31"/>
      <c r="K118" s="31"/>
      <c r="L118" s="31"/>
      <c r="M118" s="31"/>
      <c r="N118" s="31"/>
      <c r="O118" s="31"/>
    </row>
    <row r="119" spans="1:7" s="31" customFormat="1" ht="15.75" customHeight="1">
      <c r="A119" s="18">
        <v>38710</v>
      </c>
      <c r="B119" s="19" t="s">
        <v>275</v>
      </c>
      <c r="C119" s="20" t="s">
        <v>276</v>
      </c>
      <c r="D119" s="20" t="s">
        <v>558</v>
      </c>
      <c r="E119" s="21"/>
      <c r="F119" s="21"/>
      <c r="G119" s="22">
        <v>39451</v>
      </c>
    </row>
    <row r="120" spans="1:7" s="31" customFormat="1" ht="15.75" customHeight="1">
      <c r="A120" s="18">
        <v>38710</v>
      </c>
      <c r="B120" s="19" t="s">
        <v>318</v>
      </c>
      <c r="C120" s="20" t="s">
        <v>319</v>
      </c>
      <c r="D120" s="23" t="s">
        <v>567</v>
      </c>
      <c r="E120" s="21">
        <v>9000</v>
      </c>
      <c r="F120" s="21">
        <v>12000</v>
      </c>
      <c r="G120" s="24"/>
    </row>
    <row r="121" spans="1:7" s="31" customFormat="1" ht="15.75" customHeight="1">
      <c r="A121" s="18">
        <v>38711</v>
      </c>
      <c r="B121" s="19" t="s">
        <v>309</v>
      </c>
      <c r="C121" s="20" t="s">
        <v>310</v>
      </c>
      <c r="D121" s="20" t="s">
        <v>558</v>
      </c>
      <c r="E121" s="21"/>
      <c r="F121" s="21"/>
      <c r="G121" s="22">
        <v>39451</v>
      </c>
    </row>
    <row r="122" spans="1:15" s="31" customFormat="1" ht="15.75" customHeight="1">
      <c r="A122" s="18">
        <v>38712</v>
      </c>
      <c r="B122" s="19" t="s">
        <v>293</v>
      </c>
      <c r="C122" s="20" t="s">
        <v>493</v>
      </c>
      <c r="D122" s="20" t="s">
        <v>558</v>
      </c>
      <c r="E122" s="21"/>
      <c r="F122" s="21"/>
      <c r="G122" s="22">
        <v>39657</v>
      </c>
      <c r="H122"/>
      <c r="I122"/>
      <c r="J122"/>
      <c r="K122"/>
      <c r="L122"/>
      <c r="M122"/>
      <c r="N122"/>
      <c r="O122"/>
    </row>
    <row r="123" spans="1:7" s="118" customFormat="1" ht="15.75" customHeight="1">
      <c r="A123" s="113"/>
      <c r="B123" s="114"/>
      <c r="C123" s="115"/>
      <c r="D123" s="115"/>
      <c r="E123" s="116"/>
      <c r="F123" s="116"/>
      <c r="G123" s="117"/>
    </row>
    <row r="124" spans="1:7" s="118" customFormat="1" ht="15.75" customHeight="1">
      <c r="A124" s="119"/>
      <c r="B124" s="114"/>
      <c r="C124" s="115"/>
      <c r="D124" s="115"/>
      <c r="E124" s="116"/>
      <c r="F124" s="116"/>
      <c r="G124" s="117"/>
    </row>
    <row r="125" spans="1:15" ht="15.75" customHeight="1">
      <c r="A125" s="18">
        <v>38719</v>
      </c>
      <c r="B125" s="19" t="s">
        <v>287</v>
      </c>
      <c r="C125" s="20" t="s">
        <v>288</v>
      </c>
      <c r="D125" s="20"/>
      <c r="E125" s="21"/>
      <c r="F125" s="21">
        <v>4000</v>
      </c>
      <c r="G125" s="22">
        <v>39119</v>
      </c>
      <c r="H125" s="31"/>
      <c r="I125" s="31"/>
      <c r="J125" s="31"/>
      <c r="K125" s="31"/>
      <c r="L125" s="31"/>
      <c r="M125" s="31"/>
      <c r="N125" s="31"/>
      <c r="O125" s="31"/>
    </row>
    <row r="126" spans="1:7" s="31" customFormat="1" ht="15.75" customHeight="1">
      <c r="A126" s="18">
        <v>38727</v>
      </c>
      <c r="B126" s="19" t="s">
        <v>285</v>
      </c>
      <c r="C126" s="20" t="s">
        <v>286</v>
      </c>
      <c r="D126" s="20"/>
      <c r="E126" s="21"/>
      <c r="F126" s="21"/>
      <c r="G126" s="22">
        <v>38807</v>
      </c>
    </row>
    <row r="127" spans="1:15" s="31" customFormat="1" ht="15.75" customHeight="1">
      <c r="A127" s="18">
        <v>38727</v>
      </c>
      <c r="B127" s="19" t="s">
        <v>326</v>
      </c>
      <c r="C127" s="20" t="s">
        <v>327</v>
      </c>
      <c r="D127" s="20"/>
      <c r="E127" s="21"/>
      <c r="F127" s="21">
        <v>2140</v>
      </c>
      <c r="G127" s="22">
        <v>38947</v>
      </c>
      <c r="H127"/>
      <c r="I127"/>
      <c r="J127"/>
      <c r="K127"/>
      <c r="L127"/>
      <c r="M127"/>
      <c r="N127"/>
      <c r="O127"/>
    </row>
    <row r="128" spans="1:15" ht="15.75" customHeight="1">
      <c r="A128" s="18">
        <v>38728</v>
      </c>
      <c r="B128" s="19" t="s">
        <v>301</v>
      </c>
      <c r="C128" s="20" t="s">
        <v>302</v>
      </c>
      <c r="D128" s="20" t="s">
        <v>558</v>
      </c>
      <c r="E128" s="21"/>
      <c r="F128" s="21"/>
      <c r="G128" s="22">
        <v>39451</v>
      </c>
      <c r="H128" s="31"/>
      <c r="I128" s="31"/>
      <c r="J128" s="31"/>
      <c r="K128" s="31"/>
      <c r="L128" s="31"/>
      <c r="M128" s="31"/>
      <c r="N128" s="31"/>
      <c r="O128" s="31"/>
    </row>
    <row r="129" spans="1:7" s="31" customFormat="1" ht="15.75" customHeight="1">
      <c r="A129" s="18">
        <v>38738</v>
      </c>
      <c r="B129" s="19" t="s">
        <v>297</v>
      </c>
      <c r="C129" s="20" t="s">
        <v>298</v>
      </c>
      <c r="D129" s="20"/>
      <c r="E129" s="21"/>
      <c r="F129" s="21"/>
      <c r="G129" s="22">
        <v>38804</v>
      </c>
    </row>
    <row r="130" spans="1:7" s="31" customFormat="1" ht="15.75" customHeight="1">
      <c r="A130" s="18">
        <v>38745</v>
      </c>
      <c r="B130" s="19" t="s">
        <v>299</v>
      </c>
      <c r="C130" s="20" t="s">
        <v>300</v>
      </c>
      <c r="D130" s="20"/>
      <c r="E130" s="21"/>
      <c r="F130" s="21"/>
      <c r="G130" s="22">
        <v>39230</v>
      </c>
    </row>
    <row r="131" spans="1:7" s="31" customFormat="1" ht="15.75" customHeight="1">
      <c r="A131" s="18">
        <v>38758</v>
      </c>
      <c r="B131" s="19" t="s">
        <v>307</v>
      </c>
      <c r="C131" s="20" t="s">
        <v>308</v>
      </c>
      <c r="D131" s="20"/>
      <c r="E131" s="21"/>
      <c r="F131" s="21">
        <v>138.82</v>
      </c>
      <c r="G131" s="22">
        <v>38884</v>
      </c>
    </row>
    <row r="132" spans="1:7" s="31" customFormat="1" ht="15.75" customHeight="1">
      <c r="A132" s="18">
        <v>38762</v>
      </c>
      <c r="B132" s="19" t="s">
        <v>305</v>
      </c>
      <c r="C132" s="20" t="s">
        <v>306</v>
      </c>
      <c r="D132" s="20"/>
      <c r="E132" s="21"/>
      <c r="F132" s="21">
        <v>300</v>
      </c>
      <c r="G132" s="22">
        <v>39049</v>
      </c>
    </row>
    <row r="133" spans="1:7" s="31" customFormat="1" ht="15.75" customHeight="1">
      <c r="A133" s="18">
        <v>38763</v>
      </c>
      <c r="B133" s="19" t="s">
        <v>328</v>
      </c>
      <c r="C133" s="20" t="s">
        <v>329</v>
      </c>
      <c r="D133" s="20"/>
      <c r="E133" s="21"/>
      <c r="F133" s="21">
        <v>13240</v>
      </c>
      <c r="G133" s="22">
        <v>39188</v>
      </c>
    </row>
    <row r="134" spans="1:15" s="31" customFormat="1" ht="15.75" customHeight="1">
      <c r="A134" s="18">
        <v>38764</v>
      </c>
      <c r="B134" s="19" t="s">
        <v>314</v>
      </c>
      <c r="C134" s="20" t="s">
        <v>315</v>
      </c>
      <c r="D134" s="20" t="s">
        <v>558</v>
      </c>
      <c r="E134" s="21"/>
      <c r="F134" s="21"/>
      <c r="G134" s="22">
        <v>39451</v>
      </c>
      <c r="H134"/>
      <c r="I134"/>
      <c r="J134"/>
      <c r="K134"/>
      <c r="L134"/>
      <c r="M134"/>
      <c r="N134"/>
      <c r="O134"/>
    </row>
    <row r="135" spans="1:15" ht="15.75" customHeight="1">
      <c r="A135" s="18">
        <v>38774</v>
      </c>
      <c r="B135" s="19" t="s">
        <v>320</v>
      </c>
      <c r="C135" s="20" t="s">
        <v>321</v>
      </c>
      <c r="D135" s="20"/>
      <c r="E135" s="21"/>
      <c r="F135" s="21"/>
      <c r="G135" s="22">
        <v>39230</v>
      </c>
      <c r="H135" s="38"/>
      <c r="I135" s="38"/>
      <c r="J135" s="38"/>
      <c r="K135" s="38"/>
      <c r="L135" s="38"/>
      <c r="M135" s="38"/>
      <c r="N135" s="38"/>
      <c r="O135" s="38"/>
    </row>
    <row r="136" spans="1:15" s="38" customFormat="1" ht="27" customHeight="1">
      <c r="A136" s="18">
        <v>38777</v>
      </c>
      <c r="B136" s="19" t="s">
        <v>349</v>
      </c>
      <c r="C136" s="20" t="s">
        <v>350</v>
      </c>
      <c r="D136" s="20"/>
      <c r="E136" s="21"/>
      <c r="F136" s="21"/>
      <c r="G136" s="22">
        <v>39230</v>
      </c>
      <c r="H136" s="31"/>
      <c r="I136" s="31"/>
      <c r="J136" s="31"/>
      <c r="K136" s="31"/>
      <c r="L136" s="31"/>
      <c r="M136" s="31"/>
      <c r="N136" s="31"/>
      <c r="O136" s="31"/>
    </row>
    <row r="137" spans="1:7" s="31" customFormat="1" ht="15.75" customHeight="1">
      <c r="A137" s="18">
        <v>38780</v>
      </c>
      <c r="B137" s="19" t="s">
        <v>313</v>
      </c>
      <c r="C137" s="20" t="s">
        <v>294</v>
      </c>
      <c r="D137" s="20"/>
      <c r="E137" s="21"/>
      <c r="F137" s="21"/>
      <c r="G137" s="22">
        <v>39230</v>
      </c>
    </row>
    <row r="138" spans="1:7" s="31" customFormat="1" ht="15.75" customHeight="1">
      <c r="A138" s="18">
        <v>38785</v>
      </c>
      <c r="B138" s="19" t="s">
        <v>322</v>
      </c>
      <c r="C138" s="20" t="s">
        <v>323</v>
      </c>
      <c r="D138" s="20"/>
      <c r="E138" s="21"/>
      <c r="F138" s="21"/>
      <c r="G138" s="22">
        <v>38881</v>
      </c>
    </row>
    <row r="139" spans="1:15" s="31" customFormat="1" ht="15.75" customHeight="1">
      <c r="A139" s="18">
        <v>38791</v>
      </c>
      <c r="B139" s="19" t="s">
        <v>316</v>
      </c>
      <c r="C139" s="20" t="s">
        <v>317</v>
      </c>
      <c r="D139" s="20"/>
      <c r="E139" s="21"/>
      <c r="F139" s="21"/>
      <c r="G139" s="22">
        <v>38912</v>
      </c>
      <c r="H139"/>
      <c r="I139"/>
      <c r="J139"/>
      <c r="K139"/>
      <c r="L139"/>
      <c r="M139"/>
      <c r="N139"/>
      <c r="O139"/>
    </row>
    <row r="140" spans="1:15" ht="15.75" customHeight="1">
      <c r="A140" s="18">
        <v>38791</v>
      </c>
      <c r="B140" s="19" t="s">
        <v>332</v>
      </c>
      <c r="C140" s="20" t="s">
        <v>333</v>
      </c>
      <c r="D140" s="20" t="s">
        <v>558</v>
      </c>
      <c r="E140" s="21"/>
      <c r="F140" s="21"/>
      <c r="G140" s="22">
        <v>39451</v>
      </c>
      <c r="H140" s="31"/>
      <c r="I140" s="31"/>
      <c r="J140" s="31"/>
      <c r="K140" s="31"/>
      <c r="L140" s="31"/>
      <c r="M140" s="31"/>
      <c r="N140" s="31"/>
      <c r="O140" s="31"/>
    </row>
    <row r="141" spans="1:15" s="31" customFormat="1" ht="15.75" customHeight="1">
      <c r="A141" s="18">
        <v>38791</v>
      </c>
      <c r="B141" s="19" t="s">
        <v>362</v>
      </c>
      <c r="C141" s="20" t="s">
        <v>363</v>
      </c>
      <c r="D141" s="20"/>
      <c r="E141" s="21"/>
      <c r="F141" s="21"/>
      <c r="G141" s="22">
        <v>39013</v>
      </c>
      <c r="H141"/>
      <c r="I141"/>
      <c r="J141"/>
      <c r="K141"/>
      <c r="L141"/>
      <c r="M141"/>
      <c r="N141"/>
      <c r="O141"/>
    </row>
    <row r="142" spans="1:7" ht="15.75" customHeight="1">
      <c r="A142" s="18">
        <v>38814</v>
      </c>
      <c r="B142" s="19" t="s">
        <v>334</v>
      </c>
      <c r="C142" s="20" t="s">
        <v>335</v>
      </c>
      <c r="D142" s="20" t="s">
        <v>558</v>
      </c>
      <c r="E142" s="21"/>
      <c r="F142" s="21"/>
      <c r="G142" s="22">
        <v>39451</v>
      </c>
    </row>
    <row r="143" spans="1:15" ht="15.75" customHeight="1">
      <c r="A143" s="18">
        <v>38822</v>
      </c>
      <c r="B143" s="19" t="s">
        <v>330</v>
      </c>
      <c r="C143" s="20" t="s">
        <v>331</v>
      </c>
      <c r="D143" s="20"/>
      <c r="E143" s="21"/>
      <c r="F143" s="21"/>
      <c r="G143" s="22">
        <v>39056</v>
      </c>
      <c r="H143" s="31"/>
      <c r="I143" s="31"/>
      <c r="J143" s="31"/>
      <c r="K143" s="31"/>
      <c r="L143" s="31"/>
      <c r="M143" s="31"/>
      <c r="N143" s="31"/>
      <c r="O143" s="31"/>
    </row>
    <row r="144" spans="1:7" s="31" customFormat="1" ht="15.75" customHeight="1">
      <c r="A144" s="18">
        <v>38822</v>
      </c>
      <c r="B144" s="19" t="s">
        <v>336</v>
      </c>
      <c r="C144" s="20" t="s">
        <v>337</v>
      </c>
      <c r="D144" s="20"/>
      <c r="E144" s="21"/>
      <c r="F144" s="21">
        <v>800</v>
      </c>
      <c r="G144" s="22">
        <v>39372</v>
      </c>
    </row>
    <row r="145" spans="1:7" s="31" customFormat="1" ht="15.75" customHeight="1">
      <c r="A145" s="18">
        <v>38829</v>
      </c>
      <c r="B145" s="19" t="s">
        <v>342</v>
      </c>
      <c r="C145" s="20" t="s">
        <v>343</v>
      </c>
      <c r="D145" s="20"/>
      <c r="E145" s="21"/>
      <c r="F145" s="21">
        <v>6.46</v>
      </c>
      <c r="G145" s="22">
        <v>38937</v>
      </c>
    </row>
    <row r="146" spans="1:7" s="31" customFormat="1" ht="15.75" customHeight="1">
      <c r="A146" s="25">
        <v>38831</v>
      </c>
      <c r="B146" s="26" t="s">
        <v>340</v>
      </c>
      <c r="C146" s="27" t="s">
        <v>341</v>
      </c>
      <c r="D146" s="28" t="s">
        <v>568</v>
      </c>
      <c r="E146" s="29"/>
      <c r="F146" s="29">
        <v>400</v>
      </c>
      <c r="G146" s="39">
        <v>40288</v>
      </c>
    </row>
    <row r="147" spans="1:7" s="31" customFormat="1" ht="15.75" customHeight="1">
      <c r="A147" s="18">
        <v>38839</v>
      </c>
      <c r="B147" s="19" t="s">
        <v>344</v>
      </c>
      <c r="C147" s="20" t="s">
        <v>345</v>
      </c>
      <c r="D147" s="20"/>
      <c r="E147" s="21"/>
      <c r="F147" s="21"/>
      <c r="G147" s="22">
        <v>39230</v>
      </c>
    </row>
    <row r="148" spans="1:15" s="31" customFormat="1" ht="15.75" customHeight="1">
      <c r="A148" s="18">
        <v>38845</v>
      </c>
      <c r="B148" s="19" t="s">
        <v>358</v>
      </c>
      <c r="C148" s="20" t="s">
        <v>359</v>
      </c>
      <c r="D148" s="20"/>
      <c r="E148" s="21"/>
      <c r="F148" s="21"/>
      <c r="G148" s="22">
        <v>39210</v>
      </c>
      <c r="H148"/>
      <c r="I148"/>
      <c r="J148"/>
      <c r="K148"/>
      <c r="L148"/>
      <c r="M148"/>
      <c r="N148"/>
      <c r="O148"/>
    </row>
    <row r="149" spans="1:7" ht="15.75" customHeight="1">
      <c r="A149" s="18">
        <v>38850</v>
      </c>
      <c r="B149" s="19" t="s">
        <v>356</v>
      </c>
      <c r="C149" s="20" t="s">
        <v>357</v>
      </c>
      <c r="D149" s="20"/>
      <c r="E149" s="21"/>
      <c r="F149" s="21">
        <v>1990</v>
      </c>
      <c r="G149" s="22">
        <v>39335</v>
      </c>
    </row>
    <row r="150" spans="1:15" ht="15.75" customHeight="1">
      <c r="A150" s="18">
        <v>38854</v>
      </c>
      <c r="B150" s="19" t="s">
        <v>490</v>
      </c>
      <c r="C150" s="20"/>
      <c r="D150" s="20" t="s">
        <v>563</v>
      </c>
      <c r="E150" s="21"/>
      <c r="F150" s="21"/>
      <c r="G150" s="24" t="s">
        <v>500</v>
      </c>
      <c r="H150" s="31"/>
      <c r="I150" s="31"/>
      <c r="J150" s="31"/>
      <c r="K150" s="31"/>
      <c r="L150" s="31"/>
      <c r="M150" s="31"/>
      <c r="N150" s="31"/>
      <c r="O150" s="31"/>
    </row>
    <row r="151" spans="1:7" s="31" customFormat="1" ht="15.75" customHeight="1">
      <c r="A151" s="18">
        <v>38861</v>
      </c>
      <c r="B151" s="19" t="s">
        <v>346</v>
      </c>
      <c r="C151" s="20"/>
      <c r="D151" s="20" t="s">
        <v>558</v>
      </c>
      <c r="E151" s="21"/>
      <c r="F151" s="21"/>
      <c r="G151" s="22">
        <v>39451</v>
      </c>
    </row>
    <row r="152" spans="1:15" s="31" customFormat="1" ht="15.75" customHeight="1">
      <c r="A152" s="18">
        <v>38863</v>
      </c>
      <c r="B152" s="19" t="s">
        <v>484</v>
      </c>
      <c r="C152" s="20"/>
      <c r="D152" s="20" t="s">
        <v>560</v>
      </c>
      <c r="E152" s="21">
        <v>20000</v>
      </c>
      <c r="F152" s="21">
        <v>2463.93</v>
      </c>
      <c r="G152" s="24"/>
      <c r="H152"/>
      <c r="I152"/>
      <c r="J152"/>
      <c r="K152"/>
      <c r="L152"/>
      <c r="M152"/>
      <c r="N152"/>
      <c r="O152"/>
    </row>
    <row r="153" spans="1:15" ht="15.75" customHeight="1">
      <c r="A153" s="18">
        <v>38867</v>
      </c>
      <c r="B153" s="19" t="s">
        <v>392</v>
      </c>
      <c r="C153" s="20" t="s">
        <v>374</v>
      </c>
      <c r="D153" s="20"/>
      <c r="E153" s="21"/>
      <c r="F153" s="21"/>
      <c r="G153" s="22">
        <v>39230</v>
      </c>
      <c r="H153" s="31"/>
      <c r="I153" s="31"/>
      <c r="J153" s="31"/>
      <c r="K153" s="31"/>
      <c r="L153" s="31"/>
      <c r="M153" s="31"/>
      <c r="N153" s="31"/>
      <c r="O153" s="31"/>
    </row>
    <row r="154" spans="1:7" s="31" customFormat="1" ht="24.75" customHeight="1">
      <c r="A154" s="18">
        <v>38870</v>
      </c>
      <c r="B154" s="19" t="s">
        <v>411</v>
      </c>
      <c r="C154" s="20" t="s">
        <v>412</v>
      </c>
      <c r="D154" s="20"/>
      <c r="E154" s="21"/>
      <c r="F154" s="21">
        <v>390</v>
      </c>
      <c r="G154" s="22">
        <v>39147</v>
      </c>
    </row>
    <row r="155" spans="1:7" s="31" customFormat="1" ht="18" customHeight="1">
      <c r="A155" s="18">
        <v>38874</v>
      </c>
      <c r="B155" s="19" t="s">
        <v>370</v>
      </c>
      <c r="C155" s="20" t="s">
        <v>371</v>
      </c>
      <c r="D155" s="20" t="s">
        <v>558</v>
      </c>
      <c r="E155" s="21"/>
      <c r="F155" s="21"/>
      <c r="G155" s="22">
        <v>39451</v>
      </c>
    </row>
    <row r="156" spans="1:7" s="31" customFormat="1" ht="15.75" customHeight="1">
      <c r="A156" s="18">
        <v>38880</v>
      </c>
      <c r="B156" s="19" t="s">
        <v>354</v>
      </c>
      <c r="C156" s="20" t="s">
        <v>355</v>
      </c>
      <c r="D156" s="20"/>
      <c r="E156" s="21"/>
      <c r="F156" s="21"/>
      <c r="G156" s="22">
        <v>39230</v>
      </c>
    </row>
    <row r="157" spans="1:7" s="31" customFormat="1" ht="15.75" customHeight="1">
      <c r="A157" s="18">
        <v>38880</v>
      </c>
      <c r="B157" s="19" t="s">
        <v>383</v>
      </c>
      <c r="C157" s="20" t="s">
        <v>378</v>
      </c>
      <c r="D157" s="20"/>
      <c r="E157" s="21"/>
      <c r="F157" s="21">
        <v>3500</v>
      </c>
      <c r="G157" s="22">
        <v>39066</v>
      </c>
    </row>
    <row r="158" spans="1:7" s="31" customFormat="1" ht="15.75" customHeight="1">
      <c r="A158" s="25">
        <v>38884</v>
      </c>
      <c r="B158" s="26" t="s">
        <v>373</v>
      </c>
      <c r="C158" s="27" t="s">
        <v>374</v>
      </c>
      <c r="D158" s="28" t="s">
        <v>569</v>
      </c>
      <c r="E158" s="29">
        <v>12000</v>
      </c>
      <c r="F158" s="29">
        <v>480</v>
      </c>
      <c r="G158" s="30"/>
    </row>
    <row r="159" spans="1:15" s="31" customFormat="1" ht="15.75" customHeight="1">
      <c r="A159" s="18">
        <v>38887</v>
      </c>
      <c r="B159" s="19" t="s">
        <v>381</v>
      </c>
      <c r="C159" s="20" t="s">
        <v>382</v>
      </c>
      <c r="D159" s="20"/>
      <c r="E159" s="21"/>
      <c r="F159" s="21">
        <v>1316.66</v>
      </c>
      <c r="G159" s="22">
        <v>39168</v>
      </c>
      <c r="H159" s="33"/>
      <c r="I159" s="33"/>
      <c r="J159" s="33"/>
      <c r="K159" s="33"/>
      <c r="L159" s="33"/>
      <c r="M159" s="33"/>
      <c r="N159" s="33"/>
      <c r="O159" s="33"/>
    </row>
    <row r="160" spans="1:15" s="33" customFormat="1" ht="15.75" customHeight="1">
      <c r="A160" s="18">
        <v>38888</v>
      </c>
      <c r="B160" s="19" t="s">
        <v>360</v>
      </c>
      <c r="C160" s="20" t="s">
        <v>361</v>
      </c>
      <c r="D160" s="20"/>
      <c r="E160" s="21"/>
      <c r="F160" s="21"/>
      <c r="G160" s="22">
        <v>39230</v>
      </c>
      <c r="H160" s="31"/>
      <c r="I160" s="31"/>
      <c r="J160" s="31"/>
      <c r="K160" s="31"/>
      <c r="L160" s="31"/>
      <c r="M160" s="31"/>
      <c r="N160" s="31"/>
      <c r="O160" s="31"/>
    </row>
    <row r="161" spans="1:7" s="31" customFormat="1" ht="15.75" customHeight="1">
      <c r="A161" s="18">
        <v>38888</v>
      </c>
      <c r="B161" s="19" t="s">
        <v>368</v>
      </c>
      <c r="C161" s="20" t="s">
        <v>369</v>
      </c>
      <c r="D161" s="20"/>
      <c r="E161" s="21"/>
      <c r="F161" s="21"/>
      <c r="G161" s="22">
        <v>38981</v>
      </c>
    </row>
    <row r="162" spans="1:7" s="31" customFormat="1" ht="15.75" customHeight="1">
      <c r="A162" s="18">
        <v>38901</v>
      </c>
      <c r="B162" s="19" t="s">
        <v>384</v>
      </c>
      <c r="C162" s="20" t="s">
        <v>385</v>
      </c>
      <c r="D162" s="20" t="s">
        <v>560</v>
      </c>
      <c r="E162" s="21">
        <v>80000</v>
      </c>
      <c r="F162" s="21">
        <v>1948570.51</v>
      </c>
      <c r="G162" s="24"/>
    </row>
    <row r="163" spans="1:7" s="31" customFormat="1" ht="15.75" customHeight="1">
      <c r="A163" s="18">
        <v>38901</v>
      </c>
      <c r="B163" s="19" t="s">
        <v>480</v>
      </c>
      <c r="C163" s="20" t="s">
        <v>481</v>
      </c>
      <c r="D163" s="20" t="s">
        <v>558</v>
      </c>
      <c r="E163" s="21"/>
      <c r="F163" s="21"/>
      <c r="G163" s="22">
        <v>39780</v>
      </c>
    </row>
    <row r="164" spans="1:7" s="31" customFormat="1" ht="15.75" customHeight="1">
      <c r="A164" s="18">
        <v>38903</v>
      </c>
      <c r="B164" s="19" t="s">
        <v>413</v>
      </c>
      <c r="C164" s="20" t="s">
        <v>414</v>
      </c>
      <c r="D164" s="20"/>
      <c r="E164" s="21"/>
      <c r="F164" s="21">
        <v>103.58</v>
      </c>
      <c r="G164" s="24"/>
    </row>
    <row r="165" spans="1:7" s="31" customFormat="1" ht="15.75" customHeight="1">
      <c r="A165" s="18">
        <v>38904</v>
      </c>
      <c r="B165" s="19" t="s">
        <v>407</v>
      </c>
      <c r="C165" s="20" t="s">
        <v>408</v>
      </c>
      <c r="D165" s="20"/>
      <c r="E165" s="21"/>
      <c r="F165" s="21"/>
      <c r="G165" s="24" t="s">
        <v>500</v>
      </c>
    </row>
    <row r="166" spans="1:7" s="31" customFormat="1" ht="15.75" customHeight="1">
      <c r="A166" s="18">
        <v>38905</v>
      </c>
      <c r="B166" s="19" t="s">
        <v>375</v>
      </c>
      <c r="C166" s="20" t="s">
        <v>376</v>
      </c>
      <c r="D166" s="20" t="s">
        <v>558</v>
      </c>
      <c r="E166" s="21"/>
      <c r="F166" s="21"/>
      <c r="G166" s="22">
        <v>39657</v>
      </c>
    </row>
    <row r="167" spans="1:7" s="31" customFormat="1" ht="15.75" customHeight="1">
      <c r="A167" s="18">
        <v>38913</v>
      </c>
      <c r="B167" s="19" t="s">
        <v>377</v>
      </c>
      <c r="C167" s="20" t="s">
        <v>378</v>
      </c>
      <c r="D167" s="20"/>
      <c r="E167" s="21"/>
      <c r="F167" s="21">
        <v>4970</v>
      </c>
      <c r="G167" s="22">
        <v>39161</v>
      </c>
    </row>
    <row r="168" spans="1:7" s="31" customFormat="1" ht="25.5" customHeight="1">
      <c r="A168" s="25">
        <v>38913</v>
      </c>
      <c r="B168" s="26" t="s">
        <v>397</v>
      </c>
      <c r="C168" s="27" t="s">
        <v>398</v>
      </c>
      <c r="D168" s="28" t="s">
        <v>569</v>
      </c>
      <c r="E168" s="29">
        <v>10000</v>
      </c>
      <c r="F168" s="29">
        <v>92.98</v>
      </c>
      <c r="G168" s="39">
        <v>39451</v>
      </c>
    </row>
    <row r="169" spans="1:7" s="31" customFormat="1" ht="15.75" customHeight="1">
      <c r="A169" s="18">
        <v>38914</v>
      </c>
      <c r="B169" s="19" t="s">
        <v>401</v>
      </c>
      <c r="C169" s="20" t="s">
        <v>402</v>
      </c>
      <c r="D169" s="20"/>
      <c r="E169" s="21"/>
      <c r="F169" s="21"/>
      <c r="G169" s="22">
        <v>39230</v>
      </c>
    </row>
    <row r="170" spans="1:7" s="31" customFormat="1" ht="15.75" customHeight="1">
      <c r="A170" s="18">
        <v>38918</v>
      </c>
      <c r="B170" s="19" t="s">
        <v>379</v>
      </c>
      <c r="C170" s="20" t="s">
        <v>380</v>
      </c>
      <c r="D170" s="20"/>
      <c r="E170" s="21"/>
      <c r="F170" s="21">
        <v>287.99</v>
      </c>
      <c r="G170" s="22">
        <v>39056</v>
      </c>
    </row>
    <row r="171" spans="1:7" s="31" customFormat="1" ht="15.75" customHeight="1">
      <c r="A171" s="18">
        <v>38923</v>
      </c>
      <c r="B171" s="19" t="s">
        <v>386</v>
      </c>
      <c r="C171" s="20" t="s">
        <v>387</v>
      </c>
      <c r="D171" s="20" t="s">
        <v>558</v>
      </c>
      <c r="E171" s="21"/>
      <c r="F171" s="21"/>
      <c r="G171" s="22">
        <v>39451</v>
      </c>
    </row>
    <row r="172" spans="1:7" s="31" customFormat="1" ht="15.75" customHeight="1">
      <c r="A172" s="18">
        <v>38923</v>
      </c>
      <c r="B172" s="19" t="s">
        <v>399</v>
      </c>
      <c r="C172" s="20" t="s">
        <v>400</v>
      </c>
      <c r="D172" s="20" t="s">
        <v>558</v>
      </c>
      <c r="E172" s="21"/>
      <c r="F172" s="21"/>
      <c r="G172" s="22">
        <v>39451</v>
      </c>
    </row>
    <row r="173" spans="1:7" s="31" customFormat="1" ht="15.75" customHeight="1">
      <c r="A173" s="18">
        <v>38923</v>
      </c>
      <c r="B173" s="19" t="s">
        <v>403</v>
      </c>
      <c r="C173" s="20" t="s">
        <v>404</v>
      </c>
      <c r="D173" s="20" t="s">
        <v>558</v>
      </c>
      <c r="E173" s="21"/>
      <c r="F173" s="21"/>
      <c r="G173" s="22">
        <v>39451</v>
      </c>
    </row>
    <row r="174" spans="1:7" s="31" customFormat="1" ht="15.75" customHeight="1">
      <c r="A174" s="18">
        <v>38923</v>
      </c>
      <c r="B174" s="19" t="s">
        <v>415</v>
      </c>
      <c r="C174" s="20" t="s">
        <v>416</v>
      </c>
      <c r="D174" s="20" t="s">
        <v>560</v>
      </c>
      <c r="E174" s="21">
        <v>21000</v>
      </c>
      <c r="F174" s="21">
        <v>3246.05</v>
      </c>
      <c r="G174" s="24"/>
    </row>
    <row r="175" spans="1:15" s="31" customFormat="1" ht="15.75" customHeight="1">
      <c r="A175" s="18">
        <v>38923</v>
      </c>
      <c r="B175" s="19" t="s">
        <v>489</v>
      </c>
      <c r="C175" s="20"/>
      <c r="D175" s="20" t="s">
        <v>563</v>
      </c>
      <c r="E175" s="21">
        <v>15000</v>
      </c>
      <c r="F175" s="21"/>
      <c r="G175" s="24"/>
      <c r="H175" s="33"/>
      <c r="I175" s="33"/>
      <c r="J175" s="33"/>
      <c r="K175" s="33"/>
      <c r="L175" s="33"/>
      <c r="M175" s="33"/>
      <c r="N175" s="33"/>
      <c r="O175" s="33"/>
    </row>
    <row r="176" spans="1:7" s="33" customFormat="1" ht="15" customHeight="1">
      <c r="A176" s="18">
        <v>38924</v>
      </c>
      <c r="B176" s="19" t="s">
        <v>423</v>
      </c>
      <c r="C176" s="20" t="s">
        <v>424</v>
      </c>
      <c r="D176" s="20" t="s">
        <v>558</v>
      </c>
      <c r="E176" s="21"/>
      <c r="F176" s="21"/>
      <c r="G176" s="22">
        <v>39451</v>
      </c>
    </row>
    <row r="177" spans="1:15" s="33" customFormat="1" ht="15.75" customHeight="1">
      <c r="A177" s="18">
        <v>38925</v>
      </c>
      <c r="B177" s="19" t="s">
        <v>388</v>
      </c>
      <c r="C177" s="20" t="s">
        <v>389</v>
      </c>
      <c r="D177" s="20" t="s">
        <v>558</v>
      </c>
      <c r="E177" s="21"/>
      <c r="F177" s="21"/>
      <c r="G177" s="22">
        <v>39451</v>
      </c>
      <c r="H177" s="31"/>
      <c r="I177" s="31"/>
      <c r="J177" s="31"/>
      <c r="K177" s="31"/>
      <c r="L177" s="31"/>
      <c r="M177" s="31"/>
      <c r="N177" s="31"/>
      <c r="O177" s="31"/>
    </row>
    <row r="178" spans="1:7" s="31" customFormat="1" ht="15.75" customHeight="1">
      <c r="A178" s="18">
        <v>38927</v>
      </c>
      <c r="B178" s="19" t="s">
        <v>409</v>
      </c>
      <c r="C178" s="20" t="s">
        <v>410</v>
      </c>
      <c r="D178" s="20" t="s">
        <v>558</v>
      </c>
      <c r="E178" s="21"/>
      <c r="F178" s="21"/>
      <c r="G178" s="22">
        <v>39451</v>
      </c>
    </row>
    <row r="179" spans="1:7" s="31" customFormat="1" ht="15.75" customHeight="1">
      <c r="A179" s="18">
        <v>38927</v>
      </c>
      <c r="B179" s="19" t="s">
        <v>491</v>
      </c>
      <c r="C179" s="20" t="s">
        <v>492</v>
      </c>
      <c r="D179" s="20" t="s">
        <v>570</v>
      </c>
      <c r="E179" s="21">
        <v>15000</v>
      </c>
      <c r="F179" s="21"/>
      <c r="G179" s="24"/>
    </row>
    <row r="180" spans="1:7" s="31" customFormat="1" ht="15.75" customHeight="1">
      <c r="A180" s="18">
        <v>38929</v>
      </c>
      <c r="B180" s="19" t="s">
        <v>393</v>
      </c>
      <c r="C180" s="20" t="s">
        <v>369</v>
      </c>
      <c r="D180" s="20" t="s">
        <v>558</v>
      </c>
      <c r="E180" s="21"/>
      <c r="F180" s="21"/>
      <c r="G180" s="22">
        <v>39657</v>
      </c>
    </row>
    <row r="181" spans="1:7" s="31" customFormat="1" ht="15.75" customHeight="1">
      <c r="A181" s="18">
        <v>38929</v>
      </c>
      <c r="B181" s="19" t="s">
        <v>394</v>
      </c>
      <c r="C181" s="20" t="s">
        <v>369</v>
      </c>
      <c r="D181" s="20" t="s">
        <v>558</v>
      </c>
      <c r="E181" s="21"/>
      <c r="F181" s="21"/>
      <c r="G181" s="22">
        <v>39451</v>
      </c>
    </row>
    <row r="182" spans="1:7" s="31" customFormat="1" ht="15.75" customHeight="1">
      <c r="A182" s="18">
        <v>38929</v>
      </c>
      <c r="B182" s="19" t="s">
        <v>441</v>
      </c>
      <c r="C182" s="20" t="s">
        <v>442</v>
      </c>
      <c r="D182" s="20" t="s">
        <v>560</v>
      </c>
      <c r="E182" s="21">
        <v>20000</v>
      </c>
      <c r="F182" s="21">
        <v>3585.6</v>
      </c>
      <c r="G182" s="24"/>
    </row>
    <row r="183" spans="1:7" s="31" customFormat="1" ht="15.75" customHeight="1">
      <c r="A183" s="18">
        <v>38929</v>
      </c>
      <c r="B183" s="19" t="s">
        <v>449</v>
      </c>
      <c r="C183" s="20" t="s">
        <v>450</v>
      </c>
      <c r="D183" s="20"/>
      <c r="E183" s="21"/>
      <c r="F183" s="21"/>
      <c r="G183" s="22">
        <v>39230</v>
      </c>
    </row>
    <row r="184" spans="1:7" s="31" customFormat="1" ht="15.75" customHeight="1">
      <c r="A184" s="18">
        <v>38933</v>
      </c>
      <c r="B184" s="19" t="s">
        <v>390</v>
      </c>
      <c r="C184" s="20" t="s">
        <v>391</v>
      </c>
      <c r="D184" s="20"/>
      <c r="E184" s="21"/>
      <c r="F184" s="21"/>
      <c r="G184" s="22">
        <v>39023</v>
      </c>
    </row>
    <row r="185" spans="1:7" s="31" customFormat="1" ht="15.75" customHeight="1">
      <c r="A185" s="18">
        <v>38934</v>
      </c>
      <c r="B185" s="19" t="s">
        <v>405</v>
      </c>
      <c r="C185" s="20" t="s">
        <v>406</v>
      </c>
      <c r="D185" s="20" t="s">
        <v>558</v>
      </c>
      <c r="E185" s="21"/>
      <c r="F185" s="21"/>
      <c r="G185" s="22">
        <v>39451</v>
      </c>
    </row>
    <row r="186" spans="1:7" s="31" customFormat="1" ht="15.75" customHeight="1">
      <c r="A186" s="18">
        <v>38941</v>
      </c>
      <c r="B186" s="19" t="s">
        <v>443</v>
      </c>
      <c r="C186" s="20" t="s">
        <v>444</v>
      </c>
      <c r="D186" s="20" t="s">
        <v>558</v>
      </c>
      <c r="E186" s="21"/>
      <c r="F186" s="21"/>
      <c r="G186" s="22">
        <v>39451</v>
      </c>
    </row>
    <row r="187" spans="1:7" s="31" customFormat="1" ht="15.75" customHeight="1">
      <c r="A187" s="18">
        <v>38945</v>
      </c>
      <c r="B187" s="19" t="s">
        <v>395</v>
      </c>
      <c r="C187" s="20" t="s">
        <v>396</v>
      </c>
      <c r="D187" s="20"/>
      <c r="E187" s="21"/>
      <c r="F187" s="21"/>
      <c r="G187" s="22">
        <v>39066</v>
      </c>
    </row>
    <row r="188" spans="1:7" s="31" customFormat="1" ht="15.75" customHeight="1">
      <c r="A188" s="18">
        <v>38953</v>
      </c>
      <c r="B188" s="19" t="s">
        <v>417</v>
      </c>
      <c r="C188" s="20" t="s">
        <v>418</v>
      </c>
      <c r="D188" s="20"/>
      <c r="E188" s="21"/>
      <c r="F188" s="21">
        <v>174.09</v>
      </c>
      <c r="G188" s="22">
        <v>39155</v>
      </c>
    </row>
    <row r="189" spans="1:7" s="31" customFormat="1" ht="15.75" customHeight="1">
      <c r="A189" s="18">
        <v>38954</v>
      </c>
      <c r="B189" s="19" t="s">
        <v>419</v>
      </c>
      <c r="C189" s="20" t="s">
        <v>150</v>
      </c>
      <c r="D189" s="20"/>
      <c r="E189" s="21"/>
      <c r="F189" s="21"/>
      <c r="G189" s="22">
        <v>39072</v>
      </c>
    </row>
    <row r="190" spans="1:15" s="31" customFormat="1" ht="15.75" customHeight="1">
      <c r="A190" s="18">
        <v>38955</v>
      </c>
      <c r="B190" s="19" t="s">
        <v>431</v>
      </c>
      <c r="C190" s="20" t="s">
        <v>432</v>
      </c>
      <c r="D190" s="20"/>
      <c r="E190" s="21"/>
      <c r="F190" s="21">
        <v>1200</v>
      </c>
      <c r="G190" s="22">
        <v>39391</v>
      </c>
      <c r="H190" s="33"/>
      <c r="I190" s="33"/>
      <c r="J190" s="33"/>
      <c r="K190" s="33"/>
      <c r="L190" s="33"/>
      <c r="M190" s="33"/>
      <c r="N190" s="33"/>
      <c r="O190" s="33"/>
    </row>
    <row r="191" spans="1:15" s="33" customFormat="1" ht="15.75" customHeight="1">
      <c r="A191" s="18">
        <v>38959</v>
      </c>
      <c r="B191" s="19" t="s">
        <v>420</v>
      </c>
      <c r="C191" s="20" t="s">
        <v>421</v>
      </c>
      <c r="D191" s="20" t="s">
        <v>571</v>
      </c>
      <c r="E191" s="21"/>
      <c r="F191" s="21">
        <v>720</v>
      </c>
      <c r="G191" s="24"/>
      <c r="H191" s="31"/>
      <c r="I191" s="31"/>
      <c r="J191" s="31"/>
      <c r="K191" s="31"/>
      <c r="L191" s="31"/>
      <c r="M191" s="31"/>
      <c r="N191" s="31"/>
      <c r="O191" s="31"/>
    </row>
    <row r="192" spans="1:15" s="31" customFormat="1" ht="15.75" customHeight="1">
      <c r="A192" s="18">
        <v>38961</v>
      </c>
      <c r="B192" s="19" t="s">
        <v>422</v>
      </c>
      <c r="C192" s="20" t="s">
        <v>150</v>
      </c>
      <c r="D192" s="20" t="s">
        <v>558</v>
      </c>
      <c r="E192" s="21"/>
      <c r="F192" s="21"/>
      <c r="G192" s="22">
        <v>39451</v>
      </c>
      <c r="H192" s="33"/>
      <c r="I192" s="33"/>
      <c r="J192" s="33"/>
      <c r="K192" s="33"/>
      <c r="L192" s="33"/>
      <c r="M192" s="33"/>
      <c r="N192" s="33"/>
      <c r="O192" s="33"/>
    </row>
    <row r="193" spans="1:15" s="33" customFormat="1" ht="21" customHeight="1">
      <c r="A193" s="18">
        <v>38965</v>
      </c>
      <c r="B193" s="19" t="s">
        <v>439</v>
      </c>
      <c r="C193" s="20" t="s">
        <v>440</v>
      </c>
      <c r="D193" s="20" t="s">
        <v>572</v>
      </c>
      <c r="E193" s="21"/>
      <c r="F193" s="21"/>
      <c r="G193" s="22">
        <v>39475</v>
      </c>
      <c r="H193"/>
      <c r="I193"/>
      <c r="J193"/>
      <c r="K193"/>
      <c r="L193"/>
      <c r="M193"/>
      <c r="N193"/>
      <c r="O193"/>
    </row>
    <row r="194" spans="1:15" ht="15.75" customHeight="1">
      <c r="A194" s="18">
        <v>38973</v>
      </c>
      <c r="B194" s="19" t="s">
        <v>485</v>
      </c>
      <c r="C194" s="20" t="s">
        <v>486</v>
      </c>
      <c r="D194" s="20" t="s">
        <v>558</v>
      </c>
      <c r="E194" s="21"/>
      <c r="F194" s="21"/>
      <c r="G194" s="22">
        <v>39657</v>
      </c>
      <c r="H194" s="31"/>
      <c r="I194" s="31"/>
      <c r="J194" s="31"/>
      <c r="K194" s="31"/>
      <c r="L194" s="31"/>
      <c r="M194" s="31"/>
      <c r="N194" s="31"/>
      <c r="O194" s="31"/>
    </row>
    <row r="195" spans="1:7" s="31" customFormat="1" ht="15.75" customHeight="1">
      <c r="A195" s="18">
        <v>38979</v>
      </c>
      <c r="B195" s="19" t="s">
        <v>427</v>
      </c>
      <c r="C195" s="20" t="s">
        <v>428</v>
      </c>
      <c r="D195" s="20"/>
      <c r="E195" s="21"/>
      <c r="F195" s="21">
        <v>3240</v>
      </c>
      <c r="G195" s="22">
        <v>39155</v>
      </c>
    </row>
    <row r="196" spans="1:7" s="31" customFormat="1" ht="15.75" customHeight="1">
      <c r="A196" s="18">
        <v>38980</v>
      </c>
      <c r="B196" s="19" t="s">
        <v>425</v>
      </c>
      <c r="C196" s="20" t="s">
        <v>426</v>
      </c>
      <c r="D196" s="20"/>
      <c r="E196" s="21"/>
      <c r="F196" s="21"/>
      <c r="G196" s="22">
        <v>39230</v>
      </c>
    </row>
    <row r="197" spans="1:7" s="31" customFormat="1" ht="15.75" customHeight="1">
      <c r="A197" s="18">
        <v>38984</v>
      </c>
      <c r="B197" s="19" t="s">
        <v>429</v>
      </c>
      <c r="C197" s="20" t="s">
        <v>430</v>
      </c>
      <c r="D197" s="20" t="s">
        <v>558</v>
      </c>
      <c r="E197" s="21"/>
      <c r="F197" s="21"/>
      <c r="G197" s="22">
        <v>39451</v>
      </c>
    </row>
    <row r="198" spans="1:7" s="31" customFormat="1" ht="15.75" customHeight="1">
      <c r="A198" s="18">
        <v>38992</v>
      </c>
      <c r="B198" s="19" t="s">
        <v>433</v>
      </c>
      <c r="C198" s="20" t="s">
        <v>434</v>
      </c>
      <c r="D198" s="20"/>
      <c r="E198" s="21"/>
      <c r="F198" s="21"/>
      <c r="G198" s="22">
        <v>39230</v>
      </c>
    </row>
    <row r="199" spans="1:7" s="31" customFormat="1" ht="15.75" customHeight="1">
      <c r="A199" s="18">
        <v>38993</v>
      </c>
      <c r="B199" s="19" t="s">
        <v>437</v>
      </c>
      <c r="C199" s="20" t="s">
        <v>438</v>
      </c>
      <c r="D199" s="20"/>
      <c r="E199" s="21"/>
      <c r="F199" s="21">
        <v>2020</v>
      </c>
      <c r="G199" s="24"/>
    </row>
    <row r="200" spans="1:7" s="31" customFormat="1" ht="15.75" customHeight="1">
      <c r="A200" s="18">
        <v>38994</v>
      </c>
      <c r="B200" s="19" t="s">
        <v>445</v>
      </c>
      <c r="C200" s="20" t="s">
        <v>446</v>
      </c>
      <c r="D200" s="23" t="s">
        <v>573</v>
      </c>
      <c r="E200" s="21"/>
      <c r="F200" s="21">
        <v>8033.58</v>
      </c>
      <c r="G200" s="22"/>
    </row>
    <row r="201" spans="1:7" s="31" customFormat="1" ht="18" customHeight="1">
      <c r="A201" s="18">
        <v>38996</v>
      </c>
      <c r="B201" s="19" t="s">
        <v>451</v>
      </c>
      <c r="C201" s="20" t="s">
        <v>452</v>
      </c>
      <c r="D201" s="20"/>
      <c r="E201" s="21"/>
      <c r="F201" s="21"/>
      <c r="G201" s="22">
        <v>39230</v>
      </c>
    </row>
    <row r="202" spans="1:7" s="31" customFormat="1" ht="15.75" customHeight="1">
      <c r="A202" s="18">
        <v>39002</v>
      </c>
      <c r="B202" s="19" t="s">
        <v>435</v>
      </c>
      <c r="C202" s="20" t="s">
        <v>436</v>
      </c>
      <c r="D202" s="20" t="s">
        <v>563</v>
      </c>
      <c r="E202" s="21">
        <v>1000</v>
      </c>
      <c r="F202" s="21">
        <v>15435.12</v>
      </c>
      <c r="G202" s="24"/>
    </row>
    <row r="203" spans="1:7" s="31" customFormat="1" ht="15.75" customHeight="1">
      <c r="A203" s="18">
        <v>39003</v>
      </c>
      <c r="B203" s="19" t="s">
        <v>476</v>
      </c>
      <c r="C203" s="20" t="s">
        <v>477</v>
      </c>
      <c r="D203" s="20" t="s">
        <v>558</v>
      </c>
      <c r="E203" s="21"/>
      <c r="F203" s="21"/>
      <c r="G203" s="22">
        <v>39657</v>
      </c>
    </row>
    <row r="204" spans="1:7" s="31" customFormat="1" ht="15.75" customHeight="1">
      <c r="A204" s="18">
        <v>39020</v>
      </c>
      <c r="B204" s="19" t="s">
        <v>453</v>
      </c>
      <c r="C204" s="20" t="s">
        <v>454</v>
      </c>
      <c r="D204" s="20" t="s">
        <v>558</v>
      </c>
      <c r="E204" s="21"/>
      <c r="F204" s="21">
        <v>68.64</v>
      </c>
      <c r="G204" s="22">
        <v>39451</v>
      </c>
    </row>
    <row r="205" spans="1:7" s="31" customFormat="1" ht="15.75" customHeight="1">
      <c r="A205" s="18">
        <v>39022</v>
      </c>
      <c r="B205" s="19" t="s">
        <v>459</v>
      </c>
      <c r="C205" s="20" t="s">
        <v>495</v>
      </c>
      <c r="D205" s="20" t="s">
        <v>558</v>
      </c>
      <c r="E205" s="21"/>
      <c r="F205" s="21"/>
      <c r="G205" s="22">
        <v>39780</v>
      </c>
    </row>
    <row r="206" spans="1:7" s="31" customFormat="1" ht="15.75" customHeight="1">
      <c r="A206" s="18">
        <v>39028</v>
      </c>
      <c r="B206" s="19" t="s">
        <v>462</v>
      </c>
      <c r="C206" s="20" t="s">
        <v>463</v>
      </c>
      <c r="D206" s="20"/>
      <c r="E206" s="21"/>
      <c r="F206" s="21">
        <v>922.3</v>
      </c>
      <c r="G206" s="22">
        <v>39129</v>
      </c>
    </row>
    <row r="207" spans="1:7" s="31" customFormat="1" ht="15.75" customHeight="1">
      <c r="A207" s="18">
        <v>39036</v>
      </c>
      <c r="B207" s="19" t="s">
        <v>455</v>
      </c>
      <c r="C207" s="20" t="s">
        <v>456</v>
      </c>
      <c r="D207" s="20" t="s">
        <v>566</v>
      </c>
      <c r="E207" s="21"/>
      <c r="F207" s="21">
        <v>4000</v>
      </c>
      <c r="G207" s="24"/>
    </row>
    <row r="208" spans="1:7" s="31" customFormat="1" ht="15.75" customHeight="1">
      <c r="A208" s="18">
        <v>39038</v>
      </c>
      <c r="B208" s="19" t="s">
        <v>468</v>
      </c>
      <c r="C208" s="20" t="s">
        <v>469</v>
      </c>
      <c r="D208" s="20" t="s">
        <v>558</v>
      </c>
      <c r="E208" s="21"/>
      <c r="F208" s="21"/>
      <c r="G208" s="22">
        <v>39780</v>
      </c>
    </row>
    <row r="209" spans="1:7" s="31" customFormat="1" ht="15.75" customHeight="1">
      <c r="A209" s="18">
        <v>39040</v>
      </c>
      <c r="B209" s="19" t="s">
        <v>457</v>
      </c>
      <c r="C209" s="20" t="s">
        <v>458</v>
      </c>
      <c r="D209" s="20" t="s">
        <v>558</v>
      </c>
      <c r="E209" s="21"/>
      <c r="F209" s="21"/>
      <c r="G209" s="22">
        <v>39451</v>
      </c>
    </row>
    <row r="210" spans="1:7" s="31" customFormat="1" ht="25.5" customHeight="1">
      <c r="A210" s="18">
        <v>39048</v>
      </c>
      <c r="B210" s="19" t="s">
        <v>464</v>
      </c>
      <c r="C210" s="20" t="s">
        <v>465</v>
      </c>
      <c r="D210" s="20" t="s">
        <v>558</v>
      </c>
      <c r="E210" s="21"/>
      <c r="F210" s="21"/>
      <c r="G210" s="22">
        <v>39451</v>
      </c>
    </row>
    <row r="211" spans="1:7" s="31" customFormat="1" ht="15.75" customHeight="1">
      <c r="A211" s="18">
        <v>39049</v>
      </c>
      <c r="B211" s="19" t="s">
        <v>460</v>
      </c>
      <c r="C211" s="20" t="s">
        <v>461</v>
      </c>
      <c r="D211" s="23" t="s">
        <v>574</v>
      </c>
      <c r="E211" s="21">
        <v>4034.22</v>
      </c>
      <c r="F211" s="21">
        <v>2465.78</v>
      </c>
      <c r="G211" s="24"/>
    </row>
    <row r="212" spans="1:7" s="31" customFormat="1" ht="15.75" customHeight="1">
      <c r="A212" s="18">
        <v>39052</v>
      </c>
      <c r="B212" s="19" t="s">
        <v>472</v>
      </c>
      <c r="C212" s="20" t="s">
        <v>473</v>
      </c>
      <c r="D212" s="20" t="s">
        <v>558</v>
      </c>
      <c r="E212" s="21"/>
      <c r="F212" s="21"/>
      <c r="G212" s="22">
        <v>39451</v>
      </c>
    </row>
    <row r="213" spans="1:7" s="31" customFormat="1" ht="15.75" customHeight="1">
      <c r="A213" s="18">
        <v>39054</v>
      </c>
      <c r="B213" s="19" t="s">
        <v>311</v>
      </c>
      <c r="C213" s="20" t="s">
        <v>312</v>
      </c>
      <c r="D213" s="20"/>
      <c r="E213" s="21"/>
      <c r="F213" s="21"/>
      <c r="G213" s="22">
        <v>39230</v>
      </c>
    </row>
    <row r="214" spans="1:15" s="31" customFormat="1" ht="15.75" customHeight="1">
      <c r="A214" s="18">
        <v>39055</v>
      </c>
      <c r="B214" s="19" t="s">
        <v>466</v>
      </c>
      <c r="C214" s="20" t="s">
        <v>467</v>
      </c>
      <c r="D214" s="20"/>
      <c r="E214" s="21"/>
      <c r="F214" s="21"/>
      <c r="G214" s="22">
        <v>39149</v>
      </c>
      <c r="H214"/>
      <c r="I214"/>
      <c r="J214"/>
      <c r="K214"/>
      <c r="L214"/>
      <c r="M214"/>
      <c r="N214"/>
      <c r="O214"/>
    </row>
    <row r="215" spans="1:15" ht="15.75" customHeight="1">
      <c r="A215" s="18">
        <v>39056</v>
      </c>
      <c r="B215" s="19" t="s">
        <v>470</v>
      </c>
      <c r="C215" s="20" t="s">
        <v>471</v>
      </c>
      <c r="D215" s="20"/>
      <c r="E215" s="21"/>
      <c r="F215" s="21"/>
      <c r="G215" s="22">
        <v>39156</v>
      </c>
      <c r="H215" s="31"/>
      <c r="I215" s="31"/>
      <c r="J215" s="31"/>
      <c r="K215" s="31"/>
      <c r="L215" s="31"/>
      <c r="M215" s="31"/>
      <c r="N215" s="31"/>
      <c r="O215" s="31"/>
    </row>
    <row r="216" spans="1:7" s="31" customFormat="1" ht="15.75" customHeight="1">
      <c r="A216" s="18">
        <v>39057</v>
      </c>
      <c r="B216" s="19" t="s">
        <v>474</v>
      </c>
      <c r="C216" s="20" t="s">
        <v>475</v>
      </c>
      <c r="D216" s="20" t="s">
        <v>558</v>
      </c>
      <c r="E216" s="21"/>
      <c r="F216" s="21"/>
      <c r="G216" s="22">
        <v>39657</v>
      </c>
    </row>
    <row r="217" spans="1:7" s="31" customFormat="1" ht="15.75" customHeight="1">
      <c r="A217" s="18">
        <v>39072</v>
      </c>
      <c r="B217" s="19" t="s">
        <v>482</v>
      </c>
      <c r="C217" s="20" t="s">
        <v>483</v>
      </c>
      <c r="D217" s="20" t="s">
        <v>558</v>
      </c>
      <c r="E217" s="21"/>
      <c r="F217" s="21"/>
      <c r="G217" s="22">
        <v>39657</v>
      </c>
    </row>
    <row r="218" spans="1:15" s="31" customFormat="1" ht="15.75" customHeight="1">
      <c r="A218" s="25">
        <v>39079</v>
      </c>
      <c r="B218" s="26" t="s">
        <v>478</v>
      </c>
      <c r="C218" s="27" t="s">
        <v>479</v>
      </c>
      <c r="D218" s="28" t="s">
        <v>575</v>
      </c>
      <c r="E218" s="29">
        <v>7325</v>
      </c>
      <c r="F218" s="29">
        <v>26396.62</v>
      </c>
      <c r="G218" s="30"/>
      <c r="H218"/>
      <c r="I218"/>
      <c r="J218"/>
      <c r="K218"/>
      <c r="L218"/>
      <c r="M218"/>
      <c r="N218"/>
      <c r="O218"/>
    </row>
    <row r="219" spans="1:8" ht="12.75">
      <c r="A219" s="2"/>
      <c r="B219" s="34"/>
      <c r="C219" s="35"/>
      <c r="D219" s="35"/>
      <c r="E219" s="35"/>
      <c r="F219" s="36"/>
      <c r="G219" s="36"/>
      <c r="H219" s="31"/>
    </row>
    <row r="220" spans="1:12" ht="12.75">
      <c r="A220" s="2"/>
      <c r="B220" s="34"/>
      <c r="C220" s="57"/>
      <c r="D220" s="123"/>
      <c r="E220" s="133" t="s">
        <v>533</v>
      </c>
      <c r="F220" s="134"/>
      <c r="G220" s="57"/>
      <c r="H220" s="57"/>
      <c r="I220" s="57"/>
      <c r="J220" s="57"/>
      <c r="K220" s="57"/>
      <c r="L220" s="57"/>
    </row>
    <row r="221" spans="1:12" ht="12.75">
      <c r="A221" s="2"/>
      <c r="B221" s="34"/>
      <c r="C221" s="57"/>
      <c r="D221" s="57"/>
      <c r="E221" s="134"/>
      <c r="F221" s="134"/>
      <c r="G221" s="57"/>
      <c r="H221" s="57"/>
      <c r="I221" s="57"/>
      <c r="J221" s="57"/>
      <c r="K221" s="57"/>
      <c r="L221" s="57"/>
    </row>
    <row r="222" spans="1:12" ht="12.75">
      <c r="A222" s="2"/>
      <c r="B222" s="34"/>
      <c r="C222" s="148" t="s">
        <v>534</v>
      </c>
      <c r="D222" s="148"/>
      <c r="E222" s="148"/>
      <c r="F222" s="148"/>
      <c r="G222" s="148"/>
      <c r="H222" s="148"/>
      <c r="I222" s="148"/>
      <c r="J222" s="148"/>
      <c r="K222" s="148"/>
      <c r="L222" s="148"/>
    </row>
    <row r="223" spans="1:12" ht="12.75">
      <c r="A223" s="2"/>
      <c r="B223" s="34"/>
      <c r="C223" s="57"/>
      <c r="D223" s="57"/>
      <c r="E223" s="134"/>
      <c r="F223" s="134"/>
      <c r="G223" s="57"/>
      <c r="H223" s="57"/>
      <c r="I223" s="57"/>
      <c r="J223" s="57"/>
      <c r="K223" s="57"/>
      <c r="L223" s="57"/>
    </row>
    <row r="224" spans="1:12" ht="12.75">
      <c r="A224" s="2"/>
      <c r="B224" s="34"/>
      <c r="C224" s="57"/>
      <c r="D224" s="56"/>
      <c r="E224" s="132" t="s">
        <v>542</v>
      </c>
      <c r="F224" s="134"/>
      <c r="G224" s="57"/>
      <c r="H224" s="57"/>
      <c r="I224" s="57"/>
      <c r="J224" s="57"/>
      <c r="K224" s="57"/>
      <c r="L224" s="57"/>
    </row>
    <row r="225" spans="1:8" ht="12.75">
      <c r="A225" s="2"/>
      <c r="B225" s="34"/>
      <c r="C225" s="35"/>
      <c r="D225" s="35"/>
      <c r="E225" s="35"/>
      <c r="F225" s="36"/>
      <c r="G225" s="36"/>
      <c r="H225" s="37"/>
    </row>
    <row r="226" spans="1:12" ht="12.75">
      <c r="A226" s="2"/>
      <c r="B226" s="34"/>
      <c r="C226" s="124"/>
      <c r="D226" s="124"/>
      <c r="E226" s="124"/>
      <c r="F226" s="135"/>
      <c r="G226" s="124"/>
      <c r="H226" s="124"/>
      <c r="I226" s="124"/>
      <c r="J226" s="124"/>
      <c r="K226" s="124"/>
      <c r="L226" s="124"/>
    </row>
    <row r="227" spans="1:12" ht="12.75">
      <c r="A227" s="2"/>
      <c r="B227" s="34"/>
      <c r="C227" s="124"/>
      <c r="D227" s="124"/>
      <c r="E227" s="135"/>
      <c r="F227" s="135"/>
      <c r="G227" s="124"/>
      <c r="H227" s="124"/>
      <c r="I227" s="124"/>
      <c r="J227" s="124"/>
      <c r="K227" s="124"/>
      <c r="L227" s="124"/>
    </row>
    <row r="228" spans="1:12" ht="12.75">
      <c r="A228" s="2"/>
      <c r="B228" s="34"/>
      <c r="C228" s="156"/>
      <c r="D228" s="156"/>
      <c r="E228" s="156"/>
      <c r="F228" s="156"/>
      <c r="G228" s="156"/>
      <c r="H228" s="156"/>
      <c r="I228" s="156"/>
      <c r="J228" s="156"/>
      <c r="K228" s="156"/>
      <c r="L228" s="156"/>
    </row>
    <row r="229" spans="1:12" ht="12.75">
      <c r="A229" s="2"/>
      <c r="B229" s="34"/>
      <c r="C229" s="124"/>
      <c r="D229" s="124"/>
      <c r="E229" s="135"/>
      <c r="F229" s="135"/>
      <c r="G229" s="124"/>
      <c r="H229" s="124"/>
      <c r="I229" s="124"/>
      <c r="J229" s="124"/>
      <c r="K229" s="124"/>
      <c r="L229" s="124"/>
    </row>
    <row r="230" spans="1:12" ht="12.75">
      <c r="A230" s="2"/>
      <c r="B230" s="34"/>
      <c r="C230" s="124"/>
      <c r="D230" s="124"/>
      <c r="E230" s="135"/>
      <c r="F230" s="135"/>
      <c r="G230" s="124"/>
      <c r="H230" s="124"/>
      <c r="I230" s="124"/>
      <c r="J230" s="124"/>
      <c r="K230" s="124"/>
      <c r="L230" s="124"/>
    </row>
    <row r="231" spans="1:12" ht="12.75">
      <c r="A231" s="2"/>
      <c r="B231" s="34"/>
      <c r="C231" s="127"/>
      <c r="D231" s="127"/>
      <c r="E231" s="127"/>
      <c r="F231" s="136"/>
      <c r="G231" s="136"/>
      <c r="H231" s="137"/>
      <c r="I231" s="126"/>
      <c r="J231" s="126"/>
      <c r="K231" s="126"/>
      <c r="L231" s="126"/>
    </row>
    <row r="232" spans="1:8" ht="12.75">
      <c r="A232" s="2"/>
      <c r="B232" s="34"/>
      <c r="C232" s="35"/>
      <c r="D232" s="35"/>
      <c r="E232" s="35"/>
      <c r="F232" s="36"/>
      <c r="G232" s="36"/>
      <c r="H232" s="37"/>
    </row>
    <row r="233" spans="1:8" ht="12.75">
      <c r="A233" s="2"/>
      <c r="B233" s="34"/>
      <c r="C233" s="35"/>
      <c r="D233" s="35"/>
      <c r="E233" s="35"/>
      <c r="F233" s="36"/>
      <c r="G233" s="36"/>
      <c r="H233" s="37"/>
    </row>
    <row r="234" spans="1:8" ht="12.75">
      <c r="A234" s="2"/>
      <c r="B234" s="34"/>
      <c r="C234" s="35"/>
      <c r="D234" s="35"/>
      <c r="E234" s="35"/>
      <c r="F234" s="36"/>
      <c r="G234" s="36"/>
      <c r="H234" s="37"/>
    </row>
    <row r="235" spans="1:8" ht="12.75">
      <c r="A235" s="2"/>
      <c r="B235" s="34"/>
      <c r="C235" s="35"/>
      <c r="D235" s="35"/>
      <c r="E235" s="35"/>
      <c r="F235" s="36"/>
      <c r="G235" s="36"/>
      <c r="H235" s="37"/>
    </row>
    <row r="236" spans="1:8" ht="12.75">
      <c r="A236" s="2"/>
      <c r="B236" s="34"/>
      <c r="C236" s="35"/>
      <c r="D236" s="35"/>
      <c r="E236" s="35"/>
      <c r="F236" s="36"/>
      <c r="G236" s="36"/>
      <c r="H236" s="37"/>
    </row>
    <row r="237" spans="1:8" ht="12.75">
      <c r="A237" s="2"/>
      <c r="B237" s="34"/>
      <c r="C237" s="35"/>
      <c r="D237" s="35"/>
      <c r="E237" s="35"/>
      <c r="F237" s="36"/>
      <c r="G237" s="36"/>
      <c r="H237" s="37"/>
    </row>
    <row r="238" spans="1:8" ht="12.75">
      <c r="A238" s="2"/>
      <c r="B238" s="34"/>
      <c r="C238" s="35"/>
      <c r="D238" s="35"/>
      <c r="E238" s="35"/>
      <c r="F238" s="36"/>
      <c r="G238" s="36"/>
      <c r="H238" s="37"/>
    </row>
    <row r="239" spans="1:8" ht="12.75">
      <c r="A239" s="2"/>
      <c r="B239" s="34"/>
      <c r="C239" s="35"/>
      <c r="D239" s="35"/>
      <c r="E239" s="35"/>
      <c r="F239" s="36"/>
      <c r="G239" s="36"/>
      <c r="H239" s="37"/>
    </row>
    <row r="240" spans="1:8" ht="12.75">
      <c r="A240" s="2"/>
      <c r="B240" s="34"/>
      <c r="C240" s="35"/>
      <c r="D240" s="35"/>
      <c r="E240" s="35"/>
      <c r="F240" s="36"/>
      <c r="G240" s="36"/>
      <c r="H240" s="37"/>
    </row>
    <row r="241" spans="1:8" ht="12.75">
      <c r="A241" s="2"/>
      <c r="B241" s="34"/>
      <c r="C241" s="35"/>
      <c r="D241" s="35"/>
      <c r="E241" s="35"/>
      <c r="F241" s="36"/>
      <c r="G241" s="36"/>
      <c r="H241" s="37"/>
    </row>
    <row r="242" spans="1:8" ht="12.75">
      <c r="A242" s="2"/>
      <c r="B242" s="34"/>
      <c r="C242" s="35"/>
      <c r="D242" s="35"/>
      <c r="E242" s="35"/>
      <c r="F242" s="36"/>
      <c r="G242" s="36"/>
      <c r="H242" s="37"/>
    </row>
    <row r="243" spans="1:8" ht="12.75">
      <c r="A243" s="2"/>
      <c r="B243" s="34"/>
      <c r="C243" s="35"/>
      <c r="D243" s="35"/>
      <c r="E243" s="35"/>
      <c r="F243" s="36"/>
      <c r="G243" s="36"/>
      <c r="H243" s="37"/>
    </row>
  </sheetData>
  <sheetProtection/>
  <autoFilter ref="F1:F246"/>
  <mergeCells count="4">
    <mergeCell ref="A3:H5"/>
    <mergeCell ref="A2:H2"/>
    <mergeCell ref="C228:L228"/>
    <mergeCell ref="C222:L222"/>
  </mergeCells>
  <printOptions horizontalCentered="1" verticalCentered="1"/>
  <pageMargins left="0.7874015748031497" right="0.7874015748031497" top="0.9055118110236221" bottom="0.7086614173228347" header="0.5118110236220472" footer="0.2362204724409449"/>
  <pageSetup horizontalDpi="600" verticalDpi="600" orientation="landscape" paperSize="9" scale="85" r:id="rId1"/>
  <headerFooter alignWithMargins="0">
    <oddHeader>&amp;CDettaglio Uniqa 31.12.2004/31.12.2006</oddHeader>
    <oddFooter>&amp;CPagina &amp;P di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AB494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15.7109375" style="4" customWidth="1"/>
    <col min="2" max="2" width="17.421875" style="4" customWidth="1"/>
    <col min="3" max="3" width="24.00390625" style="4" customWidth="1"/>
    <col min="4" max="4" width="19.00390625" style="4" customWidth="1"/>
    <col min="5" max="5" width="15.28125" style="10" customWidth="1"/>
    <col min="6" max="6" width="13.8515625" style="10" hidden="1" customWidth="1"/>
    <col min="7" max="7" width="10.421875" style="0" hidden="1" customWidth="1"/>
    <col min="8" max="8" width="9.140625" style="0" hidden="1" customWidth="1"/>
    <col min="9" max="9" width="15.421875" style="62" hidden="1" customWidth="1"/>
    <col min="10" max="10" width="10.8515625" style="0" customWidth="1"/>
    <col min="11" max="11" width="10.140625" style="79" bestFit="1" customWidth="1"/>
    <col min="12" max="12" width="10.28125" style="0" customWidth="1"/>
    <col min="13" max="13" width="10.140625" style="79" bestFit="1" customWidth="1"/>
    <col min="15" max="16" width="9.140625" style="79" customWidth="1"/>
  </cols>
  <sheetData>
    <row r="1" spans="1:8" ht="24" customHeight="1" thickBot="1" thickTop="1">
      <c r="A1" s="165" t="s">
        <v>517</v>
      </c>
      <c r="B1" s="166"/>
      <c r="C1" s="166"/>
      <c r="D1" s="166"/>
      <c r="E1" s="166"/>
      <c r="F1" s="166"/>
      <c r="G1" s="166"/>
      <c r="H1" s="167"/>
    </row>
    <row r="2" spans="1:8" ht="13.5" thickTop="1">
      <c r="A2" s="168" t="s">
        <v>642</v>
      </c>
      <c r="B2" s="168"/>
      <c r="C2" s="168"/>
      <c r="D2" s="168"/>
      <c r="E2" s="168"/>
      <c r="F2" s="168"/>
      <c r="G2" s="168"/>
      <c r="H2" s="168"/>
    </row>
    <row r="3" spans="1:8" ht="12.75">
      <c r="A3" s="168"/>
      <c r="B3" s="168"/>
      <c r="C3" s="168"/>
      <c r="D3" s="168"/>
      <c r="E3" s="168"/>
      <c r="F3" s="168"/>
      <c r="G3" s="168"/>
      <c r="H3" s="168"/>
    </row>
    <row r="4" spans="1:8" ht="48.75" customHeight="1">
      <c r="A4" s="169"/>
      <c r="B4" s="169"/>
      <c r="C4" s="169"/>
      <c r="D4" s="169"/>
      <c r="E4" s="169"/>
      <c r="F4" s="169"/>
      <c r="G4" s="169"/>
      <c r="H4" s="169"/>
    </row>
    <row r="5" spans="1:16" ht="20.25" customHeight="1">
      <c r="A5" s="5" t="s">
        <v>529</v>
      </c>
      <c r="B5" s="5" t="s">
        <v>530</v>
      </c>
      <c r="C5" s="5" t="s">
        <v>543</v>
      </c>
      <c r="D5" s="6" t="s">
        <v>544</v>
      </c>
      <c r="E5" s="6" t="s">
        <v>545</v>
      </c>
      <c r="F5"/>
      <c r="H5" s="63" t="s">
        <v>503</v>
      </c>
      <c r="I5" s="76" t="s">
        <v>506</v>
      </c>
      <c r="K5"/>
      <c r="M5"/>
      <c r="O5"/>
      <c r="P5"/>
    </row>
    <row r="6" spans="1:16" ht="12.75">
      <c r="A6" s="5">
        <v>2007</v>
      </c>
      <c r="B6" s="5"/>
      <c r="C6" s="5"/>
      <c r="D6" s="6"/>
      <c r="E6" s="6"/>
      <c r="F6"/>
      <c r="H6" s="64"/>
      <c r="I6" s="68"/>
      <c r="K6"/>
      <c r="M6"/>
      <c r="O6"/>
      <c r="P6"/>
    </row>
    <row r="7" spans="1:16" ht="12.75">
      <c r="A7" s="12">
        <v>39084</v>
      </c>
      <c r="B7" s="13">
        <v>151491</v>
      </c>
      <c r="C7" s="13" t="s">
        <v>391</v>
      </c>
      <c r="D7" s="40"/>
      <c r="E7" s="40"/>
      <c r="F7"/>
      <c r="H7" s="64" t="s">
        <v>501</v>
      </c>
      <c r="I7" s="68">
        <f>IF(AND(D7&gt;0)*(E7=0),1,0)</f>
        <v>0</v>
      </c>
      <c r="K7"/>
      <c r="M7"/>
      <c r="O7"/>
      <c r="P7"/>
    </row>
    <row r="8" spans="1:16" ht="12.75">
      <c r="A8" s="12">
        <v>39089</v>
      </c>
      <c r="B8" s="13">
        <v>40738</v>
      </c>
      <c r="C8" s="13" t="s">
        <v>367</v>
      </c>
      <c r="D8" s="40">
        <v>18520</v>
      </c>
      <c r="E8" s="40"/>
      <c r="F8"/>
      <c r="H8" s="64" t="s">
        <v>502</v>
      </c>
      <c r="I8" s="68">
        <f>IF(AND(D8&gt;0)*(E8=0),1,0)</f>
        <v>1</v>
      </c>
      <c r="K8"/>
      <c r="M8"/>
      <c r="O8"/>
      <c r="P8"/>
    </row>
    <row r="9" spans="1:16" ht="12.75">
      <c r="A9" s="12">
        <v>39101</v>
      </c>
      <c r="B9" s="13">
        <v>41194</v>
      </c>
      <c r="C9" s="13" t="s">
        <v>367</v>
      </c>
      <c r="D9" s="40"/>
      <c r="E9" s="40"/>
      <c r="F9"/>
      <c r="H9" s="64" t="s">
        <v>501</v>
      </c>
      <c r="I9" s="68">
        <f aca="true" t="shared" si="0" ref="I9:I72">IF(AND(D9&gt;0)*(E9=0),1,0)</f>
        <v>0</v>
      </c>
      <c r="K9"/>
      <c r="M9"/>
      <c r="O9"/>
      <c r="P9"/>
    </row>
    <row r="10" spans="1:16" ht="12.75">
      <c r="A10" s="12">
        <v>39110</v>
      </c>
      <c r="B10" s="13">
        <v>59009</v>
      </c>
      <c r="C10" s="13" t="s">
        <v>391</v>
      </c>
      <c r="D10" s="40"/>
      <c r="E10" s="40"/>
      <c r="F10"/>
      <c r="H10" s="64" t="s">
        <v>501</v>
      </c>
      <c r="I10" s="68">
        <f t="shared" si="0"/>
        <v>0</v>
      </c>
      <c r="K10"/>
      <c r="M10"/>
      <c r="O10"/>
      <c r="P10"/>
    </row>
    <row r="11" spans="1:16" ht="18" customHeight="1">
      <c r="A11" s="12">
        <v>39121</v>
      </c>
      <c r="B11" s="13">
        <v>43731</v>
      </c>
      <c r="C11" s="13" t="s">
        <v>367</v>
      </c>
      <c r="D11" s="40"/>
      <c r="E11" s="40">
        <v>2000</v>
      </c>
      <c r="F11"/>
      <c r="H11" s="64" t="s">
        <v>497</v>
      </c>
      <c r="I11" s="68">
        <f t="shared" si="0"/>
        <v>0</v>
      </c>
      <c r="K11"/>
      <c r="M11"/>
      <c r="O11"/>
      <c r="P11"/>
    </row>
    <row r="12" spans="1:16" ht="12.75">
      <c r="A12" s="12">
        <v>39121</v>
      </c>
      <c r="B12" s="13">
        <v>79244</v>
      </c>
      <c r="C12" s="13" t="s">
        <v>391</v>
      </c>
      <c r="D12" s="40"/>
      <c r="E12" s="40"/>
      <c r="F12"/>
      <c r="H12" s="64" t="s">
        <v>501</v>
      </c>
      <c r="I12" s="68">
        <f t="shared" si="0"/>
        <v>0</v>
      </c>
      <c r="K12"/>
      <c r="M12"/>
      <c r="O12"/>
      <c r="P12"/>
    </row>
    <row r="13" spans="1:16" ht="12.75">
      <c r="A13" s="12">
        <v>39135</v>
      </c>
      <c r="B13" s="13">
        <v>64599</v>
      </c>
      <c r="C13" s="13" t="s">
        <v>367</v>
      </c>
      <c r="D13" s="40">
        <v>500</v>
      </c>
      <c r="E13" s="40"/>
      <c r="F13"/>
      <c r="H13" s="64" t="s">
        <v>502</v>
      </c>
      <c r="I13" s="68">
        <f t="shared" si="0"/>
        <v>1</v>
      </c>
      <c r="K13"/>
      <c r="M13"/>
      <c r="O13"/>
      <c r="P13"/>
    </row>
    <row r="14" spans="1:16" ht="12.75">
      <c r="A14" s="12">
        <v>39165</v>
      </c>
      <c r="B14" s="13">
        <v>134670</v>
      </c>
      <c r="C14" s="13" t="s">
        <v>391</v>
      </c>
      <c r="D14" s="40">
        <v>13</v>
      </c>
      <c r="E14" s="40"/>
      <c r="F14"/>
      <c r="H14" s="64" t="s">
        <v>502</v>
      </c>
      <c r="I14" s="68">
        <f t="shared" si="0"/>
        <v>1</v>
      </c>
      <c r="K14"/>
      <c r="M14"/>
      <c r="O14"/>
      <c r="P14"/>
    </row>
    <row r="15" spans="1:16" ht="12.75">
      <c r="A15" s="12">
        <v>39171</v>
      </c>
      <c r="B15" s="13">
        <v>104695</v>
      </c>
      <c r="C15" s="13" t="s">
        <v>367</v>
      </c>
      <c r="D15" s="40">
        <v>1200</v>
      </c>
      <c r="E15" s="40"/>
      <c r="F15"/>
      <c r="H15" s="64"/>
      <c r="I15" s="68">
        <f t="shared" si="0"/>
        <v>1</v>
      </c>
      <c r="K15"/>
      <c r="M15"/>
      <c r="O15"/>
      <c r="P15"/>
    </row>
    <row r="16" spans="1:16" ht="12.75">
      <c r="A16" s="12">
        <v>39171</v>
      </c>
      <c r="B16" s="13">
        <v>147798</v>
      </c>
      <c r="C16" s="13" t="s">
        <v>391</v>
      </c>
      <c r="D16" s="40">
        <v>15942</v>
      </c>
      <c r="E16" s="40"/>
      <c r="F16"/>
      <c r="H16" s="64" t="s">
        <v>502</v>
      </c>
      <c r="I16" s="68">
        <f t="shared" si="0"/>
        <v>1</v>
      </c>
      <c r="K16"/>
      <c r="M16"/>
      <c r="O16"/>
      <c r="P16"/>
    </row>
    <row r="17" spans="1:16" ht="12.75">
      <c r="A17" s="12">
        <v>39171</v>
      </c>
      <c r="B17" s="13">
        <v>300959</v>
      </c>
      <c r="C17" s="13" t="s">
        <v>367</v>
      </c>
      <c r="D17" s="40">
        <v>7270</v>
      </c>
      <c r="E17" s="40"/>
      <c r="F17"/>
      <c r="H17" s="64"/>
      <c r="I17" s="68">
        <f t="shared" si="0"/>
        <v>1</v>
      </c>
      <c r="K17"/>
      <c r="M17"/>
      <c r="O17"/>
      <c r="P17"/>
    </row>
    <row r="18" spans="1:16" ht="12.75">
      <c r="A18" s="12">
        <v>39178</v>
      </c>
      <c r="B18" s="13">
        <v>116452</v>
      </c>
      <c r="C18" s="13" t="s">
        <v>367</v>
      </c>
      <c r="D18" s="40"/>
      <c r="E18" s="40"/>
      <c r="F18"/>
      <c r="H18" s="64" t="s">
        <v>501</v>
      </c>
      <c r="I18" s="68">
        <f t="shared" si="0"/>
        <v>0</v>
      </c>
      <c r="K18"/>
      <c r="M18"/>
      <c r="O18"/>
      <c r="P18"/>
    </row>
    <row r="19" spans="1:16" ht="12.75">
      <c r="A19" s="12">
        <v>39182</v>
      </c>
      <c r="B19" s="13">
        <v>311379</v>
      </c>
      <c r="C19" s="13" t="s">
        <v>367</v>
      </c>
      <c r="D19" s="40">
        <v>2300</v>
      </c>
      <c r="E19" s="40"/>
      <c r="F19"/>
      <c r="H19" s="64"/>
      <c r="I19" s="68">
        <f t="shared" si="0"/>
        <v>1</v>
      </c>
      <c r="K19"/>
      <c r="M19"/>
      <c r="O19"/>
      <c r="P19"/>
    </row>
    <row r="20" spans="1:16" ht="12.75">
      <c r="A20" s="12">
        <v>39189</v>
      </c>
      <c r="B20" s="13">
        <v>113574</v>
      </c>
      <c r="C20" s="13" t="s">
        <v>391</v>
      </c>
      <c r="D20" s="40">
        <v>590</v>
      </c>
      <c r="E20" s="40"/>
      <c r="F20"/>
      <c r="H20" s="64" t="s">
        <v>502</v>
      </c>
      <c r="I20" s="68">
        <f t="shared" si="0"/>
        <v>1</v>
      </c>
      <c r="K20"/>
      <c r="M20"/>
      <c r="O20"/>
      <c r="P20"/>
    </row>
    <row r="21" spans="1:16" ht="12.75">
      <c r="A21" s="12">
        <v>39190</v>
      </c>
      <c r="B21" s="13">
        <v>126076</v>
      </c>
      <c r="C21" s="13" t="s">
        <v>391</v>
      </c>
      <c r="D21" s="40">
        <v>979</v>
      </c>
      <c r="E21" s="40"/>
      <c r="F21"/>
      <c r="H21" s="64" t="s">
        <v>502</v>
      </c>
      <c r="I21" s="68">
        <f t="shared" si="0"/>
        <v>1</v>
      </c>
      <c r="K21"/>
      <c r="M21"/>
      <c r="O21"/>
      <c r="P21"/>
    </row>
    <row r="22" spans="1:16" ht="12.75">
      <c r="A22" s="12">
        <v>39193</v>
      </c>
      <c r="B22" s="13">
        <v>125791</v>
      </c>
      <c r="C22" s="13" t="s">
        <v>391</v>
      </c>
      <c r="D22" s="40">
        <v>250</v>
      </c>
      <c r="E22" s="40"/>
      <c r="F22"/>
      <c r="H22" s="64" t="s">
        <v>502</v>
      </c>
      <c r="I22" s="68">
        <f t="shared" si="0"/>
        <v>1</v>
      </c>
      <c r="K22"/>
      <c r="M22"/>
      <c r="O22"/>
      <c r="P22"/>
    </row>
    <row r="23" spans="1:16" ht="12.75">
      <c r="A23" s="12">
        <v>39202</v>
      </c>
      <c r="B23" s="13">
        <v>161514</v>
      </c>
      <c r="C23" s="13" t="s">
        <v>367</v>
      </c>
      <c r="D23" s="40">
        <v>500</v>
      </c>
      <c r="E23" s="40"/>
      <c r="F23"/>
      <c r="H23" s="64" t="s">
        <v>502</v>
      </c>
      <c r="I23" s="68">
        <f t="shared" si="0"/>
        <v>1</v>
      </c>
      <c r="K23"/>
      <c r="M23"/>
      <c r="O23"/>
      <c r="P23"/>
    </row>
    <row r="24" spans="1:16" ht="12.75">
      <c r="A24" s="12">
        <v>39219</v>
      </c>
      <c r="B24" s="13">
        <v>160540</v>
      </c>
      <c r="C24" s="13" t="s">
        <v>391</v>
      </c>
      <c r="D24" s="40"/>
      <c r="E24" s="40"/>
      <c r="F24"/>
      <c r="H24" s="64" t="s">
        <v>501</v>
      </c>
      <c r="I24" s="68">
        <f t="shared" si="0"/>
        <v>0</v>
      </c>
      <c r="K24"/>
      <c r="M24"/>
      <c r="O24"/>
      <c r="P24"/>
    </row>
    <row r="25" spans="1:16" ht="12.75">
      <c r="A25" s="12">
        <v>39220</v>
      </c>
      <c r="B25" s="13">
        <v>161362</v>
      </c>
      <c r="C25" s="13" t="s">
        <v>391</v>
      </c>
      <c r="D25" s="40">
        <v>947</v>
      </c>
      <c r="E25" s="40"/>
      <c r="F25"/>
      <c r="H25" s="64" t="s">
        <v>502</v>
      </c>
      <c r="I25" s="68">
        <f t="shared" si="0"/>
        <v>1</v>
      </c>
      <c r="K25"/>
      <c r="M25"/>
      <c r="O25"/>
      <c r="P25"/>
    </row>
    <row r="26" spans="1:16" ht="12.75">
      <c r="A26" s="12">
        <v>39221</v>
      </c>
      <c r="B26" s="13">
        <v>151346</v>
      </c>
      <c r="C26" s="13" t="s">
        <v>391</v>
      </c>
      <c r="D26" s="40">
        <v>1500</v>
      </c>
      <c r="E26" s="40"/>
      <c r="F26"/>
      <c r="H26" s="64" t="s">
        <v>502</v>
      </c>
      <c r="I26" s="68">
        <f t="shared" si="0"/>
        <v>1</v>
      </c>
      <c r="K26"/>
      <c r="M26"/>
      <c r="O26"/>
      <c r="P26"/>
    </row>
    <row r="27" spans="1:16" ht="12.75">
      <c r="A27" s="12">
        <v>39225</v>
      </c>
      <c r="B27" s="13">
        <v>145137</v>
      </c>
      <c r="C27" s="13" t="s">
        <v>391</v>
      </c>
      <c r="D27" s="40">
        <v>5839</v>
      </c>
      <c r="E27" s="40"/>
      <c r="F27"/>
      <c r="H27" s="64" t="s">
        <v>502</v>
      </c>
      <c r="I27" s="68">
        <f t="shared" si="0"/>
        <v>1</v>
      </c>
      <c r="K27"/>
      <c r="M27"/>
      <c r="O27"/>
      <c r="P27"/>
    </row>
    <row r="28" spans="1:16" ht="12.75">
      <c r="A28" s="12">
        <v>39232</v>
      </c>
      <c r="B28" s="13">
        <v>198850</v>
      </c>
      <c r="C28" s="13" t="s">
        <v>367</v>
      </c>
      <c r="D28" s="40">
        <v>28000</v>
      </c>
      <c r="E28" s="40"/>
      <c r="F28"/>
      <c r="H28" s="64" t="s">
        <v>502</v>
      </c>
      <c r="I28" s="68">
        <f t="shared" si="0"/>
        <v>1</v>
      </c>
      <c r="K28"/>
      <c r="M28"/>
      <c r="O28"/>
      <c r="P28"/>
    </row>
    <row r="29" spans="1:16" ht="12.75">
      <c r="A29" s="12">
        <v>39234</v>
      </c>
      <c r="B29" s="13">
        <v>209887</v>
      </c>
      <c r="C29" s="13" t="s">
        <v>367</v>
      </c>
      <c r="D29" s="40">
        <v>21070</v>
      </c>
      <c r="E29" s="40"/>
      <c r="F29"/>
      <c r="H29" s="64" t="s">
        <v>502</v>
      </c>
      <c r="I29" s="68">
        <f t="shared" si="0"/>
        <v>1</v>
      </c>
      <c r="K29"/>
      <c r="M29"/>
      <c r="O29"/>
      <c r="P29"/>
    </row>
    <row r="30" spans="1:16" ht="12.75">
      <c r="A30" s="12">
        <v>39242</v>
      </c>
      <c r="B30" s="13">
        <v>244033</v>
      </c>
      <c r="C30" s="13" t="s">
        <v>554</v>
      </c>
      <c r="D30" s="40">
        <v>33672</v>
      </c>
      <c r="E30" s="40"/>
      <c r="F30"/>
      <c r="H30" s="64" t="s">
        <v>502</v>
      </c>
      <c r="I30" s="68">
        <f t="shared" si="0"/>
        <v>1</v>
      </c>
      <c r="K30"/>
      <c r="M30"/>
      <c r="O30"/>
      <c r="P30"/>
    </row>
    <row r="31" spans="1:16" ht="15" customHeight="1">
      <c r="A31" s="12">
        <v>39243</v>
      </c>
      <c r="B31" s="13">
        <v>245824</v>
      </c>
      <c r="C31" s="13" t="s">
        <v>367</v>
      </c>
      <c r="D31" s="40">
        <v>70000</v>
      </c>
      <c r="E31" s="40">
        <v>10000</v>
      </c>
      <c r="F31"/>
      <c r="H31" s="64" t="s">
        <v>498</v>
      </c>
      <c r="I31" s="68">
        <f t="shared" si="0"/>
        <v>0</v>
      </c>
      <c r="K31"/>
      <c r="M31"/>
      <c r="O31"/>
      <c r="P31"/>
    </row>
    <row r="32" spans="1:16" ht="12.75">
      <c r="A32" s="12">
        <v>39245</v>
      </c>
      <c r="B32" s="13">
        <v>226465</v>
      </c>
      <c r="C32" s="13" t="s">
        <v>367</v>
      </c>
      <c r="D32" s="40"/>
      <c r="E32" s="40"/>
      <c r="F32"/>
      <c r="H32" s="64" t="s">
        <v>501</v>
      </c>
      <c r="I32" s="68">
        <f t="shared" si="0"/>
        <v>0</v>
      </c>
      <c r="K32"/>
      <c r="M32"/>
      <c r="O32"/>
      <c r="P32"/>
    </row>
    <row r="33" spans="1:16" ht="12.75">
      <c r="A33" s="12">
        <v>39245</v>
      </c>
      <c r="B33" s="13">
        <v>283204</v>
      </c>
      <c r="C33" s="13" t="s">
        <v>367</v>
      </c>
      <c r="D33" s="40">
        <v>2500</v>
      </c>
      <c r="E33" s="40"/>
      <c r="F33"/>
      <c r="H33" s="64" t="s">
        <v>502</v>
      </c>
      <c r="I33" s="68">
        <f t="shared" si="0"/>
        <v>1</v>
      </c>
      <c r="K33"/>
      <c r="M33"/>
      <c r="O33"/>
      <c r="P33"/>
    </row>
    <row r="34" spans="1:16" ht="12.75">
      <c r="A34" s="12">
        <v>39246</v>
      </c>
      <c r="B34" s="13">
        <v>171438</v>
      </c>
      <c r="C34" s="13" t="s">
        <v>367</v>
      </c>
      <c r="D34" s="40">
        <v>3000</v>
      </c>
      <c r="E34" s="40"/>
      <c r="F34"/>
      <c r="H34" s="64" t="s">
        <v>502</v>
      </c>
      <c r="I34" s="68">
        <f t="shared" si="0"/>
        <v>1</v>
      </c>
      <c r="K34"/>
      <c r="M34"/>
      <c r="O34"/>
      <c r="P34"/>
    </row>
    <row r="35" spans="1:16" ht="12.75">
      <c r="A35" s="12">
        <v>39252</v>
      </c>
      <c r="B35" s="13">
        <v>192808</v>
      </c>
      <c r="C35" s="13" t="s">
        <v>391</v>
      </c>
      <c r="D35" s="40">
        <v>50</v>
      </c>
      <c r="E35" s="40"/>
      <c r="F35"/>
      <c r="H35" s="64" t="s">
        <v>502</v>
      </c>
      <c r="I35" s="68">
        <f t="shared" si="0"/>
        <v>1</v>
      </c>
      <c r="K35"/>
      <c r="M35"/>
      <c r="O35"/>
      <c r="P35"/>
    </row>
    <row r="36" spans="1:16" ht="12.75">
      <c r="A36" s="12">
        <v>39254</v>
      </c>
      <c r="B36" s="13">
        <v>191943</v>
      </c>
      <c r="C36" s="13" t="s">
        <v>367</v>
      </c>
      <c r="D36" s="40">
        <v>3757</v>
      </c>
      <c r="E36" s="40"/>
      <c r="F36"/>
      <c r="H36" s="64" t="s">
        <v>502</v>
      </c>
      <c r="I36" s="68">
        <f t="shared" si="0"/>
        <v>1</v>
      </c>
      <c r="K36"/>
      <c r="M36"/>
      <c r="O36"/>
      <c r="P36"/>
    </row>
    <row r="37" spans="1:16" ht="12.75">
      <c r="A37" s="12">
        <v>39255</v>
      </c>
      <c r="B37" s="13">
        <v>192845</v>
      </c>
      <c r="C37" s="13" t="s">
        <v>391</v>
      </c>
      <c r="D37" s="40">
        <v>676</v>
      </c>
      <c r="E37" s="40"/>
      <c r="F37"/>
      <c r="H37" s="64" t="s">
        <v>502</v>
      </c>
      <c r="I37" s="68">
        <f t="shared" si="0"/>
        <v>1</v>
      </c>
      <c r="K37"/>
      <c r="M37"/>
      <c r="O37"/>
      <c r="P37"/>
    </row>
    <row r="38" spans="1:16" ht="12.75">
      <c r="A38" s="12">
        <v>39256</v>
      </c>
      <c r="B38" s="13">
        <v>191909</v>
      </c>
      <c r="C38" s="13" t="s">
        <v>391</v>
      </c>
      <c r="D38" s="40">
        <v>1070</v>
      </c>
      <c r="E38" s="40"/>
      <c r="F38"/>
      <c r="H38" s="64" t="s">
        <v>502</v>
      </c>
      <c r="I38" s="68">
        <f t="shared" si="0"/>
        <v>1</v>
      </c>
      <c r="K38"/>
      <c r="M38"/>
      <c r="O38"/>
      <c r="P38"/>
    </row>
    <row r="39" spans="1:16" ht="12.75">
      <c r="A39" s="12">
        <v>39257</v>
      </c>
      <c r="B39" s="13">
        <v>192879</v>
      </c>
      <c r="C39" s="13" t="s">
        <v>391</v>
      </c>
      <c r="D39" s="40">
        <v>180</v>
      </c>
      <c r="E39" s="40"/>
      <c r="F39"/>
      <c r="H39" s="64" t="s">
        <v>502</v>
      </c>
      <c r="I39" s="68">
        <f t="shared" si="0"/>
        <v>1</v>
      </c>
      <c r="K39"/>
      <c r="M39"/>
      <c r="O39"/>
      <c r="P39"/>
    </row>
    <row r="40" spans="1:16" ht="12.75">
      <c r="A40" s="12">
        <v>39257</v>
      </c>
      <c r="B40" s="13">
        <v>211273</v>
      </c>
      <c r="C40" s="13" t="s">
        <v>367</v>
      </c>
      <c r="D40" s="40">
        <v>2045</v>
      </c>
      <c r="E40" s="40"/>
      <c r="F40"/>
      <c r="H40" s="64" t="s">
        <v>502</v>
      </c>
      <c r="I40" s="68">
        <f t="shared" si="0"/>
        <v>1</v>
      </c>
      <c r="K40"/>
      <c r="M40"/>
      <c r="O40"/>
      <c r="P40"/>
    </row>
    <row r="41" spans="1:16" ht="12.75">
      <c r="A41" s="12">
        <v>39260</v>
      </c>
      <c r="B41" s="13">
        <v>191924</v>
      </c>
      <c r="C41" s="13" t="s">
        <v>391</v>
      </c>
      <c r="D41" s="40">
        <v>491</v>
      </c>
      <c r="E41" s="40"/>
      <c r="F41"/>
      <c r="H41" s="64" t="s">
        <v>502</v>
      </c>
      <c r="I41" s="68">
        <f t="shared" si="0"/>
        <v>1</v>
      </c>
      <c r="K41"/>
      <c r="M41"/>
      <c r="O41"/>
      <c r="P41"/>
    </row>
    <row r="42" spans="1:16" ht="12.75">
      <c r="A42" s="12">
        <v>39265</v>
      </c>
      <c r="B42" s="13">
        <v>216591</v>
      </c>
      <c r="C42" s="13" t="s">
        <v>367</v>
      </c>
      <c r="D42" s="40"/>
      <c r="E42" s="40"/>
      <c r="F42"/>
      <c r="H42" s="64" t="s">
        <v>501</v>
      </c>
      <c r="I42" s="68">
        <f t="shared" si="0"/>
        <v>0</v>
      </c>
      <c r="K42"/>
      <c r="M42"/>
      <c r="O42"/>
      <c r="P42"/>
    </row>
    <row r="43" spans="1:16" ht="12.75">
      <c r="A43" s="12">
        <v>39269</v>
      </c>
      <c r="B43" s="13">
        <v>209840</v>
      </c>
      <c r="C43" s="13" t="s">
        <v>391</v>
      </c>
      <c r="D43" s="40">
        <v>1143</v>
      </c>
      <c r="E43" s="40"/>
      <c r="F43"/>
      <c r="H43" s="64" t="s">
        <v>502</v>
      </c>
      <c r="I43" s="68">
        <f t="shared" si="0"/>
        <v>1</v>
      </c>
      <c r="K43"/>
      <c r="M43"/>
      <c r="O43"/>
      <c r="P43"/>
    </row>
    <row r="44" spans="1:16" ht="12.75">
      <c r="A44" s="12">
        <v>39271</v>
      </c>
      <c r="B44" s="13">
        <v>192915</v>
      </c>
      <c r="C44" s="13" t="s">
        <v>391</v>
      </c>
      <c r="D44" s="40">
        <v>330</v>
      </c>
      <c r="E44" s="40"/>
      <c r="F44"/>
      <c r="H44" s="64" t="s">
        <v>502</v>
      </c>
      <c r="I44" s="68">
        <f t="shared" si="0"/>
        <v>1</v>
      </c>
      <c r="K44"/>
      <c r="M44"/>
      <c r="O44"/>
      <c r="P44"/>
    </row>
    <row r="45" spans="1:16" ht="12.75">
      <c r="A45" s="12">
        <v>39272</v>
      </c>
      <c r="B45" s="13">
        <v>209906</v>
      </c>
      <c r="C45" s="13" t="s">
        <v>367</v>
      </c>
      <c r="D45" s="40"/>
      <c r="E45" s="40"/>
      <c r="F45"/>
      <c r="H45" s="64" t="s">
        <v>501</v>
      </c>
      <c r="I45" s="68">
        <f t="shared" si="0"/>
        <v>0</v>
      </c>
      <c r="K45"/>
      <c r="M45"/>
      <c r="O45"/>
      <c r="P45"/>
    </row>
    <row r="46" spans="1:16" ht="12.75">
      <c r="A46" s="12">
        <v>39281</v>
      </c>
      <c r="B46" s="13">
        <v>210092</v>
      </c>
      <c r="C46" s="13" t="s">
        <v>555</v>
      </c>
      <c r="D46" s="40"/>
      <c r="E46" s="40"/>
      <c r="F46"/>
      <c r="H46" s="64" t="s">
        <v>501</v>
      </c>
      <c r="I46" s="68">
        <f t="shared" si="0"/>
        <v>0</v>
      </c>
      <c r="K46"/>
      <c r="M46"/>
      <c r="O46"/>
      <c r="P46"/>
    </row>
    <row r="47" spans="1:16" ht="12.75">
      <c r="A47" s="12">
        <v>39283</v>
      </c>
      <c r="B47" s="13">
        <v>212897</v>
      </c>
      <c r="C47" s="13" t="s">
        <v>367</v>
      </c>
      <c r="D47" s="40"/>
      <c r="E47" s="40"/>
      <c r="F47"/>
      <c r="H47" s="64" t="s">
        <v>501</v>
      </c>
      <c r="I47" s="68">
        <f t="shared" si="0"/>
        <v>0</v>
      </c>
      <c r="K47"/>
      <c r="M47"/>
      <c r="O47"/>
      <c r="P47"/>
    </row>
    <row r="48" spans="1:16" ht="12.75">
      <c r="A48" s="12">
        <v>39284</v>
      </c>
      <c r="B48" s="13">
        <v>212919</v>
      </c>
      <c r="C48" s="13" t="s">
        <v>367</v>
      </c>
      <c r="D48" s="40">
        <v>5823</v>
      </c>
      <c r="E48" s="40"/>
      <c r="F48"/>
      <c r="H48" s="64" t="s">
        <v>502</v>
      </c>
      <c r="I48" s="68">
        <f t="shared" si="0"/>
        <v>1</v>
      </c>
      <c r="K48"/>
      <c r="M48"/>
      <c r="O48"/>
      <c r="P48"/>
    </row>
    <row r="49" spans="1:16" ht="12.75">
      <c r="A49" s="12">
        <v>39287</v>
      </c>
      <c r="B49" s="13">
        <v>209955</v>
      </c>
      <c r="C49" s="13" t="s">
        <v>367</v>
      </c>
      <c r="D49" s="40">
        <v>400</v>
      </c>
      <c r="E49" s="40"/>
      <c r="F49"/>
      <c r="H49" s="64" t="s">
        <v>502</v>
      </c>
      <c r="I49" s="68">
        <f t="shared" si="0"/>
        <v>1</v>
      </c>
      <c r="K49"/>
      <c r="M49"/>
      <c r="O49"/>
      <c r="P49"/>
    </row>
    <row r="50" spans="1:16" ht="12.75">
      <c r="A50" s="12">
        <v>39287</v>
      </c>
      <c r="B50" s="13">
        <v>213912</v>
      </c>
      <c r="C50" s="13" t="s">
        <v>391</v>
      </c>
      <c r="D50" s="40">
        <v>769</v>
      </c>
      <c r="E50" s="40"/>
      <c r="F50"/>
      <c r="H50" s="64" t="s">
        <v>502</v>
      </c>
      <c r="I50" s="68">
        <f t="shared" si="0"/>
        <v>1</v>
      </c>
      <c r="K50"/>
      <c r="M50"/>
      <c r="O50"/>
      <c r="P50"/>
    </row>
    <row r="51" spans="1:16" ht="12.75">
      <c r="A51" s="12">
        <v>39291</v>
      </c>
      <c r="B51" s="13">
        <v>223353</v>
      </c>
      <c r="C51" s="13" t="s">
        <v>391</v>
      </c>
      <c r="D51" s="40">
        <v>549</v>
      </c>
      <c r="E51" s="40"/>
      <c r="F51"/>
      <c r="H51" s="64" t="s">
        <v>502</v>
      </c>
      <c r="I51" s="68">
        <f t="shared" si="0"/>
        <v>1</v>
      </c>
      <c r="K51"/>
      <c r="M51"/>
      <c r="O51"/>
      <c r="P51"/>
    </row>
    <row r="52" spans="1:16" ht="12.75">
      <c r="A52" s="45">
        <v>39304</v>
      </c>
      <c r="B52" s="46">
        <v>1342</v>
      </c>
      <c r="C52" s="46" t="s">
        <v>367</v>
      </c>
      <c r="D52" s="47"/>
      <c r="E52" s="47"/>
      <c r="F52"/>
      <c r="H52" s="64" t="s">
        <v>501</v>
      </c>
      <c r="I52" s="68">
        <f t="shared" si="0"/>
        <v>0</v>
      </c>
      <c r="K52"/>
      <c r="M52"/>
      <c r="O52"/>
      <c r="P52"/>
    </row>
    <row r="53" spans="1:16" ht="12.75">
      <c r="A53" s="12">
        <v>39305</v>
      </c>
      <c r="B53" s="13">
        <v>212953</v>
      </c>
      <c r="C53" s="13" t="s">
        <v>367</v>
      </c>
      <c r="D53" s="40"/>
      <c r="E53" s="40"/>
      <c r="F53"/>
      <c r="H53" s="64" t="s">
        <v>501</v>
      </c>
      <c r="I53" s="68">
        <f t="shared" si="0"/>
        <v>0</v>
      </c>
      <c r="K53"/>
      <c r="M53"/>
      <c r="O53"/>
      <c r="P53"/>
    </row>
    <row r="54" spans="1:16" ht="12.75">
      <c r="A54" s="12">
        <v>39308</v>
      </c>
      <c r="B54" s="13">
        <v>223401</v>
      </c>
      <c r="C54" s="13" t="s">
        <v>391</v>
      </c>
      <c r="D54" s="40">
        <v>618</v>
      </c>
      <c r="E54" s="40"/>
      <c r="F54"/>
      <c r="H54" s="64" t="s">
        <v>502</v>
      </c>
      <c r="I54" s="68">
        <f t="shared" si="0"/>
        <v>1</v>
      </c>
      <c r="K54"/>
      <c r="M54"/>
      <c r="O54"/>
      <c r="P54"/>
    </row>
    <row r="55" spans="1:16" ht="12.75">
      <c r="A55" s="12">
        <v>39312</v>
      </c>
      <c r="B55" s="13">
        <v>223468</v>
      </c>
      <c r="C55" s="13" t="s">
        <v>391</v>
      </c>
      <c r="D55" s="40">
        <v>563</v>
      </c>
      <c r="E55" s="40"/>
      <c r="F55"/>
      <c r="H55" s="64" t="s">
        <v>502</v>
      </c>
      <c r="I55" s="68">
        <f t="shared" si="0"/>
        <v>1</v>
      </c>
      <c r="K55"/>
      <c r="M55"/>
      <c r="O55"/>
      <c r="P55"/>
    </row>
    <row r="56" spans="1:16" ht="12.75">
      <c r="A56" s="12">
        <v>39312</v>
      </c>
      <c r="B56" s="13">
        <v>268499</v>
      </c>
      <c r="C56" s="13" t="s">
        <v>367</v>
      </c>
      <c r="D56" s="40">
        <v>2567</v>
      </c>
      <c r="E56" s="40"/>
      <c r="F56"/>
      <c r="H56" s="64" t="s">
        <v>502</v>
      </c>
      <c r="I56" s="68">
        <f t="shared" si="0"/>
        <v>1</v>
      </c>
      <c r="K56"/>
      <c r="M56"/>
      <c r="O56"/>
      <c r="P56"/>
    </row>
    <row r="57" spans="1:16" ht="12.75">
      <c r="A57" s="12">
        <v>39312</v>
      </c>
      <c r="B57" s="13">
        <v>293820</v>
      </c>
      <c r="C57" s="13" t="s">
        <v>367</v>
      </c>
      <c r="D57" s="40">
        <v>5163</v>
      </c>
      <c r="E57" s="40"/>
      <c r="F57"/>
      <c r="H57" s="64" t="s">
        <v>502</v>
      </c>
      <c r="I57" s="68">
        <f t="shared" si="0"/>
        <v>1</v>
      </c>
      <c r="K57"/>
      <c r="M57"/>
      <c r="O57"/>
      <c r="P57"/>
    </row>
    <row r="58" spans="1:16" ht="12.75">
      <c r="A58" s="12">
        <v>39317</v>
      </c>
      <c r="B58" s="13">
        <v>243611</v>
      </c>
      <c r="C58" s="13" t="s">
        <v>391</v>
      </c>
      <c r="D58" s="40"/>
      <c r="E58" s="40"/>
      <c r="F58"/>
      <c r="H58" s="64" t="s">
        <v>501</v>
      </c>
      <c r="I58" s="68">
        <f t="shared" si="0"/>
        <v>0</v>
      </c>
      <c r="K58"/>
      <c r="M58"/>
      <c r="O58"/>
      <c r="P58"/>
    </row>
    <row r="59" spans="1:9" s="11" customFormat="1" ht="12.75">
      <c r="A59" s="12">
        <v>39318</v>
      </c>
      <c r="B59" s="13">
        <v>160550</v>
      </c>
      <c r="C59" s="13" t="s">
        <v>367</v>
      </c>
      <c r="D59" s="40"/>
      <c r="E59" s="40"/>
      <c r="F59"/>
      <c r="G59"/>
      <c r="H59" s="64" t="s">
        <v>501</v>
      </c>
      <c r="I59" s="68">
        <f t="shared" si="0"/>
        <v>0</v>
      </c>
    </row>
    <row r="60" spans="1:16" ht="12.75">
      <c r="A60" s="12">
        <v>39331</v>
      </c>
      <c r="B60" s="13">
        <v>245878</v>
      </c>
      <c r="C60" s="13" t="s">
        <v>367</v>
      </c>
      <c r="D60" s="40">
        <v>2000</v>
      </c>
      <c r="E60" s="40"/>
      <c r="F60"/>
      <c r="H60" s="64" t="s">
        <v>502</v>
      </c>
      <c r="I60" s="68">
        <f t="shared" si="0"/>
        <v>1</v>
      </c>
      <c r="K60"/>
      <c r="M60"/>
      <c r="O60"/>
      <c r="P60"/>
    </row>
    <row r="61" spans="1:16" ht="12.75">
      <c r="A61" s="45">
        <v>39335</v>
      </c>
      <c r="B61" s="46">
        <v>1420</v>
      </c>
      <c r="C61" s="13" t="s">
        <v>367</v>
      </c>
      <c r="D61" s="47">
        <v>2300</v>
      </c>
      <c r="E61" s="47"/>
      <c r="F61"/>
      <c r="H61" s="64" t="s">
        <v>502</v>
      </c>
      <c r="I61" s="68">
        <f t="shared" si="0"/>
        <v>1</v>
      </c>
      <c r="K61"/>
      <c r="M61"/>
      <c r="O61"/>
      <c r="P61"/>
    </row>
    <row r="62" spans="1:16" ht="12.75">
      <c r="A62" s="12">
        <v>39337</v>
      </c>
      <c r="B62" s="13">
        <v>275708</v>
      </c>
      <c r="C62" s="13" t="s">
        <v>391</v>
      </c>
      <c r="D62" s="40">
        <v>258</v>
      </c>
      <c r="E62" s="40"/>
      <c r="F62"/>
      <c r="H62" s="64" t="s">
        <v>502</v>
      </c>
      <c r="I62" s="68">
        <f t="shared" si="0"/>
        <v>1</v>
      </c>
      <c r="K62"/>
      <c r="M62"/>
      <c r="O62"/>
      <c r="P62"/>
    </row>
    <row r="63" spans="1:16" ht="12.75">
      <c r="A63" s="12">
        <v>39340</v>
      </c>
      <c r="B63" s="13">
        <v>266932</v>
      </c>
      <c r="C63" s="13" t="s">
        <v>391</v>
      </c>
      <c r="D63" s="40">
        <v>463</v>
      </c>
      <c r="E63" s="40"/>
      <c r="F63" s="11"/>
      <c r="G63" s="11"/>
      <c r="H63" s="64" t="s">
        <v>502</v>
      </c>
      <c r="I63" s="68">
        <f t="shared" si="0"/>
        <v>1</v>
      </c>
      <c r="K63"/>
      <c r="M63"/>
      <c r="O63"/>
      <c r="P63"/>
    </row>
    <row r="64" spans="1:16" ht="12.75">
      <c r="A64" s="12">
        <v>39361</v>
      </c>
      <c r="B64" s="13">
        <v>293977</v>
      </c>
      <c r="C64" s="13" t="s">
        <v>367</v>
      </c>
      <c r="D64" s="40">
        <v>1500</v>
      </c>
      <c r="E64" s="40"/>
      <c r="F64"/>
      <c r="H64" s="64" t="s">
        <v>502</v>
      </c>
      <c r="I64" s="68">
        <f t="shared" si="0"/>
        <v>1</v>
      </c>
      <c r="K64"/>
      <c r="M64"/>
      <c r="O64"/>
      <c r="P64"/>
    </row>
    <row r="65" spans="1:16" ht="12.75">
      <c r="A65" s="12">
        <v>39362</v>
      </c>
      <c r="B65" s="13">
        <v>323979</v>
      </c>
      <c r="C65" s="13" t="s">
        <v>555</v>
      </c>
      <c r="D65" s="40">
        <v>3902</v>
      </c>
      <c r="E65" s="40"/>
      <c r="F65"/>
      <c r="H65" s="64" t="s">
        <v>502</v>
      </c>
      <c r="I65" s="68">
        <f t="shared" si="0"/>
        <v>1</v>
      </c>
      <c r="K65"/>
      <c r="M65"/>
      <c r="O65"/>
      <c r="P65"/>
    </row>
    <row r="66" spans="1:16" ht="12.75">
      <c r="A66" s="12">
        <v>39366</v>
      </c>
      <c r="B66" s="13">
        <v>283791</v>
      </c>
      <c r="C66" s="13" t="s">
        <v>367</v>
      </c>
      <c r="D66" s="40">
        <v>500</v>
      </c>
      <c r="E66" s="40"/>
      <c r="F66"/>
      <c r="H66" s="64" t="s">
        <v>502</v>
      </c>
      <c r="I66" s="68">
        <f t="shared" si="0"/>
        <v>1</v>
      </c>
      <c r="K66"/>
      <c r="M66"/>
      <c r="O66"/>
      <c r="P66"/>
    </row>
    <row r="67" spans="1:16" ht="12.75">
      <c r="A67" s="12">
        <v>39369</v>
      </c>
      <c r="B67" s="13">
        <v>286344</v>
      </c>
      <c r="C67" s="13" t="s">
        <v>367</v>
      </c>
      <c r="D67" s="40">
        <v>1500</v>
      </c>
      <c r="E67" s="40"/>
      <c r="F67"/>
      <c r="H67" s="64" t="s">
        <v>502</v>
      </c>
      <c r="I67" s="68">
        <f t="shared" si="0"/>
        <v>1</v>
      </c>
      <c r="K67"/>
      <c r="M67"/>
      <c r="O67"/>
      <c r="P67"/>
    </row>
    <row r="68" spans="1:16" ht="12.75">
      <c r="A68" s="12">
        <v>39370</v>
      </c>
      <c r="B68" s="13">
        <v>282925</v>
      </c>
      <c r="C68" s="13" t="s">
        <v>391</v>
      </c>
      <c r="D68" s="40"/>
      <c r="E68" s="40"/>
      <c r="F68"/>
      <c r="H68" s="64" t="s">
        <v>501</v>
      </c>
      <c r="I68" s="68">
        <f t="shared" si="0"/>
        <v>0</v>
      </c>
      <c r="K68"/>
      <c r="M68"/>
      <c r="O68"/>
      <c r="P68"/>
    </row>
    <row r="69" spans="1:16" ht="12.75">
      <c r="A69" s="12">
        <v>39373</v>
      </c>
      <c r="B69" s="13">
        <v>303459</v>
      </c>
      <c r="C69" s="13" t="s">
        <v>555</v>
      </c>
      <c r="D69" s="40">
        <v>4714</v>
      </c>
      <c r="E69" s="40"/>
      <c r="F69"/>
      <c r="H69" s="64" t="s">
        <v>502</v>
      </c>
      <c r="I69" s="68">
        <f t="shared" si="0"/>
        <v>1</v>
      </c>
      <c r="K69"/>
      <c r="M69"/>
      <c r="O69"/>
      <c r="P69"/>
    </row>
    <row r="70" spans="1:16" ht="12.75">
      <c r="A70" s="12">
        <v>39374</v>
      </c>
      <c r="B70" s="13">
        <v>290036</v>
      </c>
      <c r="C70" s="13" t="s">
        <v>391</v>
      </c>
      <c r="D70" s="40"/>
      <c r="E70" s="40"/>
      <c r="F70"/>
      <c r="H70" s="64" t="s">
        <v>501</v>
      </c>
      <c r="I70" s="68">
        <f t="shared" si="0"/>
        <v>0</v>
      </c>
      <c r="K70"/>
      <c r="M70"/>
      <c r="O70"/>
      <c r="P70"/>
    </row>
    <row r="71" spans="1:16" ht="12.75">
      <c r="A71" s="12">
        <v>39394</v>
      </c>
      <c r="B71" s="13">
        <v>328476</v>
      </c>
      <c r="C71" s="13" t="s">
        <v>367</v>
      </c>
      <c r="D71" s="40">
        <v>7504</v>
      </c>
      <c r="E71" s="40"/>
      <c r="F71"/>
      <c r="H71" s="64" t="s">
        <v>502</v>
      </c>
      <c r="I71" s="68">
        <f t="shared" si="0"/>
        <v>1</v>
      </c>
      <c r="K71"/>
      <c r="M71"/>
      <c r="O71"/>
      <c r="P71"/>
    </row>
    <row r="72" spans="1:16" ht="12.75">
      <c r="A72" s="45">
        <v>39417</v>
      </c>
      <c r="B72" s="46">
        <v>1369</v>
      </c>
      <c r="C72" s="46" t="s">
        <v>391</v>
      </c>
      <c r="D72" s="47">
        <v>1221</v>
      </c>
      <c r="E72" s="47"/>
      <c r="F72"/>
      <c r="H72" s="64" t="s">
        <v>502</v>
      </c>
      <c r="I72" s="68">
        <f t="shared" si="0"/>
        <v>1</v>
      </c>
      <c r="K72"/>
      <c r="M72"/>
      <c r="O72"/>
      <c r="P72"/>
    </row>
    <row r="73" spans="1:16" ht="12.75">
      <c r="A73" s="12">
        <v>39420</v>
      </c>
      <c r="B73" s="13">
        <v>13583</v>
      </c>
      <c r="C73" s="13" t="s">
        <v>391</v>
      </c>
      <c r="D73" s="40">
        <v>407</v>
      </c>
      <c r="E73" s="40"/>
      <c r="F73"/>
      <c r="H73" s="64" t="s">
        <v>502</v>
      </c>
      <c r="I73" s="68">
        <f aca="true" t="shared" si="1" ref="I73:I139">IF(AND(D73&gt;0)*(E73=0),1,0)</f>
        <v>1</v>
      </c>
      <c r="K73"/>
      <c r="M73"/>
      <c r="O73"/>
      <c r="P73"/>
    </row>
    <row r="74" spans="1:16" ht="12.75">
      <c r="A74" s="12">
        <v>39422</v>
      </c>
      <c r="B74" s="13">
        <v>33400</v>
      </c>
      <c r="C74" s="13" t="s">
        <v>367</v>
      </c>
      <c r="D74" s="40"/>
      <c r="E74" s="40"/>
      <c r="F74"/>
      <c r="H74" s="64" t="s">
        <v>501</v>
      </c>
      <c r="I74" s="68">
        <f t="shared" si="1"/>
        <v>0</v>
      </c>
      <c r="K74"/>
      <c r="M74"/>
      <c r="O74"/>
      <c r="P74"/>
    </row>
    <row r="75" spans="1:16" ht="12.75">
      <c r="A75" s="12">
        <v>39423</v>
      </c>
      <c r="B75" s="13">
        <v>2376</v>
      </c>
      <c r="C75" s="13" t="s">
        <v>367</v>
      </c>
      <c r="D75" s="40"/>
      <c r="E75" s="40"/>
      <c r="F75"/>
      <c r="H75" s="64" t="s">
        <v>501</v>
      </c>
      <c r="I75" s="68">
        <f t="shared" si="1"/>
        <v>0</v>
      </c>
      <c r="K75"/>
      <c r="M75"/>
      <c r="O75"/>
      <c r="P75"/>
    </row>
    <row r="76" spans="1:16" ht="12.75">
      <c r="A76" s="12">
        <v>39424</v>
      </c>
      <c r="B76" s="13">
        <v>13627</v>
      </c>
      <c r="C76" s="13" t="s">
        <v>555</v>
      </c>
      <c r="D76" s="40">
        <v>2646</v>
      </c>
      <c r="E76" s="40"/>
      <c r="F76"/>
      <c r="H76" s="64" t="s">
        <v>502</v>
      </c>
      <c r="I76" s="68">
        <f t="shared" si="1"/>
        <v>1</v>
      </c>
      <c r="K76"/>
      <c r="M76"/>
      <c r="O76"/>
      <c r="P76"/>
    </row>
    <row r="77" spans="1:16" ht="12.75">
      <c r="A77" s="12">
        <v>39427</v>
      </c>
      <c r="B77" s="13">
        <v>95880</v>
      </c>
      <c r="C77" s="13" t="s">
        <v>391</v>
      </c>
      <c r="D77" s="40">
        <v>568</v>
      </c>
      <c r="E77" s="40"/>
      <c r="F77"/>
      <c r="H77" s="64" t="s">
        <v>502</v>
      </c>
      <c r="I77" s="68">
        <f t="shared" si="1"/>
        <v>1</v>
      </c>
      <c r="K77"/>
      <c r="M77"/>
      <c r="O77"/>
      <c r="P77"/>
    </row>
    <row r="78" spans="1:16" ht="12.75">
      <c r="A78" s="12">
        <v>39430</v>
      </c>
      <c r="B78" s="13">
        <v>33402</v>
      </c>
      <c r="C78" s="13" t="s">
        <v>391</v>
      </c>
      <c r="D78" s="40">
        <v>400</v>
      </c>
      <c r="E78" s="40"/>
      <c r="F78"/>
      <c r="H78" s="64" t="s">
        <v>502</v>
      </c>
      <c r="I78" s="68">
        <f t="shared" si="1"/>
        <v>1</v>
      </c>
      <c r="K78"/>
      <c r="M78"/>
      <c r="O78"/>
      <c r="P78"/>
    </row>
    <row r="79" spans="1:16" ht="12.75">
      <c r="A79" s="12">
        <v>39433</v>
      </c>
      <c r="B79" s="13">
        <v>13662</v>
      </c>
      <c r="C79" s="13" t="s">
        <v>555</v>
      </c>
      <c r="D79" s="40">
        <v>2200</v>
      </c>
      <c r="E79" s="40"/>
      <c r="F79"/>
      <c r="H79" s="64" t="s">
        <v>502</v>
      </c>
      <c r="I79" s="68">
        <f t="shared" si="1"/>
        <v>1</v>
      </c>
      <c r="K79"/>
      <c r="M79"/>
      <c r="O79"/>
      <c r="P79"/>
    </row>
    <row r="80" spans="1:16" ht="12.75">
      <c r="A80" s="12">
        <v>39443</v>
      </c>
      <c r="B80" s="13">
        <v>33411</v>
      </c>
      <c r="C80" s="13" t="s">
        <v>367</v>
      </c>
      <c r="D80" s="40">
        <v>20000</v>
      </c>
      <c r="E80" s="40"/>
      <c r="F80"/>
      <c r="H80" s="64" t="s">
        <v>502</v>
      </c>
      <c r="I80" s="68">
        <f t="shared" si="1"/>
        <v>1</v>
      </c>
      <c r="K80"/>
      <c r="M80"/>
      <c r="O80"/>
      <c r="P80"/>
    </row>
    <row r="81" spans="2:28" s="73" customFormat="1" ht="12.75">
      <c r="B81" s="69"/>
      <c r="C81" s="69"/>
      <c r="D81" s="70"/>
      <c r="E81" s="70"/>
      <c r="H81" s="81"/>
      <c r="I81" s="71">
        <f>SUM(I7:I80)</f>
        <v>53</v>
      </c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</row>
    <row r="82" spans="1:16" ht="12.75">
      <c r="A82" s="12"/>
      <c r="B82" s="13"/>
      <c r="C82" s="13"/>
      <c r="D82" s="40"/>
      <c r="E82" s="40"/>
      <c r="F82"/>
      <c r="H82" s="64"/>
      <c r="I82" s="68"/>
      <c r="K82"/>
      <c r="M82"/>
      <c r="O82"/>
      <c r="P82"/>
    </row>
    <row r="83" spans="1:16" ht="12.75">
      <c r="A83" s="12"/>
      <c r="B83" s="13"/>
      <c r="C83" s="13"/>
      <c r="D83" s="40"/>
      <c r="E83" s="40"/>
      <c r="F83"/>
      <c r="H83" s="64"/>
      <c r="I83" s="68"/>
      <c r="K83"/>
      <c r="M83"/>
      <c r="O83"/>
      <c r="P83"/>
    </row>
    <row r="84" spans="1:16" ht="12.75">
      <c r="A84" s="82">
        <v>2008</v>
      </c>
      <c r="K84"/>
      <c r="M84"/>
      <c r="O84"/>
      <c r="P84"/>
    </row>
    <row r="85" spans="1:16" ht="12.75">
      <c r="A85" s="42">
        <v>39449</v>
      </c>
      <c r="B85" s="41">
        <v>33871</v>
      </c>
      <c r="C85" s="41" t="s">
        <v>391</v>
      </c>
      <c r="D85" s="43">
        <v>57</v>
      </c>
      <c r="E85" s="43"/>
      <c r="F85"/>
      <c r="H85" s="64" t="s">
        <v>502</v>
      </c>
      <c r="I85" s="68">
        <f t="shared" si="1"/>
        <v>1</v>
      </c>
      <c r="K85"/>
      <c r="M85"/>
      <c r="O85"/>
      <c r="P85"/>
    </row>
    <row r="86" spans="1:16" ht="12.75">
      <c r="A86" s="42">
        <v>39453</v>
      </c>
      <c r="B86" s="41">
        <v>33594</v>
      </c>
      <c r="C86" s="41" t="s">
        <v>367</v>
      </c>
      <c r="D86" s="43">
        <v>4490</v>
      </c>
      <c r="E86" s="43"/>
      <c r="F86"/>
      <c r="H86" s="64" t="s">
        <v>502</v>
      </c>
      <c r="I86" s="68">
        <f t="shared" si="1"/>
        <v>1</v>
      </c>
      <c r="K86"/>
      <c r="M86"/>
      <c r="O86"/>
      <c r="P86"/>
    </row>
    <row r="87" spans="1:16" ht="12.75">
      <c r="A87" s="42">
        <v>39453</v>
      </c>
      <c r="B87" s="41">
        <v>33695</v>
      </c>
      <c r="C87" s="41" t="s">
        <v>367</v>
      </c>
      <c r="D87" s="43">
        <v>2806</v>
      </c>
      <c r="E87" s="43"/>
      <c r="F87"/>
      <c r="H87" s="64" t="s">
        <v>502</v>
      </c>
      <c r="I87" s="68">
        <f t="shared" si="1"/>
        <v>1</v>
      </c>
      <c r="K87"/>
      <c r="M87"/>
      <c r="O87"/>
      <c r="P87"/>
    </row>
    <row r="88" spans="1:16" ht="12.75">
      <c r="A88" s="42">
        <v>39454</v>
      </c>
      <c r="B88" s="41">
        <v>33528</v>
      </c>
      <c r="C88" s="41" t="s">
        <v>367</v>
      </c>
      <c r="D88" s="43">
        <v>4326</v>
      </c>
      <c r="E88" s="43"/>
      <c r="F88"/>
      <c r="H88" s="64" t="s">
        <v>502</v>
      </c>
      <c r="I88" s="68">
        <f t="shared" si="1"/>
        <v>1</v>
      </c>
      <c r="K88"/>
      <c r="M88"/>
      <c r="O88"/>
      <c r="P88"/>
    </row>
    <row r="89" spans="1:16" ht="12.75">
      <c r="A89" s="42">
        <v>39454</v>
      </c>
      <c r="B89" s="41">
        <v>45545</v>
      </c>
      <c r="C89" s="41" t="s">
        <v>391</v>
      </c>
      <c r="D89" s="43">
        <v>140</v>
      </c>
      <c r="E89" s="43"/>
      <c r="F89"/>
      <c r="H89" s="64" t="s">
        <v>502</v>
      </c>
      <c r="I89" s="68">
        <f t="shared" si="1"/>
        <v>1</v>
      </c>
      <c r="K89"/>
      <c r="M89"/>
      <c r="O89"/>
      <c r="P89"/>
    </row>
    <row r="90" spans="1:16" ht="12.75">
      <c r="A90" s="42">
        <v>39455</v>
      </c>
      <c r="B90" s="41">
        <v>33648</v>
      </c>
      <c r="C90" s="41" t="s">
        <v>367</v>
      </c>
      <c r="D90" s="43">
        <v>9000</v>
      </c>
      <c r="E90" s="43"/>
      <c r="F90"/>
      <c r="H90" s="64" t="s">
        <v>502</v>
      </c>
      <c r="I90" s="68">
        <f t="shared" si="1"/>
        <v>1</v>
      </c>
      <c r="K90"/>
      <c r="M90"/>
      <c r="O90"/>
      <c r="P90"/>
    </row>
    <row r="91" spans="1:16" ht="12.75">
      <c r="A91" s="42">
        <v>39457</v>
      </c>
      <c r="B91" s="41">
        <v>316898</v>
      </c>
      <c r="C91" s="41" t="s">
        <v>367</v>
      </c>
      <c r="D91" s="43"/>
      <c r="E91" s="43">
        <v>10000</v>
      </c>
      <c r="F91"/>
      <c r="H91" s="64" t="s">
        <v>504</v>
      </c>
      <c r="I91" s="68">
        <f t="shared" si="1"/>
        <v>0</v>
      </c>
      <c r="K91"/>
      <c r="M91"/>
      <c r="O91"/>
      <c r="P91"/>
    </row>
    <row r="92" spans="1:16" ht="12.75">
      <c r="A92" s="42">
        <v>39458</v>
      </c>
      <c r="B92" s="41">
        <v>102099</v>
      </c>
      <c r="C92" s="41" t="s">
        <v>367</v>
      </c>
      <c r="D92" s="43"/>
      <c r="E92" s="43"/>
      <c r="F92"/>
      <c r="H92" s="64" t="s">
        <v>501</v>
      </c>
      <c r="I92" s="68">
        <f t="shared" si="1"/>
        <v>0</v>
      </c>
      <c r="K92"/>
      <c r="M92"/>
      <c r="O92"/>
      <c r="P92"/>
    </row>
    <row r="93" spans="1:16" ht="12.75">
      <c r="A93" s="42">
        <v>39459</v>
      </c>
      <c r="B93" s="41">
        <v>47240</v>
      </c>
      <c r="C93" s="41" t="s">
        <v>367</v>
      </c>
      <c r="D93" s="43">
        <v>3000</v>
      </c>
      <c r="E93" s="43"/>
      <c r="F93"/>
      <c r="H93" s="64" t="s">
        <v>502</v>
      </c>
      <c r="I93" s="68">
        <f t="shared" si="1"/>
        <v>1</v>
      </c>
      <c r="K93"/>
      <c r="M93"/>
      <c r="O93"/>
      <c r="P93"/>
    </row>
    <row r="94" spans="1:16" ht="12.75">
      <c r="A94" s="42">
        <v>39463</v>
      </c>
      <c r="B94" s="41">
        <v>72567</v>
      </c>
      <c r="C94" s="41" t="s">
        <v>391</v>
      </c>
      <c r="D94" s="43">
        <v>571</v>
      </c>
      <c r="E94" s="43"/>
      <c r="F94"/>
      <c r="H94" s="64" t="s">
        <v>502</v>
      </c>
      <c r="I94" s="68">
        <f t="shared" si="1"/>
        <v>1</v>
      </c>
      <c r="K94"/>
      <c r="M94"/>
      <c r="O94"/>
      <c r="P94"/>
    </row>
    <row r="95" spans="1:16" ht="12.75">
      <c r="A95" s="42">
        <v>39472</v>
      </c>
      <c r="B95" s="41">
        <v>80993</v>
      </c>
      <c r="C95" s="41" t="s">
        <v>555</v>
      </c>
      <c r="D95" s="43">
        <v>1292</v>
      </c>
      <c r="E95" s="43"/>
      <c r="F95"/>
      <c r="H95" s="64" t="s">
        <v>502</v>
      </c>
      <c r="I95" s="68">
        <f t="shared" si="1"/>
        <v>1</v>
      </c>
      <c r="K95"/>
      <c r="M95"/>
      <c r="O95"/>
      <c r="P95"/>
    </row>
    <row r="96" spans="1:16" ht="12.75">
      <c r="A96" s="42">
        <v>39472</v>
      </c>
      <c r="B96" s="41">
        <v>323773</v>
      </c>
      <c r="C96" s="41" t="s">
        <v>555</v>
      </c>
      <c r="D96" s="43">
        <v>8762</v>
      </c>
      <c r="E96" s="43"/>
      <c r="F96"/>
      <c r="H96" s="64" t="s">
        <v>502</v>
      </c>
      <c r="I96" s="68">
        <f t="shared" si="1"/>
        <v>1</v>
      </c>
      <c r="K96"/>
      <c r="M96"/>
      <c r="O96"/>
      <c r="P96"/>
    </row>
    <row r="97" spans="1:16" ht="12.75">
      <c r="A97" s="42">
        <v>39474</v>
      </c>
      <c r="B97" s="41">
        <v>850</v>
      </c>
      <c r="C97" s="41" t="s">
        <v>391</v>
      </c>
      <c r="D97" s="43">
        <v>650</v>
      </c>
      <c r="E97" s="43"/>
      <c r="F97"/>
      <c r="H97" s="64" t="s">
        <v>502</v>
      </c>
      <c r="I97" s="68">
        <f t="shared" si="1"/>
        <v>1</v>
      </c>
      <c r="K97"/>
      <c r="M97"/>
      <c r="O97"/>
      <c r="P97"/>
    </row>
    <row r="98" spans="1:16" ht="12.75">
      <c r="A98" s="42">
        <v>39474</v>
      </c>
      <c r="B98" s="41">
        <v>72493</v>
      </c>
      <c r="C98" s="41" t="s">
        <v>391</v>
      </c>
      <c r="D98" s="43"/>
      <c r="E98" s="43"/>
      <c r="F98"/>
      <c r="H98" s="64" t="s">
        <v>501</v>
      </c>
      <c r="I98" s="68">
        <f t="shared" si="1"/>
        <v>0</v>
      </c>
      <c r="K98"/>
      <c r="M98"/>
      <c r="O98"/>
      <c r="P98"/>
    </row>
    <row r="99" spans="1:16" ht="12.75">
      <c r="A99" s="42">
        <v>39474</v>
      </c>
      <c r="B99" s="41">
        <v>82037</v>
      </c>
      <c r="C99" s="41" t="s">
        <v>391</v>
      </c>
      <c r="D99" s="43">
        <v>180</v>
      </c>
      <c r="E99" s="43"/>
      <c r="F99"/>
      <c r="H99" s="64" t="s">
        <v>502</v>
      </c>
      <c r="I99" s="68">
        <f t="shared" si="1"/>
        <v>1</v>
      </c>
      <c r="K99"/>
      <c r="M99"/>
      <c r="O99"/>
      <c r="P99"/>
    </row>
    <row r="100" spans="1:16" ht="12.75">
      <c r="A100" s="42">
        <v>39474</v>
      </c>
      <c r="B100" s="41">
        <v>140181</v>
      </c>
      <c r="C100" s="41" t="s">
        <v>391</v>
      </c>
      <c r="D100" s="43">
        <v>450</v>
      </c>
      <c r="E100" s="43"/>
      <c r="F100"/>
      <c r="H100" s="64" t="s">
        <v>502</v>
      </c>
      <c r="I100" s="68">
        <f t="shared" si="1"/>
        <v>1</v>
      </c>
      <c r="K100"/>
      <c r="M100"/>
      <c r="O100"/>
      <c r="P100"/>
    </row>
    <row r="101" spans="1:16" ht="12.75">
      <c r="A101" s="42">
        <v>39474</v>
      </c>
      <c r="B101" s="41">
        <v>204685</v>
      </c>
      <c r="C101" s="41" t="s">
        <v>391</v>
      </c>
      <c r="D101" s="43">
        <v>500</v>
      </c>
      <c r="E101" s="43"/>
      <c r="F101"/>
      <c r="H101" s="64" t="s">
        <v>502</v>
      </c>
      <c r="I101" s="68">
        <f t="shared" si="1"/>
        <v>1</v>
      </c>
      <c r="K101"/>
      <c r="M101"/>
      <c r="O101"/>
      <c r="P101"/>
    </row>
    <row r="102" spans="1:16" ht="12.75">
      <c r="A102" s="42">
        <v>39489</v>
      </c>
      <c r="B102" s="41">
        <v>69373</v>
      </c>
      <c r="C102" s="41" t="s">
        <v>391</v>
      </c>
      <c r="D102" s="43">
        <v>54</v>
      </c>
      <c r="E102" s="43"/>
      <c r="F102"/>
      <c r="H102" s="64" t="s">
        <v>502</v>
      </c>
      <c r="I102" s="68">
        <f t="shared" si="1"/>
        <v>1</v>
      </c>
      <c r="K102"/>
      <c r="M102"/>
      <c r="O102"/>
      <c r="P102"/>
    </row>
    <row r="103" spans="1:16" ht="12.75">
      <c r="A103" s="42">
        <v>39495</v>
      </c>
      <c r="B103" s="41">
        <v>106519</v>
      </c>
      <c r="C103" s="41" t="s">
        <v>367</v>
      </c>
      <c r="D103" s="43">
        <v>784</v>
      </c>
      <c r="E103" s="43"/>
      <c r="F103"/>
      <c r="H103" s="64" t="s">
        <v>502</v>
      </c>
      <c r="I103" s="68">
        <f t="shared" si="1"/>
        <v>1</v>
      </c>
      <c r="K103"/>
      <c r="M103"/>
      <c r="O103"/>
      <c r="P103"/>
    </row>
    <row r="104" spans="1:16" ht="12.75">
      <c r="A104" s="42">
        <v>39505</v>
      </c>
      <c r="B104" s="41">
        <v>80976</v>
      </c>
      <c r="C104" s="41" t="s">
        <v>391</v>
      </c>
      <c r="D104" s="43">
        <v>3300</v>
      </c>
      <c r="E104" s="43"/>
      <c r="F104"/>
      <c r="H104" s="64" t="s">
        <v>502</v>
      </c>
      <c r="I104" s="68">
        <f t="shared" si="1"/>
        <v>1</v>
      </c>
      <c r="K104"/>
      <c r="M104"/>
      <c r="O104"/>
      <c r="P104"/>
    </row>
    <row r="105" spans="1:16" ht="12.75">
      <c r="A105" s="42">
        <v>39509</v>
      </c>
      <c r="B105" s="41">
        <v>81788</v>
      </c>
      <c r="C105" s="41" t="s">
        <v>367</v>
      </c>
      <c r="D105" s="43">
        <v>16836</v>
      </c>
      <c r="E105" s="43"/>
      <c r="F105"/>
      <c r="H105" s="64" t="s">
        <v>502</v>
      </c>
      <c r="I105" s="68">
        <f t="shared" si="1"/>
        <v>1</v>
      </c>
      <c r="K105"/>
      <c r="M105"/>
      <c r="O105"/>
      <c r="P105"/>
    </row>
    <row r="106" spans="1:16" ht="12.75">
      <c r="A106" s="42">
        <v>39509</v>
      </c>
      <c r="B106" s="41">
        <v>102366</v>
      </c>
      <c r="C106" s="41" t="s">
        <v>367</v>
      </c>
      <c r="D106" s="43"/>
      <c r="E106" s="43"/>
      <c r="F106"/>
      <c r="H106" s="64" t="s">
        <v>501</v>
      </c>
      <c r="I106" s="68">
        <f t="shared" si="1"/>
        <v>0</v>
      </c>
      <c r="K106"/>
      <c r="M106"/>
      <c r="O106"/>
      <c r="P106"/>
    </row>
    <row r="107" spans="1:16" ht="12.75">
      <c r="A107" s="42">
        <v>39511</v>
      </c>
      <c r="B107" s="41">
        <v>107521</v>
      </c>
      <c r="C107" s="41" t="s">
        <v>391</v>
      </c>
      <c r="D107" s="43">
        <v>400</v>
      </c>
      <c r="E107" s="43"/>
      <c r="F107"/>
      <c r="H107" s="64" t="s">
        <v>502</v>
      </c>
      <c r="I107" s="68">
        <f t="shared" si="1"/>
        <v>1</v>
      </c>
      <c r="K107"/>
      <c r="M107"/>
      <c r="O107"/>
      <c r="P107"/>
    </row>
    <row r="108" spans="1:16" ht="12.75">
      <c r="A108" s="42">
        <v>39513</v>
      </c>
      <c r="B108" s="41">
        <v>98053</v>
      </c>
      <c r="C108" s="41" t="s">
        <v>367</v>
      </c>
      <c r="D108" s="43">
        <v>3500</v>
      </c>
      <c r="E108" s="43"/>
      <c r="F108"/>
      <c r="H108" s="64" t="s">
        <v>502</v>
      </c>
      <c r="I108" s="68">
        <f t="shared" si="1"/>
        <v>1</v>
      </c>
      <c r="K108"/>
      <c r="M108"/>
      <c r="O108"/>
      <c r="P108"/>
    </row>
    <row r="109" spans="1:16" ht="12.75">
      <c r="A109" s="42">
        <v>39515</v>
      </c>
      <c r="B109" s="41">
        <v>107607</v>
      </c>
      <c r="C109" s="41" t="s">
        <v>391</v>
      </c>
      <c r="D109" s="43">
        <v>3367</v>
      </c>
      <c r="E109" s="43"/>
      <c r="F109"/>
      <c r="H109" s="64" t="s">
        <v>502</v>
      </c>
      <c r="I109" s="68">
        <f t="shared" si="1"/>
        <v>1</v>
      </c>
      <c r="K109"/>
      <c r="M109"/>
      <c r="O109"/>
      <c r="P109"/>
    </row>
    <row r="110" spans="1:16" ht="12.75">
      <c r="A110" s="42">
        <v>39516</v>
      </c>
      <c r="B110" s="41">
        <v>86176</v>
      </c>
      <c r="C110" s="41" t="s">
        <v>367</v>
      </c>
      <c r="D110" s="43">
        <v>5000</v>
      </c>
      <c r="E110" s="43"/>
      <c r="F110"/>
      <c r="H110" s="64" t="s">
        <v>502</v>
      </c>
      <c r="I110" s="68">
        <f t="shared" si="1"/>
        <v>1</v>
      </c>
      <c r="K110"/>
      <c r="M110"/>
      <c r="O110"/>
      <c r="P110"/>
    </row>
    <row r="111" spans="1:16" ht="12.75">
      <c r="A111" s="42">
        <v>39516</v>
      </c>
      <c r="B111" s="41">
        <v>86180</v>
      </c>
      <c r="C111" s="41" t="s">
        <v>367</v>
      </c>
      <c r="D111" s="43"/>
      <c r="E111" s="43"/>
      <c r="F111"/>
      <c r="H111" s="64" t="s">
        <v>501</v>
      </c>
      <c r="I111" s="68">
        <f t="shared" si="1"/>
        <v>0</v>
      </c>
      <c r="K111"/>
      <c r="M111"/>
      <c r="O111"/>
      <c r="P111"/>
    </row>
    <row r="112" spans="1:16" ht="12.75">
      <c r="A112" s="50">
        <v>39519</v>
      </c>
      <c r="B112" s="48">
        <v>232652</v>
      </c>
      <c r="C112" s="48"/>
      <c r="D112" s="49">
        <v>12000</v>
      </c>
      <c r="F112"/>
      <c r="H112" s="64" t="s">
        <v>502</v>
      </c>
      <c r="I112" s="68">
        <f t="shared" si="1"/>
        <v>1</v>
      </c>
      <c r="K112"/>
      <c r="M112"/>
      <c r="O112"/>
      <c r="P112"/>
    </row>
    <row r="113" spans="1:16" ht="12.75">
      <c r="A113" s="51">
        <v>39525</v>
      </c>
      <c r="B113" s="41">
        <v>95806</v>
      </c>
      <c r="C113" s="41" t="s">
        <v>367</v>
      </c>
      <c r="D113" s="43">
        <v>300</v>
      </c>
      <c r="E113" s="43"/>
      <c r="F113"/>
      <c r="H113" s="64" t="s">
        <v>502</v>
      </c>
      <c r="I113" s="68">
        <f t="shared" si="1"/>
        <v>1</v>
      </c>
      <c r="K113"/>
      <c r="M113"/>
      <c r="O113"/>
      <c r="P113"/>
    </row>
    <row r="114" spans="1:16" ht="12.75">
      <c r="A114" s="51">
        <v>39528</v>
      </c>
      <c r="B114" s="41">
        <v>107307</v>
      </c>
      <c r="C114" s="41" t="s">
        <v>367</v>
      </c>
      <c r="D114" s="43">
        <v>7000</v>
      </c>
      <c r="E114" s="43"/>
      <c r="F114"/>
      <c r="H114" s="64" t="s">
        <v>502</v>
      </c>
      <c r="I114" s="68">
        <f t="shared" si="1"/>
        <v>1</v>
      </c>
      <c r="K114"/>
      <c r="M114"/>
      <c r="O114"/>
      <c r="P114"/>
    </row>
    <row r="115" spans="1:16" ht="12.75">
      <c r="A115" s="51">
        <v>39534</v>
      </c>
      <c r="B115" s="41">
        <v>95972</v>
      </c>
      <c r="C115" s="41"/>
      <c r="D115" s="43">
        <v>4490</v>
      </c>
      <c r="E115" s="43"/>
      <c r="F115"/>
      <c r="H115" s="64" t="s">
        <v>502</v>
      </c>
      <c r="I115" s="68">
        <f t="shared" si="1"/>
        <v>1</v>
      </c>
      <c r="K115"/>
      <c r="M115"/>
      <c r="O115"/>
      <c r="P115"/>
    </row>
    <row r="116" spans="1:16" ht="12.75">
      <c r="A116" s="51">
        <v>39540</v>
      </c>
      <c r="B116" s="41">
        <v>107472</v>
      </c>
      <c r="C116" s="41" t="s">
        <v>391</v>
      </c>
      <c r="D116" s="43">
        <v>100</v>
      </c>
      <c r="E116" s="43"/>
      <c r="F116"/>
      <c r="H116" s="64" t="s">
        <v>502</v>
      </c>
      <c r="I116" s="68">
        <f t="shared" si="1"/>
        <v>1</v>
      </c>
      <c r="K116"/>
      <c r="M116"/>
      <c r="O116"/>
      <c r="P116"/>
    </row>
    <row r="117" spans="1:16" ht="12.75">
      <c r="A117" s="51">
        <v>39540</v>
      </c>
      <c r="B117" s="41">
        <v>140500</v>
      </c>
      <c r="C117" s="41" t="s">
        <v>367</v>
      </c>
      <c r="D117" s="43">
        <v>2866</v>
      </c>
      <c r="E117" s="43"/>
      <c r="F117"/>
      <c r="H117" s="64" t="s">
        <v>502</v>
      </c>
      <c r="I117" s="68">
        <f t="shared" si="1"/>
        <v>1</v>
      </c>
      <c r="K117"/>
      <c r="M117"/>
      <c r="O117"/>
      <c r="P117"/>
    </row>
    <row r="118" spans="1:16" ht="12.75">
      <c r="A118" s="51">
        <v>39541</v>
      </c>
      <c r="B118" s="41">
        <v>228097</v>
      </c>
      <c r="C118" s="41" t="s">
        <v>367</v>
      </c>
      <c r="D118" s="43">
        <v>2567</v>
      </c>
      <c r="E118" s="43"/>
      <c r="F118"/>
      <c r="H118" s="64" t="s">
        <v>502</v>
      </c>
      <c r="I118" s="68">
        <f t="shared" si="1"/>
        <v>1</v>
      </c>
      <c r="K118"/>
      <c r="M118"/>
      <c r="O118"/>
      <c r="P118"/>
    </row>
    <row r="119" spans="1:16" ht="12.75">
      <c r="A119" s="51">
        <v>39542</v>
      </c>
      <c r="B119" s="41">
        <v>115510</v>
      </c>
      <c r="C119" s="41" t="s">
        <v>391</v>
      </c>
      <c r="D119" s="43">
        <v>1350</v>
      </c>
      <c r="E119" s="43"/>
      <c r="F119"/>
      <c r="H119" s="64" t="s">
        <v>502</v>
      </c>
      <c r="I119" s="68">
        <f t="shared" si="1"/>
        <v>1</v>
      </c>
      <c r="K119"/>
      <c r="M119"/>
      <c r="O119"/>
      <c r="P119"/>
    </row>
    <row r="120" spans="1:16" ht="12.75">
      <c r="A120" s="51">
        <v>39544</v>
      </c>
      <c r="B120" s="41">
        <v>229841</v>
      </c>
      <c r="C120" s="41" t="s">
        <v>367</v>
      </c>
      <c r="D120" s="43"/>
      <c r="E120" s="43"/>
      <c r="F120"/>
      <c r="H120" s="64" t="s">
        <v>501</v>
      </c>
      <c r="I120" s="68">
        <f t="shared" si="1"/>
        <v>0</v>
      </c>
      <c r="K120"/>
      <c r="M120"/>
      <c r="O120"/>
      <c r="P120"/>
    </row>
    <row r="121" spans="1:16" ht="12.75">
      <c r="A121" s="51">
        <v>39548</v>
      </c>
      <c r="B121" s="41">
        <v>145779</v>
      </c>
      <c r="C121" s="41"/>
      <c r="D121" s="43"/>
      <c r="E121" s="43"/>
      <c r="F121"/>
      <c r="H121" s="64" t="s">
        <v>501</v>
      </c>
      <c r="I121" s="68">
        <f t="shared" si="1"/>
        <v>0</v>
      </c>
      <c r="K121"/>
      <c r="M121"/>
      <c r="O121"/>
      <c r="P121"/>
    </row>
    <row r="122" spans="1:16" ht="12.75">
      <c r="A122" s="51">
        <v>39552</v>
      </c>
      <c r="B122" s="41">
        <v>139858</v>
      </c>
      <c r="C122" s="41" t="s">
        <v>367</v>
      </c>
      <c r="D122" s="43"/>
      <c r="E122" s="43"/>
      <c r="F122"/>
      <c r="H122" s="64" t="s">
        <v>501</v>
      </c>
      <c r="I122" s="68">
        <f t="shared" si="1"/>
        <v>0</v>
      </c>
      <c r="K122"/>
      <c r="M122"/>
      <c r="O122"/>
      <c r="P122"/>
    </row>
    <row r="123" spans="1:16" ht="12.75">
      <c r="A123" s="51">
        <v>39554</v>
      </c>
      <c r="B123" s="41">
        <v>204786</v>
      </c>
      <c r="C123" s="41"/>
      <c r="D123" s="43">
        <v>1223</v>
      </c>
      <c r="E123" s="43"/>
      <c r="F123"/>
      <c r="H123" s="64" t="s">
        <v>502</v>
      </c>
      <c r="I123" s="68">
        <f t="shared" si="1"/>
        <v>1</v>
      </c>
      <c r="K123"/>
      <c r="M123"/>
      <c r="O123"/>
      <c r="P123"/>
    </row>
    <row r="124" spans="1:16" ht="12.75">
      <c r="A124" s="51">
        <v>39558</v>
      </c>
      <c r="B124" s="41">
        <v>320745</v>
      </c>
      <c r="C124" s="41" t="s">
        <v>367</v>
      </c>
      <c r="D124" s="43">
        <v>8000</v>
      </c>
      <c r="E124" s="43"/>
      <c r="F124"/>
      <c r="H124" s="64" t="s">
        <v>502</v>
      </c>
      <c r="I124" s="68">
        <f t="shared" si="1"/>
        <v>1</v>
      </c>
      <c r="K124"/>
      <c r="M124"/>
      <c r="O124"/>
      <c r="P124"/>
    </row>
    <row r="125" spans="1:16" ht="12.75">
      <c r="A125" s="51">
        <v>39562</v>
      </c>
      <c r="B125" s="41">
        <v>140716</v>
      </c>
      <c r="C125" s="41" t="s">
        <v>391</v>
      </c>
      <c r="D125" s="43"/>
      <c r="E125" s="43"/>
      <c r="F125"/>
      <c r="H125" s="64" t="s">
        <v>501</v>
      </c>
      <c r="I125" s="68">
        <f t="shared" si="1"/>
        <v>0</v>
      </c>
      <c r="K125"/>
      <c r="M125"/>
      <c r="O125"/>
      <c r="P125"/>
    </row>
    <row r="126" spans="1:16" ht="12.75">
      <c r="A126" s="51">
        <v>39569</v>
      </c>
      <c r="B126" s="41">
        <v>142215</v>
      </c>
      <c r="C126" s="41" t="s">
        <v>367</v>
      </c>
      <c r="D126" s="43"/>
      <c r="E126" s="43"/>
      <c r="F126"/>
      <c r="H126" s="64" t="s">
        <v>501</v>
      </c>
      <c r="I126" s="68">
        <f t="shared" si="1"/>
        <v>0</v>
      </c>
      <c r="K126"/>
      <c r="M126"/>
      <c r="O126"/>
      <c r="P126"/>
    </row>
    <row r="127" spans="1:16" ht="12.75">
      <c r="A127" s="50">
        <v>39569</v>
      </c>
      <c r="B127" s="48">
        <v>218241</v>
      </c>
      <c r="C127" s="48" t="s">
        <v>391</v>
      </c>
      <c r="D127" s="49"/>
      <c r="E127" s="49"/>
      <c r="F127"/>
      <c r="H127" s="64" t="s">
        <v>501</v>
      </c>
      <c r="I127" s="68">
        <f t="shared" si="1"/>
        <v>0</v>
      </c>
      <c r="K127"/>
      <c r="M127"/>
      <c r="O127"/>
      <c r="P127"/>
    </row>
    <row r="128" spans="1:16" ht="12.75">
      <c r="A128" s="51">
        <v>39573</v>
      </c>
      <c r="B128" s="41">
        <v>262920</v>
      </c>
      <c r="C128" s="41" t="s">
        <v>555</v>
      </c>
      <c r="D128" s="43"/>
      <c r="E128" s="43">
        <v>10000</v>
      </c>
      <c r="F128"/>
      <c r="H128" s="64" t="s">
        <v>504</v>
      </c>
      <c r="I128" s="68">
        <f t="shared" si="1"/>
        <v>0</v>
      </c>
      <c r="K128"/>
      <c r="M128"/>
      <c r="O128"/>
      <c r="P128"/>
    </row>
    <row r="129" spans="1:16" ht="12.75">
      <c r="A129" s="51">
        <v>39575</v>
      </c>
      <c r="B129" s="41">
        <v>163800</v>
      </c>
      <c r="C129" s="41" t="s">
        <v>391</v>
      </c>
      <c r="D129" s="43">
        <v>1232</v>
      </c>
      <c r="E129" s="43"/>
      <c r="F129"/>
      <c r="H129" s="64" t="s">
        <v>502</v>
      </c>
      <c r="I129" s="68">
        <f t="shared" si="1"/>
        <v>1</v>
      </c>
      <c r="K129"/>
      <c r="M129"/>
      <c r="O129"/>
      <c r="P129"/>
    </row>
    <row r="130" spans="1:16" ht="12.75">
      <c r="A130" s="51">
        <v>39580</v>
      </c>
      <c r="B130" s="41">
        <v>218332</v>
      </c>
      <c r="C130" s="41" t="s">
        <v>367</v>
      </c>
      <c r="D130" s="43">
        <v>19000</v>
      </c>
      <c r="E130" s="43"/>
      <c r="F130"/>
      <c r="H130" s="64" t="s">
        <v>502</v>
      </c>
      <c r="I130" s="68">
        <f t="shared" si="1"/>
        <v>1</v>
      </c>
      <c r="K130"/>
      <c r="M130"/>
      <c r="O130"/>
      <c r="P130"/>
    </row>
    <row r="131" spans="1:16" ht="12.75">
      <c r="A131" s="51">
        <v>39582</v>
      </c>
      <c r="B131" s="41">
        <v>218310</v>
      </c>
      <c r="C131" s="41" t="s">
        <v>367</v>
      </c>
      <c r="D131" s="43">
        <v>240</v>
      </c>
      <c r="E131" s="43"/>
      <c r="F131"/>
      <c r="H131" s="64" t="s">
        <v>502</v>
      </c>
      <c r="I131" s="68">
        <f t="shared" si="1"/>
        <v>1</v>
      </c>
      <c r="K131"/>
      <c r="M131"/>
      <c r="O131"/>
      <c r="P131"/>
    </row>
    <row r="132" spans="1:16" ht="12.75">
      <c r="A132" s="51">
        <v>39587</v>
      </c>
      <c r="B132" s="41">
        <v>204665</v>
      </c>
      <c r="C132" s="41" t="s">
        <v>367</v>
      </c>
      <c r="D132" s="43"/>
      <c r="E132" s="43"/>
      <c r="F132"/>
      <c r="H132" s="64" t="s">
        <v>501</v>
      </c>
      <c r="I132" s="68">
        <f t="shared" si="1"/>
        <v>0</v>
      </c>
      <c r="K132"/>
      <c r="M132"/>
      <c r="O132"/>
      <c r="P132"/>
    </row>
    <row r="133" spans="1:16" ht="12.75">
      <c r="A133" s="51">
        <v>39588</v>
      </c>
      <c r="B133" s="41">
        <v>66620</v>
      </c>
      <c r="C133" s="41" t="s">
        <v>367</v>
      </c>
      <c r="D133" s="43">
        <v>1200</v>
      </c>
      <c r="E133" s="43"/>
      <c r="F133"/>
      <c r="H133" s="64" t="s">
        <v>502</v>
      </c>
      <c r="I133" s="68">
        <f t="shared" si="1"/>
        <v>1</v>
      </c>
      <c r="K133"/>
      <c r="M133"/>
      <c r="O133"/>
      <c r="P133"/>
    </row>
    <row r="134" spans="1:16" ht="12.75">
      <c r="A134" s="51">
        <v>39590</v>
      </c>
      <c r="B134" s="41">
        <v>163773</v>
      </c>
      <c r="C134" s="41" t="s">
        <v>367</v>
      </c>
      <c r="D134" s="43">
        <v>7000</v>
      </c>
      <c r="E134" s="43"/>
      <c r="F134"/>
      <c r="H134" s="64" t="s">
        <v>502</v>
      </c>
      <c r="I134" s="68">
        <f t="shared" si="1"/>
        <v>1</v>
      </c>
      <c r="K134"/>
      <c r="M134"/>
      <c r="O134"/>
      <c r="P134"/>
    </row>
    <row r="135" spans="1:16" ht="12.75">
      <c r="A135" s="51">
        <v>39600</v>
      </c>
      <c r="B135" s="41">
        <v>28244</v>
      </c>
      <c r="C135" s="41" t="s">
        <v>391</v>
      </c>
      <c r="D135" s="43">
        <v>2000</v>
      </c>
      <c r="E135" s="43"/>
      <c r="F135"/>
      <c r="H135" s="64" t="s">
        <v>502</v>
      </c>
      <c r="I135" s="68">
        <f t="shared" si="1"/>
        <v>1</v>
      </c>
      <c r="K135"/>
      <c r="M135"/>
      <c r="O135"/>
      <c r="P135"/>
    </row>
    <row r="136" spans="1:16" ht="12.75">
      <c r="A136" s="51">
        <v>39602</v>
      </c>
      <c r="B136" s="41">
        <v>243799</v>
      </c>
      <c r="C136" s="41" t="s">
        <v>367</v>
      </c>
      <c r="D136" s="43">
        <v>4777.2</v>
      </c>
      <c r="E136" s="43"/>
      <c r="F136"/>
      <c r="H136" s="64" t="s">
        <v>502</v>
      </c>
      <c r="I136" s="68">
        <f t="shared" si="1"/>
        <v>1</v>
      </c>
      <c r="K136"/>
      <c r="M136"/>
      <c r="O136"/>
      <c r="P136"/>
    </row>
    <row r="137" spans="1:16" ht="12.75">
      <c r="A137" s="51">
        <v>39613</v>
      </c>
      <c r="B137" s="41">
        <v>229999</v>
      </c>
      <c r="C137" s="41" t="s">
        <v>367</v>
      </c>
      <c r="D137" s="43">
        <v>11224</v>
      </c>
      <c r="E137" s="43"/>
      <c r="F137"/>
      <c r="H137" s="64" t="s">
        <v>502</v>
      </c>
      <c r="I137" s="68">
        <f t="shared" si="1"/>
        <v>1</v>
      </c>
      <c r="K137"/>
      <c r="M137"/>
      <c r="O137"/>
      <c r="P137"/>
    </row>
    <row r="138" spans="1:16" ht="12.75">
      <c r="A138" s="51">
        <v>39620</v>
      </c>
      <c r="B138" s="41">
        <v>204701</v>
      </c>
      <c r="C138" s="41" t="s">
        <v>367</v>
      </c>
      <c r="D138" s="43"/>
      <c r="E138" s="43"/>
      <c r="F138"/>
      <c r="H138" s="64" t="s">
        <v>501</v>
      </c>
      <c r="I138" s="68">
        <f t="shared" si="1"/>
        <v>0</v>
      </c>
      <c r="K138"/>
      <c r="M138"/>
      <c r="O138"/>
      <c r="P138"/>
    </row>
    <row r="139" spans="1:16" ht="12.75">
      <c r="A139" s="51">
        <v>39623</v>
      </c>
      <c r="B139" s="41">
        <v>218321</v>
      </c>
      <c r="C139" s="41" t="s">
        <v>391</v>
      </c>
      <c r="D139" s="43"/>
      <c r="E139" s="43"/>
      <c r="F139"/>
      <c r="H139" s="64" t="s">
        <v>501</v>
      </c>
      <c r="I139" s="68">
        <f t="shared" si="1"/>
        <v>0</v>
      </c>
      <c r="K139"/>
      <c r="M139"/>
      <c r="O139"/>
      <c r="P139"/>
    </row>
    <row r="140" spans="1:16" ht="12.75">
      <c r="A140" s="51">
        <v>39623</v>
      </c>
      <c r="B140" s="41">
        <v>311686</v>
      </c>
      <c r="C140" s="41" t="s">
        <v>391</v>
      </c>
      <c r="D140" s="43">
        <v>342</v>
      </c>
      <c r="E140" s="43"/>
      <c r="F140"/>
      <c r="H140" s="64" t="s">
        <v>502</v>
      </c>
      <c r="I140" s="68">
        <f aca="true" t="shared" si="2" ref="I140:I203">IF(AND(D140&gt;0)*(E140=0),1,0)</f>
        <v>1</v>
      </c>
      <c r="K140"/>
      <c r="M140"/>
      <c r="O140"/>
      <c r="P140"/>
    </row>
    <row r="141" spans="1:16" ht="12.75">
      <c r="A141" s="51">
        <v>39625</v>
      </c>
      <c r="B141" s="41">
        <v>218670</v>
      </c>
      <c r="C141" s="41" t="s">
        <v>555</v>
      </c>
      <c r="D141" s="43">
        <v>500</v>
      </c>
      <c r="E141" s="43"/>
      <c r="F141"/>
      <c r="H141" s="64" t="s">
        <v>502</v>
      </c>
      <c r="I141" s="68">
        <f t="shared" si="2"/>
        <v>1</v>
      </c>
      <c r="K141"/>
      <c r="M141"/>
      <c r="O141"/>
      <c r="P141"/>
    </row>
    <row r="142" spans="1:16" ht="12.75">
      <c r="A142" s="51">
        <v>39625</v>
      </c>
      <c r="B142" s="41">
        <v>229863</v>
      </c>
      <c r="C142" s="41" t="s">
        <v>367</v>
      </c>
      <c r="D142" s="43"/>
      <c r="E142" s="43"/>
      <c r="F142"/>
      <c r="H142" s="64" t="s">
        <v>501</v>
      </c>
      <c r="I142" s="68">
        <f t="shared" si="2"/>
        <v>0</v>
      </c>
      <c r="K142"/>
      <c r="M142"/>
      <c r="O142"/>
      <c r="P142"/>
    </row>
    <row r="143" spans="1:16" ht="12.75">
      <c r="A143" s="51">
        <v>39626</v>
      </c>
      <c r="B143" s="41">
        <v>228137</v>
      </c>
      <c r="C143" s="41" t="s">
        <v>555</v>
      </c>
      <c r="D143" s="43"/>
      <c r="E143" s="43"/>
      <c r="F143"/>
      <c r="H143" s="64" t="s">
        <v>501</v>
      </c>
      <c r="I143" s="68">
        <f t="shared" si="2"/>
        <v>0</v>
      </c>
      <c r="K143"/>
      <c r="M143"/>
      <c r="O143"/>
      <c r="P143"/>
    </row>
    <row r="144" spans="1:16" ht="12.75">
      <c r="A144" s="51">
        <v>39628</v>
      </c>
      <c r="B144" s="41">
        <v>218764</v>
      </c>
      <c r="C144" s="41" t="s">
        <v>391</v>
      </c>
      <c r="D144" s="43"/>
      <c r="E144" s="43"/>
      <c r="F144"/>
      <c r="H144" s="64" t="s">
        <v>501</v>
      </c>
      <c r="I144" s="68">
        <f t="shared" si="2"/>
        <v>0</v>
      </c>
      <c r="K144"/>
      <c r="M144"/>
      <c r="O144"/>
      <c r="P144"/>
    </row>
    <row r="145" spans="1:16" ht="12.75">
      <c r="A145" s="51">
        <v>39630</v>
      </c>
      <c r="B145" s="41">
        <v>204751</v>
      </c>
      <c r="C145" s="41" t="s">
        <v>367</v>
      </c>
      <c r="D145" s="43">
        <v>4000</v>
      </c>
      <c r="E145" s="43"/>
      <c r="F145"/>
      <c r="H145" s="64" t="s">
        <v>502</v>
      </c>
      <c r="I145" s="68">
        <f t="shared" si="2"/>
        <v>1</v>
      </c>
      <c r="K145"/>
      <c r="M145"/>
      <c r="O145"/>
      <c r="P145"/>
    </row>
    <row r="146" spans="1:16" ht="12.75">
      <c r="A146" s="51">
        <v>39630</v>
      </c>
      <c r="B146" s="41">
        <v>218583</v>
      </c>
      <c r="C146" s="41" t="s">
        <v>555</v>
      </c>
      <c r="D146" s="43">
        <v>300</v>
      </c>
      <c r="E146" s="43"/>
      <c r="F146"/>
      <c r="H146" s="64" t="s">
        <v>502</v>
      </c>
      <c r="I146" s="68">
        <f t="shared" si="2"/>
        <v>1</v>
      </c>
      <c r="K146"/>
      <c r="M146"/>
      <c r="O146"/>
      <c r="P146"/>
    </row>
    <row r="147" spans="1:16" ht="12.75">
      <c r="A147" s="51">
        <v>39633</v>
      </c>
      <c r="B147" s="41">
        <v>228082</v>
      </c>
      <c r="C147" s="41" t="s">
        <v>367</v>
      </c>
      <c r="D147" s="43">
        <v>800</v>
      </c>
      <c r="E147" s="43"/>
      <c r="F147"/>
      <c r="H147" s="64" t="s">
        <v>502</v>
      </c>
      <c r="I147" s="68">
        <f t="shared" si="2"/>
        <v>1</v>
      </c>
      <c r="K147"/>
      <c r="M147"/>
      <c r="O147"/>
      <c r="P147"/>
    </row>
    <row r="148" spans="1:16" ht="12.75">
      <c r="A148" s="51">
        <v>39636</v>
      </c>
      <c r="B148" s="41">
        <v>244999</v>
      </c>
      <c r="C148" s="41" t="s">
        <v>555</v>
      </c>
      <c r="D148" s="43">
        <v>7840</v>
      </c>
      <c r="E148" s="43"/>
      <c r="F148"/>
      <c r="H148" s="64" t="s">
        <v>504</v>
      </c>
      <c r="I148" s="68">
        <f t="shared" si="2"/>
        <v>1</v>
      </c>
      <c r="K148"/>
      <c r="M148"/>
      <c r="O148"/>
      <c r="P148"/>
    </row>
    <row r="149" spans="1:16" ht="12.75">
      <c r="A149" s="51">
        <v>39637</v>
      </c>
      <c r="B149" s="41">
        <v>231345</v>
      </c>
      <c r="C149" s="41" t="s">
        <v>367</v>
      </c>
      <c r="D149" s="43">
        <v>1700</v>
      </c>
      <c r="E149" s="43"/>
      <c r="F149"/>
      <c r="H149" s="64" t="s">
        <v>502</v>
      </c>
      <c r="I149" s="68">
        <f t="shared" si="2"/>
        <v>1</v>
      </c>
      <c r="K149"/>
      <c r="M149"/>
      <c r="O149"/>
      <c r="P149"/>
    </row>
    <row r="150" spans="1:16" ht="12.75">
      <c r="A150" s="51">
        <v>39638</v>
      </c>
      <c r="B150" s="41">
        <v>281541</v>
      </c>
      <c r="C150" s="41" t="s">
        <v>367</v>
      </c>
      <c r="D150" s="43">
        <v>6000</v>
      </c>
      <c r="E150" s="43"/>
      <c r="F150"/>
      <c r="H150" s="64" t="s">
        <v>502</v>
      </c>
      <c r="I150" s="68">
        <f t="shared" si="2"/>
        <v>1</v>
      </c>
      <c r="K150"/>
      <c r="M150"/>
      <c r="O150"/>
      <c r="P150"/>
    </row>
    <row r="151" spans="1:16" ht="12.75">
      <c r="A151" s="51">
        <v>39640</v>
      </c>
      <c r="B151" s="41">
        <v>218605</v>
      </c>
      <c r="C151" s="41" t="s">
        <v>391</v>
      </c>
      <c r="D151" s="43"/>
      <c r="E151" s="43"/>
      <c r="F151"/>
      <c r="H151" s="64" t="s">
        <v>501</v>
      </c>
      <c r="I151" s="68">
        <f t="shared" si="2"/>
        <v>0</v>
      </c>
      <c r="K151"/>
      <c r="M151"/>
      <c r="O151"/>
      <c r="P151"/>
    </row>
    <row r="152" spans="1:16" ht="12.75">
      <c r="A152" s="51">
        <v>39643</v>
      </c>
      <c r="B152" s="41">
        <v>228111</v>
      </c>
      <c r="C152" s="41" t="s">
        <v>367</v>
      </c>
      <c r="D152" s="43">
        <v>300</v>
      </c>
      <c r="E152" s="43"/>
      <c r="F152"/>
      <c r="H152" s="64" t="s">
        <v>502</v>
      </c>
      <c r="I152" s="68">
        <f t="shared" si="2"/>
        <v>1</v>
      </c>
      <c r="K152"/>
      <c r="M152"/>
      <c r="O152"/>
      <c r="P152"/>
    </row>
    <row r="153" spans="1:16" ht="12.75">
      <c r="A153" s="51">
        <v>39645</v>
      </c>
      <c r="B153" s="41">
        <v>235036</v>
      </c>
      <c r="C153" s="41" t="s">
        <v>555</v>
      </c>
      <c r="D153" s="43">
        <v>500</v>
      </c>
      <c r="E153" s="43"/>
      <c r="F153"/>
      <c r="H153" s="64" t="s">
        <v>502</v>
      </c>
      <c r="I153" s="68">
        <f t="shared" si="2"/>
        <v>1</v>
      </c>
      <c r="K153"/>
      <c r="M153"/>
      <c r="O153"/>
      <c r="P153"/>
    </row>
    <row r="154" spans="1:16" ht="12.75">
      <c r="A154" s="51">
        <v>39649</v>
      </c>
      <c r="B154" s="41">
        <v>289280</v>
      </c>
      <c r="C154" s="41" t="s">
        <v>391</v>
      </c>
      <c r="D154" s="43"/>
      <c r="E154" s="43"/>
      <c r="F154"/>
      <c r="H154" s="64" t="s">
        <v>502</v>
      </c>
      <c r="I154" s="68">
        <f t="shared" si="2"/>
        <v>0</v>
      </c>
      <c r="K154"/>
      <c r="M154"/>
      <c r="O154"/>
      <c r="P154"/>
    </row>
    <row r="155" spans="1:16" ht="12.75">
      <c r="A155" s="51">
        <v>39653</v>
      </c>
      <c r="B155" s="41">
        <v>308247</v>
      </c>
      <c r="C155" s="41" t="s">
        <v>367</v>
      </c>
      <c r="D155" s="43">
        <v>900</v>
      </c>
      <c r="E155" s="43"/>
      <c r="F155"/>
      <c r="H155" s="64" t="s">
        <v>502</v>
      </c>
      <c r="I155" s="68">
        <f t="shared" si="2"/>
        <v>1</v>
      </c>
      <c r="K155"/>
      <c r="M155"/>
      <c r="O155"/>
      <c r="P155"/>
    </row>
    <row r="156" spans="1:16" ht="12.75">
      <c r="A156" s="51">
        <v>39658</v>
      </c>
      <c r="B156" s="41">
        <v>231321</v>
      </c>
      <c r="C156" s="41" t="s">
        <v>391</v>
      </c>
      <c r="D156" s="43">
        <v>100</v>
      </c>
      <c r="E156" s="43"/>
      <c r="F156"/>
      <c r="H156" s="64" t="s">
        <v>502</v>
      </c>
      <c r="I156" s="68">
        <f t="shared" si="2"/>
        <v>1</v>
      </c>
      <c r="K156"/>
      <c r="M156"/>
      <c r="O156"/>
      <c r="P156"/>
    </row>
    <row r="157" spans="1:16" ht="12.75">
      <c r="A157" s="51">
        <v>39658</v>
      </c>
      <c r="B157" s="41">
        <v>282024</v>
      </c>
      <c r="C157" s="41" t="s">
        <v>556</v>
      </c>
      <c r="D157" s="43"/>
      <c r="E157" s="43">
        <v>150000</v>
      </c>
      <c r="F157"/>
      <c r="H157" s="64" t="s">
        <v>504</v>
      </c>
      <c r="I157" s="68">
        <f t="shared" si="2"/>
        <v>0</v>
      </c>
      <c r="K157"/>
      <c r="M157"/>
      <c r="O157"/>
      <c r="P157"/>
    </row>
    <row r="158" spans="1:16" ht="12.75">
      <c r="A158" s="51">
        <v>39660</v>
      </c>
      <c r="B158" s="41">
        <v>231269</v>
      </c>
      <c r="C158" s="41" t="s">
        <v>367</v>
      </c>
      <c r="D158" s="43"/>
      <c r="E158" s="43"/>
      <c r="F158"/>
      <c r="H158" s="64" t="s">
        <v>501</v>
      </c>
      <c r="I158" s="68">
        <f t="shared" si="2"/>
        <v>0</v>
      </c>
      <c r="K158"/>
      <c r="M158"/>
      <c r="O158"/>
      <c r="P158"/>
    </row>
    <row r="159" spans="1:16" ht="12.75">
      <c r="A159" s="51">
        <v>39660</v>
      </c>
      <c r="B159" s="41">
        <v>231456</v>
      </c>
      <c r="C159" s="41" t="s">
        <v>391</v>
      </c>
      <c r="D159" s="43">
        <v>70</v>
      </c>
      <c r="E159" s="43"/>
      <c r="F159"/>
      <c r="H159" s="64" t="s">
        <v>502</v>
      </c>
      <c r="I159" s="68">
        <f t="shared" si="2"/>
        <v>1</v>
      </c>
      <c r="K159"/>
      <c r="M159"/>
      <c r="O159"/>
      <c r="P159"/>
    </row>
    <row r="160" spans="1:16" ht="12.75">
      <c r="A160" s="51">
        <v>39667</v>
      </c>
      <c r="B160" s="41">
        <v>232019</v>
      </c>
      <c r="C160" s="41" t="s">
        <v>555</v>
      </c>
      <c r="D160" s="43">
        <v>800</v>
      </c>
      <c r="E160" s="43"/>
      <c r="F160"/>
      <c r="H160" s="64" t="s">
        <v>502</v>
      </c>
      <c r="I160" s="68">
        <f t="shared" si="2"/>
        <v>1</v>
      </c>
      <c r="K160"/>
      <c r="M160"/>
      <c r="O160"/>
      <c r="P160"/>
    </row>
    <row r="161" spans="1:16" ht="12.75">
      <c r="A161" s="51">
        <v>39667</v>
      </c>
      <c r="B161" s="41">
        <v>235047</v>
      </c>
      <c r="C161" s="41" t="s">
        <v>391</v>
      </c>
      <c r="D161" s="43">
        <v>174</v>
      </c>
      <c r="E161" s="43"/>
      <c r="F161"/>
      <c r="H161" s="64" t="s">
        <v>502</v>
      </c>
      <c r="I161" s="68">
        <f t="shared" si="2"/>
        <v>1</v>
      </c>
      <c r="K161"/>
      <c r="M161"/>
      <c r="O161"/>
      <c r="P161"/>
    </row>
    <row r="162" spans="1:16" ht="12.75">
      <c r="A162" s="51">
        <v>39667</v>
      </c>
      <c r="B162" s="41">
        <v>338622</v>
      </c>
      <c r="C162" s="41" t="s">
        <v>367</v>
      </c>
      <c r="D162" s="43"/>
      <c r="E162" s="43"/>
      <c r="F162"/>
      <c r="H162" s="64" t="s">
        <v>501</v>
      </c>
      <c r="I162" s="68">
        <f t="shared" si="2"/>
        <v>0</v>
      </c>
      <c r="K162"/>
      <c r="M162"/>
      <c r="O162"/>
      <c r="P162"/>
    </row>
    <row r="163" spans="1:16" ht="12.75">
      <c r="A163" s="51">
        <v>39667</v>
      </c>
      <c r="B163" s="41">
        <v>351252</v>
      </c>
      <c r="C163" s="41" t="s">
        <v>555</v>
      </c>
      <c r="D163" s="43">
        <v>4265</v>
      </c>
      <c r="E163" s="43"/>
      <c r="F163"/>
      <c r="H163" s="64" t="s">
        <v>502</v>
      </c>
      <c r="I163" s="68">
        <f t="shared" si="2"/>
        <v>1</v>
      </c>
      <c r="K163"/>
      <c r="M163"/>
      <c r="O163"/>
      <c r="P163"/>
    </row>
    <row r="164" spans="1:16" ht="12.75">
      <c r="A164" s="51">
        <v>39673</v>
      </c>
      <c r="B164" s="41">
        <v>311903</v>
      </c>
      <c r="C164" s="41" t="s">
        <v>367</v>
      </c>
      <c r="D164" s="43">
        <v>6500</v>
      </c>
      <c r="E164" s="43"/>
      <c r="F164"/>
      <c r="H164" s="64" t="s">
        <v>502</v>
      </c>
      <c r="I164" s="68">
        <f t="shared" si="2"/>
        <v>1</v>
      </c>
      <c r="K164"/>
      <c r="M164"/>
      <c r="O164"/>
      <c r="P164"/>
    </row>
    <row r="165" spans="1:16" ht="12.75">
      <c r="A165" s="51">
        <v>39675</v>
      </c>
      <c r="B165" s="41">
        <v>239096</v>
      </c>
      <c r="C165" s="41" t="s">
        <v>367</v>
      </c>
      <c r="D165" s="43">
        <v>1000</v>
      </c>
      <c r="E165" s="43"/>
      <c r="F165"/>
      <c r="H165" s="64" t="s">
        <v>502</v>
      </c>
      <c r="I165" s="68">
        <f t="shared" si="2"/>
        <v>1</v>
      </c>
      <c r="K165"/>
      <c r="M165"/>
      <c r="O165"/>
      <c r="P165"/>
    </row>
    <row r="166" spans="1:16" ht="12.75">
      <c r="A166" s="51">
        <v>39682</v>
      </c>
      <c r="B166" s="41">
        <v>289301</v>
      </c>
      <c r="C166" s="41" t="s">
        <v>367</v>
      </c>
      <c r="D166" s="43"/>
      <c r="E166" s="43"/>
      <c r="F166"/>
      <c r="H166" s="64" t="s">
        <v>501</v>
      </c>
      <c r="I166" s="68">
        <f t="shared" si="2"/>
        <v>0</v>
      </c>
      <c r="K166"/>
      <c r="M166"/>
      <c r="O166"/>
      <c r="P166"/>
    </row>
    <row r="167" spans="1:16" ht="12.75">
      <c r="A167" s="51">
        <v>39692</v>
      </c>
      <c r="B167" s="41">
        <v>257569</v>
      </c>
      <c r="C167" s="41" t="s">
        <v>367</v>
      </c>
      <c r="D167" s="43"/>
      <c r="E167" s="43"/>
      <c r="F167"/>
      <c r="H167" s="64" t="s">
        <v>501</v>
      </c>
      <c r="I167" s="68">
        <f t="shared" si="2"/>
        <v>0</v>
      </c>
      <c r="K167"/>
      <c r="M167"/>
      <c r="O167"/>
      <c r="P167"/>
    </row>
    <row r="168" spans="1:16" ht="12.75">
      <c r="A168" s="51">
        <v>39692</v>
      </c>
      <c r="B168" s="41">
        <v>287741</v>
      </c>
      <c r="C168" s="41" t="s">
        <v>391</v>
      </c>
      <c r="D168" s="43">
        <v>1521</v>
      </c>
      <c r="E168" s="43"/>
      <c r="F168"/>
      <c r="H168" s="64" t="s">
        <v>502</v>
      </c>
      <c r="I168" s="68">
        <f t="shared" si="2"/>
        <v>1</v>
      </c>
      <c r="K168"/>
      <c r="M168"/>
      <c r="O168"/>
      <c r="P168"/>
    </row>
    <row r="169" spans="1:16" ht="12.75">
      <c r="A169" s="51">
        <v>39692</v>
      </c>
      <c r="B169" s="41">
        <v>287775</v>
      </c>
      <c r="C169" s="41" t="s">
        <v>391</v>
      </c>
      <c r="D169" s="43">
        <v>300</v>
      </c>
      <c r="E169" s="43"/>
      <c r="F169"/>
      <c r="H169" s="64" t="s">
        <v>502</v>
      </c>
      <c r="I169" s="68">
        <f t="shared" si="2"/>
        <v>1</v>
      </c>
      <c r="K169"/>
      <c r="M169"/>
      <c r="O169"/>
      <c r="P169"/>
    </row>
    <row r="170" spans="1:16" ht="12.75">
      <c r="A170" s="51">
        <v>39692</v>
      </c>
      <c r="B170" s="41">
        <v>332567</v>
      </c>
      <c r="C170" s="41" t="s">
        <v>391</v>
      </c>
      <c r="D170" s="43">
        <v>2767</v>
      </c>
      <c r="E170" s="43"/>
      <c r="F170"/>
      <c r="H170" s="64" t="s">
        <v>502</v>
      </c>
      <c r="I170" s="68">
        <f t="shared" si="2"/>
        <v>1</v>
      </c>
      <c r="K170"/>
      <c r="M170"/>
      <c r="O170"/>
      <c r="P170"/>
    </row>
    <row r="171" spans="1:16" ht="12.75">
      <c r="A171" s="51">
        <v>39693</v>
      </c>
      <c r="B171" s="41">
        <v>320788</v>
      </c>
      <c r="C171" s="41" t="s">
        <v>367</v>
      </c>
      <c r="D171" s="43">
        <v>7000</v>
      </c>
      <c r="E171" s="43"/>
      <c r="F171"/>
      <c r="H171" s="64" t="s">
        <v>502</v>
      </c>
      <c r="I171" s="68">
        <f t="shared" si="2"/>
        <v>1</v>
      </c>
      <c r="K171"/>
      <c r="M171"/>
      <c r="O171"/>
      <c r="P171"/>
    </row>
    <row r="172" spans="1:16" ht="12.75">
      <c r="A172" s="51">
        <v>39707</v>
      </c>
      <c r="B172" s="41">
        <v>274657</v>
      </c>
      <c r="C172" s="41" t="s">
        <v>391</v>
      </c>
      <c r="D172" s="43">
        <v>700</v>
      </c>
      <c r="E172" s="43"/>
      <c r="F172"/>
      <c r="H172" s="64" t="s">
        <v>502</v>
      </c>
      <c r="I172" s="68">
        <f t="shared" si="2"/>
        <v>1</v>
      </c>
      <c r="K172"/>
      <c r="M172"/>
      <c r="O172"/>
      <c r="P172"/>
    </row>
    <row r="173" spans="1:16" ht="12.75">
      <c r="A173" s="51">
        <v>39709</v>
      </c>
      <c r="B173" s="41">
        <v>321565</v>
      </c>
      <c r="C173" s="41" t="s">
        <v>367</v>
      </c>
      <c r="D173" s="43">
        <v>20203</v>
      </c>
      <c r="E173" s="43"/>
      <c r="F173"/>
      <c r="H173" s="64" t="s">
        <v>502</v>
      </c>
      <c r="I173" s="68">
        <f t="shared" si="2"/>
        <v>1</v>
      </c>
      <c r="K173"/>
      <c r="M173"/>
      <c r="O173"/>
      <c r="P173"/>
    </row>
    <row r="174" spans="1:16" ht="12.75">
      <c r="A174" s="51">
        <v>39710</v>
      </c>
      <c r="B174" s="41">
        <v>304363</v>
      </c>
      <c r="C174" s="41" t="s">
        <v>367</v>
      </c>
      <c r="D174" s="43">
        <v>1500</v>
      </c>
      <c r="E174" s="43"/>
      <c r="F174"/>
      <c r="H174" s="64" t="s">
        <v>502</v>
      </c>
      <c r="I174" s="68">
        <f t="shared" si="2"/>
        <v>1</v>
      </c>
      <c r="K174"/>
      <c r="M174"/>
      <c r="O174"/>
      <c r="P174"/>
    </row>
    <row r="175" spans="1:16" ht="12.75">
      <c r="A175" s="51">
        <v>39715</v>
      </c>
      <c r="B175" s="41">
        <v>296639</v>
      </c>
      <c r="C175" s="41" t="s">
        <v>367</v>
      </c>
      <c r="D175" s="43">
        <v>7000</v>
      </c>
      <c r="E175" s="43"/>
      <c r="F175"/>
      <c r="H175" s="64" t="s">
        <v>502</v>
      </c>
      <c r="I175" s="68">
        <f t="shared" si="2"/>
        <v>1</v>
      </c>
      <c r="K175"/>
      <c r="M175"/>
      <c r="O175"/>
      <c r="P175"/>
    </row>
    <row r="176" spans="1:16" ht="12.75">
      <c r="A176" s="51">
        <v>39716</v>
      </c>
      <c r="B176" s="41">
        <v>287711</v>
      </c>
      <c r="C176" s="41" t="s">
        <v>367</v>
      </c>
      <c r="D176" s="43"/>
      <c r="E176" s="43"/>
      <c r="F176"/>
      <c r="H176" s="64" t="s">
        <v>501</v>
      </c>
      <c r="I176" s="68">
        <f t="shared" si="2"/>
        <v>0</v>
      </c>
      <c r="K176"/>
      <c r="M176"/>
      <c r="O176"/>
      <c r="P176"/>
    </row>
    <row r="177" spans="1:16" ht="12.75">
      <c r="A177" s="51">
        <v>39722</v>
      </c>
      <c r="B177" s="41">
        <v>293097</v>
      </c>
      <c r="C177" s="41" t="s">
        <v>391</v>
      </c>
      <c r="D177" s="43">
        <v>82</v>
      </c>
      <c r="E177" s="43"/>
      <c r="F177"/>
      <c r="H177" s="64" t="s">
        <v>502</v>
      </c>
      <c r="I177" s="68">
        <f t="shared" si="2"/>
        <v>1</v>
      </c>
      <c r="K177"/>
      <c r="M177"/>
      <c r="O177"/>
      <c r="P177"/>
    </row>
    <row r="178" spans="1:16" ht="12.75">
      <c r="A178" s="51">
        <v>39734</v>
      </c>
      <c r="B178" s="41">
        <v>321514</v>
      </c>
      <c r="C178" s="41" t="s">
        <v>367</v>
      </c>
      <c r="D178" s="43"/>
      <c r="E178" s="43"/>
      <c r="F178"/>
      <c r="H178" s="64" t="s">
        <v>501</v>
      </c>
      <c r="I178" s="68">
        <f t="shared" si="2"/>
        <v>0</v>
      </c>
      <c r="K178"/>
      <c r="M178"/>
      <c r="O178"/>
      <c r="P178"/>
    </row>
    <row r="179" spans="1:16" ht="12.75">
      <c r="A179" s="51">
        <v>39742</v>
      </c>
      <c r="B179" s="41">
        <v>99642</v>
      </c>
      <c r="C179" s="41" t="s">
        <v>367</v>
      </c>
      <c r="D179" s="43"/>
      <c r="E179" s="43"/>
      <c r="F179"/>
      <c r="H179" s="64" t="s">
        <v>501</v>
      </c>
      <c r="I179" s="68">
        <f t="shared" si="2"/>
        <v>0</v>
      </c>
      <c r="K179"/>
      <c r="M179"/>
      <c r="O179"/>
      <c r="P179"/>
    </row>
    <row r="180" spans="1:16" ht="12.75">
      <c r="A180" s="50">
        <v>39742</v>
      </c>
      <c r="B180" s="48">
        <v>146642</v>
      </c>
      <c r="C180" s="48"/>
      <c r="D180" s="49">
        <v>22448</v>
      </c>
      <c r="E180" s="49"/>
      <c r="F180"/>
      <c r="H180" s="64" t="s">
        <v>502</v>
      </c>
      <c r="I180" s="68">
        <f t="shared" si="2"/>
        <v>1</v>
      </c>
      <c r="K180"/>
      <c r="M180"/>
      <c r="O180"/>
      <c r="P180"/>
    </row>
    <row r="181" spans="1:16" ht="12.75">
      <c r="A181" s="51">
        <v>39748</v>
      </c>
      <c r="B181" s="41">
        <v>21082</v>
      </c>
      <c r="C181" s="41" t="s">
        <v>367</v>
      </c>
      <c r="D181" s="43"/>
      <c r="E181" s="43"/>
      <c r="F181"/>
      <c r="H181" s="64" t="s">
        <v>501</v>
      </c>
      <c r="I181" s="68">
        <f t="shared" si="2"/>
        <v>0</v>
      </c>
      <c r="K181"/>
      <c r="M181"/>
      <c r="O181"/>
      <c r="P181"/>
    </row>
    <row r="182" spans="1:16" ht="12.75">
      <c r="A182" s="51">
        <v>39748</v>
      </c>
      <c r="B182" s="41">
        <v>335943</v>
      </c>
      <c r="C182" s="41" t="s">
        <v>367</v>
      </c>
      <c r="D182" s="43">
        <v>5600</v>
      </c>
      <c r="E182" s="43"/>
      <c r="F182"/>
      <c r="H182" s="64" t="s">
        <v>502</v>
      </c>
      <c r="I182" s="68">
        <f t="shared" si="2"/>
        <v>1</v>
      </c>
      <c r="K182"/>
      <c r="M182"/>
      <c r="O182"/>
      <c r="P182"/>
    </row>
    <row r="183" spans="1:16" ht="12.75">
      <c r="A183" s="51">
        <v>39752</v>
      </c>
      <c r="B183" s="41">
        <v>827</v>
      </c>
      <c r="C183" s="41" t="s">
        <v>367</v>
      </c>
      <c r="D183" s="43">
        <v>1900</v>
      </c>
      <c r="E183" s="43"/>
      <c r="F183"/>
      <c r="H183" s="64" t="s">
        <v>502</v>
      </c>
      <c r="I183" s="68">
        <f t="shared" si="2"/>
        <v>1</v>
      </c>
      <c r="K183"/>
      <c r="M183"/>
      <c r="O183"/>
      <c r="P183"/>
    </row>
    <row r="184" spans="1:16" ht="12.75">
      <c r="A184" s="51">
        <v>39759</v>
      </c>
      <c r="B184" s="41">
        <v>328311</v>
      </c>
      <c r="C184" s="41" t="s">
        <v>391</v>
      </c>
      <c r="D184" s="43">
        <v>581</v>
      </c>
      <c r="E184" s="43"/>
      <c r="F184"/>
      <c r="H184" s="64" t="s">
        <v>502</v>
      </c>
      <c r="I184" s="68">
        <f t="shared" si="2"/>
        <v>1</v>
      </c>
      <c r="K184"/>
      <c r="M184"/>
      <c r="O184"/>
      <c r="P184"/>
    </row>
    <row r="185" spans="1:16" ht="12.75">
      <c r="A185" s="51">
        <v>39762</v>
      </c>
      <c r="B185" s="41">
        <v>347572</v>
      </c>
      <c r="C185" s="41" t="s">
        <v>391</v>
      </c>
      <c r="D185" s="43"/>
      <c r="E185" s="43"/>
      <c r="F185"/>
      <c r="H185" s="64" t="s">
        <v>501</v>
      </c>
      <c r="I185" s="68">
        <f t="shared" si="2"/>
        <v>0</v>
      </c>
      <c r="K185"/>
      <c r="M185"/>
      <c r="O185"/>
      <c r="P185"/>
    </row>
    <row r="186" spans="1:16" ht="12.75">
      <c r="A186" s="51">
        <v>39768</v>
      </c>
      <c r="B186" s="41">
        <v>21597</v>
      </c>
      <c r="C186" s="41" t="s">
        <v>391</v>
      </c>
      <c r="D186" s="43"/>
      <c r="E186" s="43"/>
      <c r="F186"/>
      <c r="H186" s="64" t="s">
        <v>501</v>
      </c>
      <c r="I186" s="68">
        <f t="shared" si="2"/>
        <v>0</v>
      </c>
      <c r="K186"/>
      <c r="M186"/>
      <c r="O186"/>
      <c r="P186"/>
    </row>
    <row r="187" spans="1:16" ht="12.75">
      <c r="A187" s="51">
        <v>39776</v>
      </c>
      <c r="B187" s="41">
        <v>838</v>
      </c>
      <c r="C187" s="41" t="s">
        <v>367</v>
      </c>
      <c r="D187" s="43">
        <v>10153</v>
      </c>
      <c r="E187" s="43"/>
      <c r="F187"/>
      <c r="H187" s="64" t="s">
        <v>502</v>
      </c>
      <c r="I187" s="68">
        <f t="shared" si="2"/>
        <v>1</v>
      </c>
      <c r="K187"/>
      <c r="M187"/>
      <c r="O187"/>
      <c r="P187"/>
    </row>
    <row r="188" spans="1:16" ht="12.75">
      <c r="A188" s="51">
        <v>39779</v>
      </c>
      <c r="B188" s="41">
        <v>21355</v>
      </c>
      <c r="C188" s="41" t="s">
        <v>555</v>
      </c>
      <c r="D188" s="43">
        <v>10000</v>
      </c>
      <c r="E188" s="43"/>
      <c r="F188"/>
      <c r="H188" s="64" t="s">
        <v>504</v>
      </c>
      <c r="I188" s="68">
        <f>IF(AND(D188&gt;0)*(E188=0),1,0)</f>
        <v>1</v>
      </c>
      <c r="K188"/>
      <c r="M188"/>
      <c r="O188"/>
      <c r="P188"/>
    </row>
    <row r="189" spans="1:16" ht="12.75">
      <c r="A189" s="50">
        <v>39779</v>
      </c>
      <c r="B189" s="48">
        <v>172076</v>
      </c>
      <c r="C189" s="48"/>
      <c r="D189" s="49">
        <v>1300</v>
      </c>
      <c r="E189" s="49"/>
      <c r="F189"/>
      <c r="H189" s="64" t="s">
        <v>502</v>
      </c>
      <c r="I189" s="68">
        <f t="shared" si="2"/>
        <v>1</v>
      </c>
      <c r="K189"/>
      <c r="M189"/>
      <c r="O189"/>
      <c r="P189"/>
    </row>
    <row r="190" spans="1:16" ht="12.75">
      <c r="A190" s="51">
        <v>39780</v>
      </c>
      <c r="B190" s="41">
        <v>2232</v>
      </c>
      <c r="C190" s="41" t="s">
        <v>391</v>
      </c>
      <c r="D190" s="43">
        <v>305</v>
      </c>
      <c r="E190" s="43"/>
      <c r="F190"/>
      <c r="H190" s="64" t="s">
        <v>502</v>
      </c>
      <c r="I190" s="68">
        <f t="shared" si="2"/>
        <v>1</v>
      </c>
      <c r="K190"/>
      <c r="M190"/>
      <c r="O190"/>
      <c r="P190"/>
    </row>
    <row r="191" spans="1:16" ht="12.75">
      <c r="A191" s="51">
        <v>39780</v>
      </c>
      <c r="B191" s="41">
        <v>132074</v>
      </c>
      <c r="C191" s="41" t="s">
        <v>391</v>
      </c>
      <c r="D191" s="43">
        <v>51</v>
      </c>
      <c r="E191" s="44"/>
      <c r="F191"/>
      <c r="H191" s="64" t="s">
        <v>502</v>
      </c>
      <c r="I191" s="68">
        <f t="shared" si="2"/>
        <v>1</v>
      </c>
      <c r="K191"/>
      <c r="M191"/>
      <c r="O191"/>
      <c r="P191"/>
    </row>
    <row r="192" spans="1:16" ht="12.75">
      <c r="A192" s="51">
        <v>39780</v>
      </c>
      <c r="B192" s="41">
        <v>354311</v>
      </c>
      <c r="C192" s="41" t="s">
        <v>391</v>
      </c>
      <c r="D192" s="43">
        <v>2600</v>
      </c>
      <c r="E192" s="43"/>
      <c r="F192"/>
      <c r="H192" s="64" t="s">
        <v>502</v>
      </c>
      <c r="I192" s="68">
        <f t="shared" si="2"/>
        <v>1</v>
      </c>
      <c r="K192"/>
      <c r="M192"/>
      <c r="O192"/>
      <c r="P192"/>
    </row>
    <row r="193" spans="1:16" ht="12.75">
      <c r="A193" s="51">
        <v>39781</v>
      </c>
      <c r="B193" s="41">
        <v>953</v>
      </c>
      <c r="C193" s="41" t="s">
        <v>367</v>
      </c>
      <c r="D193" s="43">
        <v>40000</v>
      </c>
      <c r="E193" s="43"/>
      <c r="F193"/>
      <c r="H193" s="64" t="s">
        <v>502</v>
      </c>
      <c r="I193" s="68">
        <f t="shared" si="2"/>
        <v>1</v>
      </c>
      <c r="K193"/>
      <c r="M193"/>
      <c r="O193"/>
      <c r="P193"/>
    </row>
    <row r="194" spans="1:16" ht="12.75">
      <c r="A194" s="51">
        <v>39781</v>
      </c>
      <c r="B194" s="41">
        <v>1843</v>
      </c>
      <c r="C194" s="41" t="s">
        <v>391</v>
      </c>
      <c r="D194" s="43">
        <v>1600</v>
      </c>
      <c r="E194" s="43"/>
      <c r="F194"/>
      <c r="H194" s="64" t="s">
        <v>502</v>
      </c>
      <c r="I194" s="68">
        <f t="shared" si="2"/>
        <v>1</v>
      </c>
      <c r="K194"/>
      <c r="M194"/>
      <c r="O194"/>
      <c r="P194"/>
    </row>
    <row r="195" spans="1:16" ht="12.75">
      <c r="A195" s="51">
        <v>39781</v>
      </c>
      <c r="B195" s="41">
        <v>21216</v>
      </c>
      <c r="C195" s="41" t="s">
        <v>367</v>
      </c>
      <c r="D195" s="43">
        <v>10000</v>
      </c>
      <c r="E195" s="43"/>
      <c r="F195"/>
      <c r="H195" s="64" t="s">
        <v>502</v>
      </c>
      <c r="I195" s="68">
        <f t="shared" si="2"/>
        <v>1</v>
      </c>
      <c r="K195"/>
      <c r="M195"/>
      <c r="O195"/>
      <c r="P195"/>
    </row>
    <row r="196" spans="1:16" ht="12.75">
      <c r="A196" s="51">
        <v>39781</v>
      </c>
      <c r="B196" s="41">
        <v>36259</v>
      </c>
      <c r="C196" s="41" t="s">
        <v>391</v>
      </c>
      <c r="D196" s="43">
        <v>1644</v>
      </c>
      <c r="E196" s="43"/>
      <c r="F196"/>
      <c r="H196" s="64" t="s">
        <v>502</v>
      </c>
      <c r="I196" s="68">
        <f t="shared" si="2"/>
        <v>1</v>
      </c>
      <c r="K196"/>
      <c r="M196"/>
      <c r="O196"/>
      <c r="P196"/>
    </row>
    <row r="197" spans="1:16" ht="12.75">
      <c r="A197" s="51">
        <v>39781</v>
      </c>
      <c r="B197" s="41">
        <v>65605</v>
      </c>
      <c r="C197" s="41" t="s">
        <v>391</v>
      </c>
      <c r="D197" s="43">
        <v>78</v>
      </c>
      <c r="E197" s="43"/>
      <c r="F197"/>
      <c r="H197" s="64" t="s">
        <v>502</v>
      </c>
      <c r="I197" s="68">
        <f t="shared" si="2"/>
        <v>1</v>
      </c>
      <c r="K197"/>
      <c r="M197"/>
      <c r="O197"/>
      <c r="P197"/>
    </row>
    <row r="198" spans="1:16" ht="12.75">
      <c r="A198" s="51">
        <v>39781</v>
      </c>
      <c r="B198" s="41">
        <v>354369</v>
      </c>
      <c r="C198" s="41" t="s">
        <v>391</v>
      </c>
      <c r="D198" s="43">
        <v>741</v>
      </c>
      <c r="E198" s="43"/>
      <c r="F198"/>
      <c r="H198" s="64" t="s">
        <v>502</v>
      </c>
      <c r="I198" s="68">
        <f t="shared" si="2"/>
        <v>1</v>
      </c>
      <c r="K198"/>
      <c r="M198"/>
      <c r="O198"/>
      <c r="P198"/>
    </row>
    <row r="199" spans="1:16" ht="12.75">
      <c r="A199" s="51">
        <v>39781</v>
      </c>
      <c r="B199" s="41">
        <v>354746</v>
      </c>
      <c r="C199" s="41" t="s">
        <v>391</v>
      </c>
      <c r="D199" s="43">
        <v>709</v>
      </c>
      <c r="E199" s="43"/>
      <c r="F199"/>
      <c r="H199" s="64" t="s">
        <v>502</v>
      </c>
      <c r="I199" s="68">
        <f t="shared" si="2"/>
        <v>1</v>
      </c>
      <c r="K199"/>
      <c r="M199"/>
      <c r="O199"/>
      <c r="P199"/>
    </row>
    <row r="200" spans="1:16" ht="12.75">
      <c r="A200" s="51">
        <v>39782</v>
      </c>
      <c r="B200" s="41">
        <v>1549</v>
      </c>
      <c r="C200" s="41" t="s">
        <v>391</v>
      </c>
      <c r="D200" s="43"/>
      <c r="E200" s="43"/>
      <c r="F200"/>
      <c r="H200" s="64" t="s">
        <v>501</v>
      </c>
      <c r="I200" s="68">
        <f t="shared" si="2"/>
        <v>0</v>
      </c>
      <c r="K200"/>
      <c r="M200"/>
      <c r="O200"/>
      <c r="P200"/>
    </row>
    <row r="201" spans="1:16" ht="12.75">
      <c r="A201" s="51">
        <v>39782</v>
      </c>
      <c r="B201" s="41">
        <v>20839</v>
      </c>
      <c r="C201" s="41" t="s">
        <v>391</v>
      </c>
      <c r="D201" s="43"/>
      <c r="E201" s="43"/>
      <c r="F201"/>
      <c r="H201" s="64" t="s">
        <v>501</v>
      </c>
      <c r="I201" s="68">
        <f t="shared" si="2"/>
        <v>0</v>
      </c>
      <c r="K201"/>
      <c r="M201"/>
      <c r="O201"/>
      <c r="P201"/>
    </row>
    <row r="202" spans="1:16" ht="12.75">
      <c r="A202" s="51">
        <v>39782</v>
      </c>
      <c r="B202" s="41">
        <v>359932</v>
      </c>
      <c r="C202" s="41" t="s">
        <v>391</v>
      </c>
      <c r="D202" s="43">
        <v>195</v>
      </c>
      <c r="E202" s="43"/>
      <c r="F202"/>
      <c r="H202" s="64" t="s">
        <v>502</v>
      </c>
      <c r="I202" s="68">
        <f t="shared" si="2"/>
        <v>1</v>
      </c>
      <c r="K202"/>
      <c r="M202"/>
      <c r="O202"/>
      <c r="P202"/>
    </row>
    <row r="203" spans="1:16" ht="12.75">
      <c r="A203" s="51">
        <v>39783</v>
      </c>
      <c r="B203" s="41">
        <v>1076</v>
      </c>
      <c r="C203" s="41" t="s">
        <v>367</v>
      </c>
      <c r="D203" s="43">
        <v>16836</v>
      </c>
      <c r="E203" s="43"/>
      <c r="F203"/>
      <c r="H203" s="64" t="s">
        <v>502</v>
      </c>
      <c r="I203" s="68">
        <f t="shared" si="2"/>
        <v>1</v>
      </c>
      <c r="K203"/>
      <c r="M203"/>
      <c r="O203"/>
      <c r="P203"/>
    </row>
    <row r="204" spans="1:16" ht="12.75">
      <c r="A204" s="51">
        <v>39783</v>
      </c>
      <c r="B204" s="41">
        <v>1125</v>
      </c>
      <c r="C204" s="41" t="s">
        <v>391</v>
      </c>
      <c r="D204" s="43">
        <v>423</v>
      </c>
      <c r="E204" s="43"/>
      <c r="F204"/>
      <c r="H204" s="64" t="s">
        <v>502</v>
      </c>
      <c r="I204" s="68">
        <f aca="true" t="shared" si="3" ref="I204:I270">IF(AND(D204&gt;0)*(E204=0),1,0)</f>
        <v>1</v>
      </c>
      <c r="K204"/>
      <c r="M204"/>
      <c r="O204"/>
      <c r="P204"/>
    </row>
    <row r="205" spans="1:16" ht="12.75">
      <c r="A205" s="51">
        <v>39783</v>
      </c>
      <c r="B205" s="41">
        <v>1286</v>
      </c>
      <c r="C205" s="41" t="s">
        <v>391</v>
      </c>
      <c r="D205" s="43">
        <v>2661</v>
      </c>
      <c r="E205" s="43"/>
      <c r="F205"/>
      <c r="H205" s="64" t="s">
        <v>502</v>
      </c>
      <c r="I205" s="68">
        <f t="shared" si="3"/>
        <v>1</v>
      </c>
      <c r="K205"/>
      <c r="M205"/>
      <c r="O205"/>
      <c r="P205"/>
    </row>
    <row r="206" spans="1:16" ht="12.75">
      <c r="A206" s="51">
        <v>39783</v>
      </c>
      <c r="B206" s="41">
        <v>1775</v>
      </c>
      <c r="C206" s="41" t="s">
        <v>391</v>
      </c>
      <c r="D206" s="43"/>
      <c r="E206" s="43"/>
      <c r="F206"/>
      <c r="H206" s="64" t="s">
        <v>501</v>
      </c>
      <c r="I206" s="68">
        <f t="shared" si="3"/>
        <v>0</v>
      </c>
      <c r="K206"/>
      <c r="M206"/>
      <c r="O206"/>
      <c r="P206"/>
    </row>
    <row r="207" spans="1:16" ht="12.75">
      <c r="A207" s="51">
        <v>39783</v>
      </c>
      <c r="B207" s="41">
        <v>2130</v>
      </c>
      <c r="C207" s="41" t="s">
        <v>391</v>
      </c>
      <c r="D207" s="43"/>
      <c r="E207" s="43"/>
      <c r="F207"/>
      <c r="H207" s="64" t="s">
        <v>501</v>
      </c>
      <c r="I207" s="68">
        <f t="shared" si="3"/>
        <v>0</v>
      </c>
      <c r="K207"/>
      <c r="M207"/>
      <c r="O207"/>
      <c r="P207"/>
    </row>
    <row r="208" spans="1:16" ht="12.75">
      <c r="A208" s="51">
        <v>39783</v>
      </c>
      <c r="B208" s="41">
        <v>9282</v>
      </c>
      <c r="C208" s="41" t="s">
        <v>391</v>
      </c>
      <c r="D208" s="43"/>
      <c r="E208" s="43"/>
      <c r="F208"/>
      <c r="H208" s="64" t="s">
        <v>501</v>
      </c>
      <c r="I208" s="68">
        <f t="shared" si="3"/>
        <v>0</v>
      </c>
      <c r="K208"/>
      <c r="M208"/>
      <c r="O208"/>
      <c r="P208"/>
    </row>
    <row r="209" spans="1:16" ht="12.75">
      <c r="A209" s="51">
        <v>39783</v>
      </c>
      <c r="B209" s="41">
        <v>20501</v>
      </c>
      <c r="C209" s="41" t="s">
        <v>391</v>
      </c>
      <c r="D209" s="43">
        <v>2564</v>
      </c>
      <c r="E209" s="43"/>
      <c r="F209"/>
      <c r="H209" s="64" t="s">
        <v>502</v>
      </c>
      <c r="I209" s="68">
        <f t="shared" si="3"/>
        <v>1</v>
      </c>
      <c r="K209"/>
      <c r="M209"/>
      <c r="O209"/>
      <c r="P209"/>
    </row>
    <row r="210" spans="1:16" ht="12.75">
      <c r="A210" s="51">
        <v>39783</v>
      </c>
      <c r="B210" s="41">
        <v>21114</v>
      </c>
      <c r="C210" s="41" t="s">
        <v>391</v>
      </c>
      <c r="D210" s="43">
        <v>416</v>
      </c>
      <c r="E210" s="43"/>
      <c r="F210"/>
      <c r="H210" s="64" t="s">
        <v>502</v>
      </c>
      <c r="I210" s="68">
        <f t="shared" si="3"/>
        <v>1</v>
      </c>
      <c r="K210"/>
      <c r="M210"/>
      <c r="O210"/>
      <c r="P210"/>
    </row>
    <row r="211" spans="1:16" ht="12.75">
      <c r="A211" s="51">
        <v>39783</v>
      </c>
      <c r="B211" s="41">
        <v>21476</v>
      </c>
      <c r="C211" s="41" t="s">
        <v>391</v>
      </c>
      <c r="D211" s="43"/>
      <c r="E211" s="43"/>
      <c r="F211"/>
      <c r="H211" s="64" t="s">
        <v>502</v>
      </c>
      <c r="I211" s="68">
        <f t="shared" si="3"/>
        <v>0</v>
      </c>
      <c r="K211"/>
      <c r="M211"/>
      <c r="O211"/>
      <c r="P211"/>
    </row>
    <row r="212" spans="1:16" ht="12.75">
      <c r="A212" s="51">
        <v>39783</v>
      </c>
      <c r="B212" s="41">
        <v>29085</v>
      </c>
      <c r="C212" s="41" t="s">
        <v>391</v>
      </c>
      <c r="D212" s="43">
        <v>4842</v>
      </c>
      <c r="E212" s="43"/>
      <c r="F212"/>
      <c r="H212" s="64" t="s">
        <v>502</v>
      </c>
      <c r="I212" s="68">
        <f t="shared" si="3"/>
        <v>1</v>
      </c>
      <c r="K212"/>
      <c r="M212"/>
      <c r="O212"/>
      <c r="P212"/>
    </row>
    <row r="213" spans="1:16" ht="12.75">
      <c r="A213" s="51">
        <v>39783</v>
      </c>
      <c r="B213" s="41">
        <v>53428</v>
      </c>
      <c r="C213" s="41" t="s">
        <v>391</v>
      </c>
      <c r="D213" s="43">
        <v>600</v>
      </c>
      <c r="E213" s="43"/>
      <c r="F213"/>
      <c r="H213" s="64" t="s">
        <v>502</v>
      </c>
      <c r="I213" s="68">
        <f t="shared" si="3"/>
        <v>1</v>
      </c>
      <c r="K213"/>
      <c r="M213"/>
      <c r="O213"/>
      <c r="P213"/>
    </row>
    <row r="214" spans="1:16" ht="12.75">
      <c r="A214" s="51">
        <v>39783</v>
      </c>
      <c r="B214" s="41">
        <v>66166</v>
      </c>
      <c r="C214" s="41" t="s">
        <v>391</v>
      </c>
      <c r="D214" s="43">
        <v>650</v>
      </c>
      <c r="E214" s="43"/>
      <c r="F214"/>
      <c r="H214" s="64" t="s">
        <v>502</v>
      </c>
      <c r="I214" s="68">
        <f t="shared" si="3"/>
        <v>1</v>
      </c>
      <c r="K214"/>
      <c r="M214"/>
      <c r="O214"/>
      <c r="P214"/>
    </row>
    <row r="215" spans="1:16" ht="12.75">
      <c r="A215" s="51">
        <v>39783</v>
      </c>
      <c r="B215" s="41">
        <v>83535</v>
      </c>
      <c r="C215" s="41" t="s">
        <v>391</v>
      </c>
      <c r="D215" s="43">
        <v>1100</v>
      </c>
      <c r="E215" s="43"/>
      <c r="F215"/>
      <c r="H215" s="64" t="s">
        <v>502</v>
      </c>
      <c r="I215" s="68">
        <f t="shared" si="3"/>
        <v>1</v>
      </c>
      <c r="K215"/>
      <c r="M215"/>
      <c r="O215"/>
      <c r="P215"/>
    </row>
    <row r="216" spans="1:16" ht="12.75">
      <c r="A216" s="50">
        <v>39783</v>
      </c>
      <c r="B216" s="48">
        <v>163653</v>
      </c>
      <c r="C216" s="48" t="s">
        <v>367</v>
      </c>
      <c r="D216" s="49"/>
      <c r="E216" s="49"/>
      <c r="F216"/>
      <c r="H216" s="64" t="s">
        <v>501</v>
      </c>
      <c r="I216" s="68">
        <f t="shared" si="3"/>
        <v>0</v>
      </c>
      <c r="K216"/>
      <c r="M216"/>
      <c r="O216"/>
      <c r="P216"/>
    </row>
    <row r="217" spans="1:16" ht="12.75">
      <c r="A217" s="51">
        <v>39783</v>
      </c>
      <c r="B217" s="41">
        <v>347603</v>
      </c>
      <c r="C217" s="41" t="s">
        <v>391</v>
      </c>
      <c r="D217" s="43">
        <v>2558</v>
      </c>
      <c r="E217" s="43"/>
      <c r="F217"/>
      <c r="H217" s="64" t="s">
        <v>502</v>
      </c>
      <c r="I217" s="68">
        <f t="shared" si="3"/>
        <v>1</v>
      </c>
      <c r="K217"/>
      <c r="M217"/>
      <c r="O217"/>
      <c r="P217"/>
    </row>
    <row r="218" spans="1:16" ht="12.75">
      <c r="A218" s="51">
        <v>39783</v>
      </c>
      <c r="B218" s="41">
        <v>347641</v>
      </c>
      <c r="C218" s="41" t="s">
        <v>391</v>
      </c>
      <c r="D218" s="43">
        <v>10663</v>
      </c>
      <c r="E218" s="43"/>
      <c r="F218"/>
      <c r="H218" s="64" t="s">
        <v>502</v>
      </c>
      <c r="I218" s="68">
        <f t="shared" si="3"/>
        <v>1</v>
      </c>
      <c r="K218"/>
      <c r="M218"/>
      <c r="O218"/>
      <c r="P218"/>
    </row>
    <row r="219" spans="1:16" ht="12.75">
      <c r="A219" s="51">
        <v>39783</v>
      </c>
      <c r="B219" s="41">
        <v>350742</v>
      </c>
      <c r="C219" s="41" t="s">
        <v>391</v>
      </c>
      <c r="D219" s="43">
        <v>3121</v>
      </c>
      <c r="E219" s="43"/>
      <c r="F219"/>
      <c r="H219" s="64" t="s">
        <v>502</v>
      </c>
      <c r="I219" s="68">
        <f t="shared" si="3"/>
        <v>1</v>
      </c>
      <c r="K219"/>
      <c r="M219"/>
      <c r="O219"/>
      <c r="P219"/>
    </row>
    <row r="220" spans="1:16" ht="12.75">
      <c r="A220" s="51">
        <v>39783</v>
      </c>
      <c r="B220" s="41">
        <v>354309</v>
      </c>
      <c r="C220" s="41" t="s">
        <v>391</v>
      </c>
      <c r="D220" s="43">
        <v>2008</v>
      </c>
      <c r="E220" s="43"/>
      <c r="F220"/>
      <c r="H220" s="64" t="s">
        <v>502</v>
      </c>
      <c r="I220" s="68">
        <f t="shared" si="3"/>
        <v>1</v>
      </c>
      <c r="K220"/>
      <c r="M220"/>
      <c r="O220"/>
      <c r="P220"/>
    </row>
    <row r="221" spans="1:16" ht="12.75">
      <c r="A221" s="51">
        <v>39783</v>
      </c>
      <c r="B221" s="41">
        <v>354310</v>
      </c>
      <c r="C221" s="41" t="s">
        <v>391</v>
      </c>
      <c r="D221" s="43">
        <v>2522</v>
      </c>
      <c r="E221" s="43"/>
      <c r="F221"/>
      <c r="H221" s="64" t="s">
        <v>502</v>
      </c>
      <c r="I221" s="68">
        <f t="shared" si="3"/>
        <v>1</v>
      </c>
      <c r="K221"/>
      <c r="M221"/>
      <c r="O221"/>
      <c r="P221"/>
    </row>
    <row r="222" spans="1:16" ht="12.75">
      <c r="A222" s="51">
        <v>39783</v>
      </c>
      <c r="B222" s="41">
        <v>354532</v>
      </c>
      <c r="C222" s="41" t="s">
        <v>391</v>
      </c>
      <c r="D222" s="43">
        <v>13084</v>
      </c>
      <c r="E222" s="43"/>
      <c r="F222"/>
      <c r="H222" s="64" t="s">
        <v>502</v>
      </c>
      <c r="I222" s="68">
        <f t="shared" si="3"/>
        <v>1</v>
      </c>
      <c r="K222"/>
      <c r="M222"/>
      <c r="O222"/>
      <c r="P222"/>
    </row>
    <row r="223" spans="1:16" ht="12.75">
      <c r="A223" s="51">
        <v>39783</v>
      </c>
      <c r="B223" s="41">
        <v>354542</v>
      </c>
      <c r="C223" s="41" t="s">
        <v>391</v>
      </c>
      <c r="D223" s="43">
        <v>1100</v>
      </c>
      <c r="E223" s="43"/>
      <c r="F223"/>
      <c r="H223" s="64" t="s">
        <v>502</v>
      </c>
      <c r="I223" s="68">
        <f t="shared" si="3"/>
        <v>1</v>
      </c>
      <c r="K223"/>
      <c r="M223"/>
      <c r="O223"/>
      <c r="P223"/>
    </row>
    <row r="224" spans="1:16" ht="12.75">
      <c r="A224" s="51">
        <v>39783</v>
      </c>
      <c r="B224" s="41">
        <v>354854</v>
      </c>
      <c r="C224" s="41" t="s">
        <v>391</v>
      </c>
      <c r="D224" s="43">
        <v>2132</v>
      </c>
      <c r="E224" s="43"/>
      <c r="F224"/>
      <c r="H224" s="64" t="s">
        <v>502</v>
      </c>
      <c r="I224" s="68">
        <f t="shared" si="3"/>
        <v>1</v>
      </c>
      <c r="K224"/>
      <c r="M224"/>
      <c r="O224"/>
      <c r="P224"/>
    </row>
    <row r="225" spans="1:16" ht="12.75">
      <c r="A225" s="51">
        <v>39783</v>
      </c>
      <c r="B225" s="41">
        <v>359798</v>
      </c>
      <c r="C225" s="41" t="s">
        <v>391</v>
      </c>
      <c r="D225" s="43"/>
      <c r="E225" s="43"/>
      <c r="F225"/>
      <c r="H225" s="64" t="s">
        <v>501</v>
      </c>
      <c r="I225" s="68">
        <f t="shared" si="3"/>
        <v>0</v>
      </c>
      <c r="K225"/>
      <c r="M225"/>
      <c r="O225"/>
      <c r="P225"/>
    </row>
    <row r="226" spans="1:16" ht="12.75">
      <c r="A226" s="51">
        <v>39783</v>
      </c>
      <c r="B226" s="41">
        <v>359801</v>
      </c>
      <c r="C226" s="41" t="s">
        <v>391</v>
      </c>
      <c r="D226" s="43">
        <v>1192</v>
      </c>
      <c r="E226" s="43"/>
      <c r="F226"/>
      <c r="H226" s="64" t="s">
        <v>502</v>
      </c>
      <c r="I226" s="68">
        <f t="shared" si="3"/>
        <v>1</v>
      </c>
      <c r="K226"/>
      <c r="M226"/>
      <c r="O226"/>
      <c r="P226"/>
    </row>
    <row r="227" spans="1:16" ht="12.75">
      <c r="A227" s="51">
        <v>39783</v>
      </c>
      <c r="B227" s="41">
        <v>359823</v>
      </c>
      <c r="C227" s="41" t="s">
        <v>391</v>
      </c>
      <c r="D227" s="43">
        <v>1690</v>
      </c>
      <c r="E227" s="43"/>
      <c r="F227"/>
      <c r="H227" s="64" t="s">
        <v>502</v>
      </c>
      <c r="I227" s="68">
        <f t="shared" si="3"/>
        <v>1</v>
      </c>
      <c r="K227"/>
      <c r="M227"/>
      <c r="O227"/>
      <c r="P227"/>
    </row>
    <row r="228" spans="1:16" ht="12.75">
      <c r="A228" s="51">
        <v>39783</v>
      </c>
      <c r="B228" s="41">
        <v>360046</v>
      </c>
      <c r="C228" s="41" t="s">
        <v>391</v>
      </c>
      <c r="D228" s="43">
        <v>8000</v>
      </c>
      <c r="E228" s="43"/>
      <c r="F228"/>
      <c r="H228" s="64" t="s">
        <v>502</v>
      </c>
      <c r="I228" s="68">
        <f t="shared" si="3"/>
        <v>1</v>
      </c>
      <c r="K228"/>
      <c r="M228"/>
      <c r="O228"/>
      <c r="P228"/>
    </row>
    <row r="229" spans="1:16" ht="12.75">
      <c r="A229" s="51">
        <v>39783</v>
      </c>
      <c r="B229" s="41">
        <v>360163</v>
      </c>
      <c r="C229" s="41" t="s">
        <v>391</v>
      </c>
      <c r="D229" s="43"/>
      <c r="E229" s="43"/>
      <c r="F229"/>
      <c r="H229" s="64" t="s">
        <v>501</v>
      </c>
      <c r="I229" s="68">
        <f t="shared" si="3"/>
        <v>0</v>
      </c>
      <c r="K229"/>
      <c r="M229"/>
      <c r="O229"/>
      <c r="P229"/>
    </row>
    <row r="230" spans="1:16" ht="12.75">
      <c r="A230" s="51">
        <v>39783</v>
      </c>
      <c r="B230" s="41">
        <v>360365</v>
      </c>
      <c r="C230" s="41" t="s">
        <v>391</v>
      </c>
      <c r="D230" s="43">
        <v>7880</v>
      </c>
      <c r="E230" s="43"/>
      <c r="F230"/>
      <c r="H230" s="64" t="s">
        <v>502</v>
      </c>
      <c r="I230" s="68">
        <f t="shared" si="3"/>
        <v>1</v>
      </c>
      <c r="K230"/>
      <c r="M230"/>
      <c r="O230"/>
      <c r="P230"/>
    </row>
    <row r="231" spans="1:16" ht="12.75">
      <c r="A231" s="51">
        <v>39783</v>
      </c>
      <c r="B231" s="41">
        <v>360467</v>
      </c>
      <c r="C231" s="41" t="s">
        <v>391</v>
      </c>
      <c r="D231" s="43">
        <v>470</v>
      </c>
      <c r="E231" s="43"/>
      <c r="F231"/>
      <c r="H231" s="64" t="s">
        <v>502</v>
      </c>
      <c r="I231" s="68">
        <f t="shared" si="3"/>
        <v>1</v>
      </c>
      <c r="K231"/>
      <c r="M231"/>
      <c r="O231"/>
      <c r="P231"/>
    </row>
    <row r="232" spans="1:16" ht="12.75">
      <c r="A232" s="51">
        <v>39783</v>
      </c>
      <c r="B232" s="41">
        <v>366183</v>
      </c>
      <c r="C232" s="41" t="s">
        <v>391</v>
      </c>
      <c r="D232" s="43">
        <v>1166</v>
      </c>
      <c r="E232" s="43"/>
      <c r="F232"/>
      <c r="H232" s="64" t="s">
        <v>502</v>
      </c>
      <c r="I232" s="68">
        <f t="shared" si="3"/>
        <v>1</v>
      </c>
      <c r="K232"/>
      <c r="M232"/>
      <c r="O232"/>
      <c r="P232"/>
    </row>
    <row r="233" spans="1:16" ht="12.75">
      <c r="A233" s="51">
        <v>39783</v>
      </c>
      <c r="B233" s="41">
        <v>366205</v>
      </c>
      <c r="C233" s="41" t="s">
        <v>391</v>
      </c>
      <c r="D233" s="43"/>
      <c r="E233" s="43"/>
      <c r="F233"/>
      <c r="H233" s="64" t="s">
        <v>501</v>
      </c>
      <c r="I233" s="68">
        <f t="shared" si="3"/>
        <v>0</v>
      </c>
      <c r="K233"/>
      <c r="M233"/>
      <c r="O233"/>
      <c r="P233"/>
    </row>
    <row r="234" spans="1:16" ht="12.75">
      <c r="A234" s="51">
        <v>39784</v>
      </c>
      <c r="B234" s="41">
        <v>1036</v>
      </c>
      <c r="C234" s="41" t="s">
        <v>391</v>
      </c>
      <c r="D234" s="43">
        <v>4176</v>
      </c>
      <c r="E234" s="43"/>
      <c r="F234"/>
      <c r="H234" s="64" t="s">
        <v>502</v>
      </c>
      <c r="I234" s="68">
        <f t="shared" si="3"/>
        <v>1</v>
      </c>
      <c r="K234"/>
      <c r="M234"/>
      <c r="O234"/>
      <c r="P234"/>
    </row>
    <row r="235" spans="1:16" ht="12.75">
      <c r="A235" s="51">
        <v>39785</v>
      </c>
      <c r="B235" s="41">
        <v>1319</v>
      </c>
      <c r="C235" s="41" t="s">
        <v>367</v>
      </c>
      <c r="D235" s="43">
        <v>30000</v>
      </c>
      <c r="E235" s="43"/>
      <c r="F235"/>
      <c r="H235" s="64" t="s">
        <v>502</v>
      </c>
      <c r="I235" s="68">
        <f t="shared" si="3"/>
        <v>1</v>
      </c>
      <c r="K235"/>
      <c r="M235"/>
      <c r="O235"/>
      <c r="P235"/>
    </row>
    <row r="236" spans="1:16" ht="12.75">
      <c r="A236" s="51">
        <v>39786</v>
      </c>
      <c r="B236" s="41">
        <v>1334</v>
      </c>
      <c r="C236" s="41" t="s">
        <v>391</v>
      </c>
      <c r="D236" s="43">
        <v>5716</v>
      </c>
      <c r="E236" s="43"/>
      <c r="F236"/>
      <c r="H236" s="64" t="s">
        <v>502</v>
      </c>
      <c r="I236" s="68">
        <f t="shared" si="3"/>
        <v>1</v>
      </c>
      <c r="K236"/>
      <c r="M236"/>
      <c r="O236"/>
      <c r="P236"/>
    </row>
    <row r="237" spans="1:16" ht="13.5" customHeight="1">
      <c r="A237" s="51">
        <v>39786</v>
      </c>
      <c r="B237" s="41">
        <v>28130</v>
      </c>
      <c r="C237" s="41" t="s">
        <v>367</v>
      </c>
      <c r="D237" s="43"/>
      <c r="E237" s="43">
        <v>7000</v>
      </c>
      <c r="F237"/>
      <c r="H237" s="64" t="s">
        <v>498</v>
      </c>
      <c r="I237" s="68">
        <f t="shared" si="3"/>
        <v>0</v>
      </c>
      <c r="K237"/>
      <c r="M237"/>
      <c r="O237"/>
      <c r="P237"/>
    </row>
    <row r="238" spans="1:16" ht="12.75">
      <c r="A238" s="50">
        <v>39786</v>
      </c>
      <c r="B238" s="48">
        <v>196282</v>
      </c>
      <c r="C238" s="48"/>
      <c r="D238" s="49"/>
      <c r="E238" s="49"/>
      <c r="F238"/>
      <c r="H238" s="64" t="s">
        <v>501</v>
      </c>
      <c r="I238" s="68">
        <f t="shared" si="3"/>
        <v>0</v>
      </c>
      <c r="K238"/>
      <c r="M238"/>
      <c r="O238"/>
      <c r="P238"/>
    </row>
    <row r="239" spans="1:16" ht="12.75">
      <c r="A239" s="51">
        <v>39786</v>
      </c>
      <c r="B239" s="41">
        <v>360284</v>
      </c>
      <c r="C239" s="41" t="s">
        <v>367</v>
      </c>
      <c r="D239" s="43">
        <v>1500</v>
      </c>
      <c r="E239" s="43"/>
      <c r="F239"/>
      <c r="H239" s="64" t="s">
        <v>502</v>
      </c>
      <c r="I239" s="68">
        <f t="shared" si="3"/>
        <v>1</v>
      </c>
      <c r="K239"/>
      <c r="M239"/>
      <c r="O239"/>
      <c r="P239"/>
    </row>
    <row r="240" spans="1:16" ht="12.75">
      <c r="A240" s="51">
        <v>39788</v>
      </c>
      <c r="B240" s="41">
        <v>26396</v>
      </c>
      <c r="C240" s="41" t="s">
        <v>391</v>
      </c>
      <c r="D240" s="43"/>
      <c r="E240" s="43"/>
      <c r="F240"/>
      <c r="H240" s="64" t="s">
        <v>501</v>
      </c>
      <c r="I240" s="68">
        <f t="shared" si="3"/>
        <v>0</v>
      </c>
      <c r="K240"/>
      <c r="M240"/>
      <c r="O240"/>
      <c r="P240"/>
    </row>
    <row r="241" spans="1:16" ht="12.75">
      <c r="A241" s="51">
        <v>39789</v>
      </c>
      <c r="B241" s="41">
        <v>36234</v>
      </c>
      <c r="C241" s="41" t="s">
        <v>367</v>
      </c>
      <c r="D241" s="43"/>
      <c r="E241" s="43"/>
      <c r="F241"/>
      <c r="H241" s="64" t="s">
        <v>501</v>
      </c>
      <c r="I241" s="68">
        <f t="shared" si="3"/>
        <v>0</v>
      </c>
      <c r="K241"/>
      <c r="M241"/>
      <c r="O241"/>
      <c r="P241"/>
    </row>
    <row r="242" spans="1:16" ht="12.75">
      <c r="A242" s="51">
        <v>39791</v>
      </c>
      <c r="B242" s="41">
        <v>1483</v>
      </c>
      <c r="C242" s="41" t="s">
        <v>367</v>
      </c>
      <c r="D242" s="43">
        <v>350</v>
      </c>
      <c r="E242" s="43"/>
      <c r="F242"/>
      <c r="H242" s="64" t="s">
        <v>502</v>
      </c>
      <c r="I242" s="68">
        <f t="shared" si="3"/>
        <v>1</v>
      </c>
      <c r="K242"/>
      <c r="M242"/>
      <c r="O242"/>
      <c r="P242"/>
    </row>
    <row r="243" spans="1:16" ht="12.75">
      <c r="A243" s="51">
        <v>39791</v>
      </c>
      <c r="B243" s="41">
        <v>1505</v>
      </c>
      <c r="C243" s="41" t="s">
        <v>367</v>
      </c>
      <c r="D243" s="43"/>
      <c r="E243" s="43"/>
      <c r="F243"/>
      <c r="H243" s="64" t="s">
        <v>501</v>
      </c>
      <c r="I243" s="68">
        <f t="shared" si="3"/>
        <v>0</v>
      </c>
      <c r="K243"/>
      <c r="M243"/>
      <c r="O243"/>
      <c r="P243"/>
    </row>
    <row r="244" spans="1:16" ht="12.75">
      <c r="A244" s="51">
        <v>39791</v>
      </c>
      <c r="B244" s="41">
        <v>28196</v>
      </c>
      <c r="C244" s="41" t="s">
        <v>367</v>
      </c>
      <c r="D244" s="43"/>
      <c r="E244" s="43"/>
      <c r="F244"/>
      <c r="H244" s="64" t="s">
        <v>501</v>
      </c>
      <c r="I244" s="68">
        <f t="shared" si="3"/>
        <v>0</v>
      </c>
      <c r="K244"/>
      <c r="M244"/>
      <c r="O244"/>
      <c r="P244"/>
    </row>
    <row r="245" spans="1:16" ht="12.75">
      <c r="A245" s="51">
        <v>39791</v>
      </c>
      <c r="B245" s="41">
        <v>29048</v>
      </c>
      <c r="C245" s="41" t="s">
        <v>367</v>
      </c>
      <c r="D245" s="43">
        <v>16385</v>
      </c>
      <c r="E245" s="43"/>
      <c r="F245"/>
      <c r="H245" s="64" t="s">
        <v>502</v>
      </c>
      <c r="I245" s="68">
        <f t="shared" si="3"/>
        <v>1</v>
      </c>
      <c r="K245"/>
      <c r="M245"/>
      <c r="O245"/>
      <c r="P245"/>
    </row>
    <row r="246" spans="1:16" ht="12.75">
      <c r="A246" s="51">
        <v>39792</v>
      </c>
      <c r="B246" s="41">
        <v>65639</v>
      </c>
      <c r="C246" s="41" t="s">
        <v>391</v>
      </c>
      <c r="D246" s="43"/>
      <c r="E246" s="43"/>
      <c r="F246"/>
      <c r="H246" s="64" t="s">
        <v>501</v>
      </c>
      <c r="I246" s="68">
        <f t="shared" si="3"/>
        <v>0</v>
      </c>
      <c r="K246"/>
      <c r="M246"/>
      <c r="O246"/>
      <c r="P246"/>
    </row>
    <row r="247" spans="1:16" ht="12.75">
      <c r="A247" s="51">
        <v>39792</v>
      </c>
      <c r="B247" s="41">
        <v>366264</v>
      </c>
      <c r="C247" s="41" t="s">
        <v>391</v>
      </c>
      <c r="D247" s="43">
        <v>280</v>
      </c>
      <c r="E247" s="43"/>
      <c r="F247"/>
      <c r="H247" s="64" t="s">
        <v>502</v>
      </c>
      <c r="I247" s="68">
        <f t="shared" si="3"/>
        <v>1</v>
      </c>
      <c r="K247"/>
      <c r="M247"/>
      <c r="O247"/>
      <c r="P247"/>
    </row>
    <row r="248" spans="1:16" ht="12.75">
      <c r="A248" s="51">
        <v>39793</v>
      </c>
      <c r="B248" s="41">
        <v>20840</v>
      </c>
      <c r="C248" s="41" t="s">
        <v>391</v>
      </c>
      <c r="D248" s="43">
        <v>56</v>
      </c>
      <c r="E248" s="43"/>
      <c r="F248"/>
      <c r="H248" s="64" t="s">
        <v>502</v>
      </c>
      <c r="I248" s="68">
        <f t="shared" si="3"/>
        <v>1</v>
      </c>
      <c r="K248"/>
      <c r="M248"/>
      <c r="O248"/>
      <c r="P248"/>
    </row>
    <row r="249" spans="1:16" ht="12.75">
      <c r="A249" s="51">
        <v>39793</v>
      </c>
      <c r="B249" s="41">
        <v>21028</v>
      </c>
      <c r="C249" s="41" t="s">
        <v>391</v>
      </c>
      <c r="D249" s="43">
        <v>480</v>
      </c>
      <c r="E249" s="43"/>
      <c r="F249"/>
      <c r="H249" s="64" t="s">
        <v>502</v>
      </c>
      <c r="I249" s="68">
        <f t="shared" si="3"/>
        <v>1</v>
      </c>
      <c r="K249"/>
      <c r="M249"/>
      <c r="O249"/>
      <c r="P249"/>
    </row>
    <row r="250" spans="1:16" ht="12.75">
      <c r="A250" s="51">
        <v>39793</v>
      </c>
      <c r="B250" s="41">
        <v>29137</v>
      </c>
      <c r="C250" s="41" t="s">
        <v>391</v>
      </c>
      <c r="D250" s="43"/>
      <c r="E250" s="43"/>
      <c r="F250"/>
      <c r="H250" s="64" t="s">
        <v>501</v>
      </c>
      <c r="I250" s="68">
        <f t="shared" si="3"/>
        <v>0</v>
      </c>
      <c r="K250"/>
      <c r="M250"/>
      <c r="O250"/>
      <c r="P250"/>
    </row>
    <row r="251" spans="1:16" ht="12.75">
      <c r="A251" s="51">
        <v>39794</v>
      </c>
      <c r="B251" s="41">
        <v>1531</v>
      </c>
      <c r="C251" s="41" t="s">
        <v>367</v>
      </c>
      <c r="D251" s="43">
        <v>11224</v>
      </c>
      <c r="E251" s="43"/>
      <c r="F251"/>
      <c r="H251" s="64" t="s">
        <v>502</v>
      </c>
      <c r="I251" s="68">
        <f t="shared" si="3"/>
        <v>1</v>
      </c>
      <c r="K251"/>
      <c r="M251"/>
      <c r="O251"/>
      <c r="P251"/>
    </row>
    <row r="252" spans="1:16" ht="12.75">
      <c r="A252" s="51">
        <v>39795</v>
      </c>
      <c r="B252" s="41">
        <v>22066</v>
      </c>
      <c r="C252" s="41" t="s">
        <v>391</v>
      </c>
      <c r="D252" s="43">
        <v>159</v>
      </c>
      <c r="E252" s="43"/>
      <c r="F252"/>
      <c r="H252" s="64" t="s">
        <v>502</v>
      </c>
      <c r="I252" s="68">
        <f t="shared" si="3"/>
        <v>1</v>
      </c>
      <c r="K252"/>
      <c r="M252"/>
      <c r="O252"/>
      <c r="P252"/>
    </row>
    <row r="253" spans="1:16" ht="12.75">
      <c r="A253" s="51">
        <v>39796</v>
      </c>
      <c r="B253" s="41">
        <v>1303</v>
      </c>
      <c r="C253" s="41" t="s">
        <v>391</v>
      </c>
      <c r="D253" s="43">
        <v>278</v>
      </c>
      <c r="E253" s="43"/>
      <c r="F253"/>
      <c r="H253" s="64" t="s">
        <v>502</v>
      </c>
      <c r="I253" s="68">
        <f t="shared" si="3"/>
        <v>1</v>
      </c>
      <c r="K253"/>
      <c r="M253"/>
      <c r="O253"/>
      <c r="P253"/>
    </row>
    <row r="254" spans="1:16" ht="12.75">
      <c r="A254" s="51">
        <v>39796</v>
      </c>
      <c r="B254" s="41">
        <v>21892</v>
      </c>
      <c r="C254" s="41" t="s">
        <v>367</v>
      </c>
      <c r="D254" s="43">
        <v>72288</v>
      </c>
      <c r="E254" s="43"/>
      <c r="F254"/>
      <c r="H254" s="64" t="s">
        <v>502</v>
      </c>
      <c r="I254" s="68">
        <f t="shared" si="3"/>
        <v>1</v>
      </c>
      <c r="K254"/>
      <c r="M254"/>
      <c r="O254"/>
      <c r="P254"/>
    </row>
    <row r="255" spans="1:16" ht="12.75">
      <c r="A255" s="51">
        <v>39798</v>
      </c>
      <c r="B255" s="41">
        <v>8567</v>
      </c>
      <c r="C255" s="41" t="s">
        <v>391</v>
      </c>
      <c r="D255" s="43"/>
      <c r="E255" s="43"/>
      <c r="F255"/>
      <c r="H255" s="64" t="s">
        <v>501</v>
      </c>
      <c r="I255" s="68">
        <f t="shared" si="3"/>
        <v>0</v>
      </c>
      <c r="K255"/>
      <c r="M255"/>
      <c r="O255"/>
      <c r="P255"/>
    </row>
    <row r="256" spans="1:16" ht="12.75">
      <c r="A256" s="51">
        <v>39798</v>
      </c>
      <c r="B256" s="41">
        <v>21639</v>
      </c>
      <c r="C256" s="41" t="s">
        <v>391</v>
      </c>
      <c r="D256" s="43">
        <v>680</v>
      </c>
      <c r="E256" s="43"/>
      <c r="F256"/>
      <c r="H256" s="64" t="s">
        <v>502</v>
      </c>
      <c r="I256" s="68">
        <f t="shared" si="3"/>
        <v>1</v>
      </c>
      <c r="K256"/>
      <c r="M256"/>
      <c r="O256"/>
      <c r="P256"/>
    </row>
    <row r="257" spans="1:16" ht="12.75">
      <c r="A257" s="51">
        <v>39811</v>
      </c>
      <c r="B257" s="41">
        <v>83961</v>
      </c>
      <c r="C257" s="41" t="s">
        <v>367</v>
      </c>
      <c r="D257" s="43">
        <v>5800</v>
      </c>
      <c r="E257" s="43"/>
      <c r="F257"/>
      <c r="H257" s="64" t="s">
        <v>502</v>
      </c>
      <c r="I257" s="68">
        <f t="shared" si="3"/>
        <v>1</v>
      </c>
      <c r="K257"/>
      <c r="M257"/>
      <c r="O257"/>
      <c r="P257"/>
    </row>
    <row r="258" spans="1:16" ht="12.75">
      <c r="A258" s="50">
        <v>39811</v>
      </c>
      <c r="B258" s="48">
        <v>196406</v>
      </c>
      <c r="C258" s="48"/>
      <c r="D258" s="49"/>
      <c r="E258" s="49"/>
      <c r="F258"/>
      <c r="H258" s="64" t="s">
        <v>501</v>
      </c>
      <c r="I258" s="68">
        <f t="shared" si="3"/>
        <v>0</v>
      </c>
      <c r="K258"/>
      <c r="M258"/>
      <c r="O258"/>
      <c r="P258"/>
    </row>
    <row r="259" spans="2:18" s="73" customFormat="1" ht="12.75">
      <c r="B259" s="69"/>
      <c r="C259" s="69"/>
      <c r="D259" s="80"/>
      <c r="E259" s="80"/>
      <c r="H259" s="81"/>
      <c r="I259" s="72">
        <f>SUM(I85:I258)</f>
        <v>123</v>
      </c>
      <c r="J259" s="118"/>
      <c r="K259" s="118"/>
      <c r="L259" s="118"/>
      <c r="M259" s="118"/>
      <c r="N259" s="118"/>
      <c r="O259" s="118"/>
      <c r="P259" s="118"/>
      <c r="Q259" s="118"/>
      <c r="R259" s="118"/>
    </row>
    <row r="260" spans="1:16" ht="12.75">
      <c r="A260" s="12"/>
      <c r="B260" s="13"/>
      <c r="C260" s="13"/>
      <c r="D260" s="40"/>
      <c r="E260" s="40"/>
      <c r="F260"/>
      <c r="H260" s="64"/>
      <c r="I260" s="68"/>
      <c r="K260"/>
      <c r="M260"/>
      <c r="O260"/>
      <c r="P260"/>
    </row>
    <row r="261" spans="1:16" ht="12.75">
      <c r="A261" s="12"/>
      <c r="B261" s="13"/>
      <c r="C261" s="13"/>
      <c r="D261" s="40"/>
      <c r="E261" s="40"/>
      <c r="F261"/>
      <c r="H261" s="64"/>
      <c r="I261" s="68"/>
      <c r="K261"/>
      <c r="M261"/>
      <c r="O261"/>
      <c r="P261"/>
    </row>
    <row r="262" spans="1:16" ht="12.75">
      <c r="A262" s="82">
        <v>2009</v>
      </c>
      <c r="K262"/>
      <c r="M262"/>
      <c r="O262"/>
      <c r="P262"/>
    </row>
    <row r="263" spans="1:16" ht="12.75">
      <c r="A263" s="51">
        <v>39815</v>
      </c>
      <c r="B263" s="41">
        <v>53763</v>
      </c>
      <c r="C263" s="41" t="s">
        <v>367</v>
      </c>
      <c r="D263" s="43">
        <v>1600</v>
      </c>
      <c r="E263" s="43"/>
      <c r="F263"/>
      <c r="H263" s="64" t="s">
        <v>502</v>
      </c>
      <c r="I263" s="68">
        <f t="shared" si="3"/>
        <v>1</v>
      </c>
      <c r="K263"/>
      <c r="M263"/>
      <c r="O263"/>
      <c r="P263"/>
    </row>
    <row r="264" spans="1:16" ht="12.75">
      <c r="A264" s="50">
        <v>39820</v>
      </c>
      <c r="B264" s="48">
        <v>172128</v>
      </c>
      <c r="C264" s="48"/>
      <c r="D264" s="49">
        <v>1140</v>
      </c>
      <c r="E264" s="49"/>
      <c r="F264"/>
      <c r="H264" s="64" t="s">
        <v>502</v>
      </c>
      <c r="I264" s="68">
        <f t="shared" si="3"/>
        <v>1</v>
      </c>
      <c r="K264"/>
      <c r="M264"/>
      <c r="O264"/>
      <c r="P264"/>
    </row>
    <row r="265" spans="1:16" ht="12.75">
      <c r="A265" s="51">
        <v>39823</v>
      </c>
      <c r="B265" s="41">
        <v>54167</v>
      </c>
      <c r="C265" s="41" t="s">
        <v>367</v>
      </c>
      <c r="D265" s="43">
        <v>20989</v>
      </c>
      <c r="E265" s="43"/>
      <c r="F265"/>
      <c r="H265" s="64" t="s">
        <v>502</v>
      </c>
      <c r="I265" s="68">
        <f t="shared" si="3"/>
        <v>1</v>
      </c>
      <c r="K265"/>
      <c r="M265"/>
      <c r="O265"/>
      <c r="P265"/>
    </row>
    <row r="266" spans="1:16" ht="12.75">
      <c r="A266" s="51">
        <v>39825</v>
      </c>
      <c r="B266" s="41">
        <v>33355</v>
      </c>
      <c r="C266" s="41" t="s">
        <v>367</v>
      </c>
      <c r="D266" s="43">
        <v>1500</v>
      </c>
      <c r="E266" s="43"/>
      <c r="F266"/>
      <c r="H266" s="64" t="s">
        <v>502</v>
      </c>
      <c r="I266" s="68">
        <f t="shared" si="3"/>
        <v>1</v>
      </c>
      <c r="K266"/>
      <c r="M266"/>
      <c r="O266"/>
      <c r="P266"/>
    </row>
    <row r="267" spans="1:16" ht="12.75">
      <c r="A267" s="51">
        <v>39826</v>
      </c>
      <c r="B267" s="41">
        <v>33385</v>
      </c>
      <c r="C267" s="41" t="s">
        <v>367</v>
      </c>
      <c r="D267" s="43"/>
      <c r="E267" s="43"/>
      <c r="F267"/>
      <c r="H267" s="64" t="s">
        <v>501</v>
      </c>
      <c r="I267" s="68">
        <f t="shared" si="3"/>
        <v>0</v>
      </c>
      <c r="K267"/>
      <c r="M267"/>
      <c r="O267"/>
      <c r="P267"/>
    </row>
    <row r="268" spans="1:16" ht="12.75">
      <c r="A268" s="51">
        <v>39828</v>
      </c>
      <c r="B268" s="41">
        <v>32914</v>
      </c>
      <c r="C268" s="41" t="s">
        <v>367</v>
      </c>
      <c r="D268" s="43">
        <v>500</v>
      </c>
      <c r="E268" s="43"/>
      <c r="F268"/>
      <c r="H268" s="64" t="s">
        <v>502</v>
      </c>
      <c r="I268" s="68">
        <f t="shared" si="3"/>
        <v>1</v>
      </c>
      <c r="K268"/>
      <c r="M268"/>
      <c r="O268"/>
      <c r="P268"/>
    </row>
    <row r="269" spans="1:16" ht="12.75">
      <c r="A269" s="51">
        <v>39829</v>
      </c>
      <c r="B269" s="41">
        <v>94063</v>
      </c>
      <c r="C269" s="41" t="s">
        <v>367</v>
      </c>
      <c r="D269" s="43">
        <v>15200</v>
      </c>
      <c r="E269" s="43"/>
      <c r="F269"/>
      <c r="H269" s="64" t="s">
        <v>502</v>
      </c>
      <c r="I269" s="68">
        <f t="shared" si="3"/>
        <v>1</v>
      </c>
      <c r="K269"/>
      <c r="M269"/>
      <c r="O269"/>
      <c r="P269"/>
    </row>
    <row r="270" spans="1:16" ht="12.75">
      <c r="A270" s="51">
        <v>39832</v>
      </c>
      <c r="B270" s="41">
        <v>53823</v>
      </c>
      <c r="C270" s="41" t="s">
        <v>391</v>
      </c>
      <c r="D270" s="43">
        <v>655</v>
      </c>
      <c r="E270" s="43"/>
      <c r="F270"/>
      <c r="H270" s="64" t="s">
        <v>502</v>
      </c>
      <c r="I270" s="68">
        <f t="shared" si="3"/>
        <v>1</v>
      </c>
      <c r="K270"/>
      <c r="M270"/>
      <c r="O270"/>
      <c r="P270"/>
    </row>
    <row r="271" spans="1:16" ht="12.75">
      <c r="A271" s="51">
        <v>39834</v>
      </c>
      <c r="B271" s="41">
        <v>33041</v>
      </c>
      <c r="C271" s="41" t="s">
        <v>391</v>
      </c>
      <c r="D271" s="43">
        <v>300</v>
      </c>
      <c r="E271" s="43"/>
      <c r="F271"/>
      <c r="H271" s="64" t="s">
        <v>502</v>
      </c>
      <c r="I271" s="68">
        <f aca="true" t="shared" si="4" ref="I271:I334">IF(AND(D271&gt;0)*(E271=0),1,0)</f>
        <v>1</v>
      </c>
      <c r="K271"/>
      <c r="M271"/>
      <c r="O271"/>
      <c r="P271"/>
    </row>
    <row r="272" spans="1:16" ht="12.75">
      <c r="A272" s="51">
        <v>39834</v>
      </c>
      <c r="B272" s="41">
        <v>42095</v>
      </c>
      <c r="C272" s="41" t="s">
        <v>391</v>
      </c>
      <c r="D272" s="43">
        <v>825</v>
      </c>
      <c r="E272" s="43"/>
      <c r="F272"/>
      <c r="H272" s="64" t="s">
        <v>502</v>
      </c>
      <c r="I272" s="68">
        <f t="shared" si="4"/>
        <v>1</v>
      </c>
      <c r="K272"/>
      <c r="M272"/>
      <c r="O272"/>
      <c r="P272"/>
    </row>
    <row r="273" spans="1:16" ht="12.75">
      <c r="A273" s="51">
        <v>39834</v>
      </c>
      <c r="B273" s="41">
        <v>53737</v>
      </c>
      <c r="C273" s="41" t="s">
        <v>391</v>
      </c>
      <c r="D273" s="43">
        <v>160</v>
      </c>
      <c r="E273" s="43"/>
      <c r="F273"/>
      <c r="H273" s="64" t="s">
        <v>502</v>
      </c>
      <c r="I273" s="68">
        <f t="shared" si="4"/>
        <v>1</v>
      </c>
      <c r="K273"/>
      <c r="M273"/>
      <c r="O273"/>
      <c r="P273"/>
    </row>
    <row r="274" spans="1:16" ht="12.75">
      <c r="A274" s="51">
        <v>39835</v>
      </c>
      <c r="B274" s="41">
        <v>99588</v>
      </c>
      <c r="C274" s="41" t="s">
        <v>367</v>
      </c>
      <c r="D274" s="43">
        <v>28120</v>
      </c>
      <c r="E274" s="43"/>
      <c r="F274"/>
      <c r="H274" s="64" t="s">
        <v>502</v>
      </c>
      <c r="I274" s="68">
        <f t="shared" si="4"/>
        <v>1</v>
      </c>
      <c r="K274"/>
      <c r="M274"/>
      <c r="O274"/>
      <c r="P274"/>
    </row>
    <row r="275" spans="1:16" ht="12.75">
      <c r="A275" s="51">
        <v>39838</v>
      </c>
      <c r="B275" s="41">
        <v>66688</v>
      </c>
      <c r="C275" s="41" t="s">
        <v>367</v>
      </c>
      <c r="D275" s="43"/>
      <c r="E275" s="43"/>
      <c r="F275"/>
      <c r="H275" s="64" t="s">
        <v>501</v>
      </c>
      <c r="I275" s="68">
        <f t="shared" si="4"/>
        <v>0</v>
      </c>
      <c r="K275"/>
      <c r="M275"/>
      <c r="O275"/>
      <c r="P275"/>
    </row>
    <row r="276" spans="1:16" ht="12.75">
      <c r="A276" s="51">
        <v>39842</v>
      </c>
      <c r="B276" s="41">
        <v>67073</v>
      </c>
      <c r="C276" s="41" t="s">
        <v>367</v>
      </c>
      <c r="D276" s="43">
        <v>1750</v>
      </c>
      <c r="E276" s="43"/>
      <c r="F276"/>
      <c r="H276" s="64" t="s">
        <v>502</v>
      </c>
      <c r="I276" s="68">
        <f t="shared" si="4"/>
        <v>1</v>
      </c>
      <c r="K276"/>
      <c r="M276"/>
      <c r="O276"/>
      <c r="P276"/>
    </row>
    <row r="277" spans="1:16" ht="12.75">
      <c r="A277" s="51">
        <v>39848</v>
      </c>
      <c r="B277" s="41">
        <v>99534</v>
      </c>
      <c r="C277" s="41" t="s">
        <v>391</v>
      </c>
      <c r="D277" s="43">
        <v>470</v>
      </c>
      <c r="E277" s="43"/>
      <c r="F277"/>
      <c r="H277" s="64" t="s">
        <v>502</v>
      </c>
      <c r="I277" s="68">
        <f t="shared" si="4"/>
        <v>1</v>
      </c>
      <c r="K277"/>
      <c r="M277"/>
      <c r="O277"/>
      <c r="P277"/>
    </row>
    <row r="278" spans="1:16" ht="12.75">
      <c r="A278" s="51">
        <v>39849</v>
      </c>
      <c r="B278" s="41">
        <v>66635</v>
      </c>
      <c r="C278" s="41" t="s">
        <v>391</v>
      </c>
      <c r="D278" s="43"/>
      <c r="E278" s="43"/>
      <c r="F278"/>
      <c r="H278" s="64" t="s">
        <v>501</v>
      </c>
      <c r="I278" s="68">
        <f t="shared" si="4"/>
        <v>0</v>
      </c>
      <c r="K278"/>
      <c r="M278"/>
      <c r="O278"/>
      <c r="P278"/>
    </row>
    <row r="279" spans="1:16" ht="12.75">
      <c r="A279" s="51">
        <v>39851</v>
      </c>
      <c r="B279" s="41">
        <v>66817</v>
      </c>
      <c r="C279" s="41" t="s">
        <v>391</v>
      </c>
      <c r="D279" s="43">
        <v>547</v>
      </c>
      <c r="E279" s="43"/>
      <c r="F279"/>
      <c r="H279" s="64" t="s">
        <v>502</v>
      </c>
      <c r="I279" s="68">
        <f t="shared" si="4"/>
        <v>1</v>
      </c>
      <c r="K279"/>
      <c r="M279"/>
      <c r="O279"/>
      <c r="P279"/>
    </row>
    <row r="280" spans="1:16" ht="12.75">
      <c r="A280" s="51">
        <v>39851</v>
      </c>
      <c r="B280" s="41">
        <v>67217</v>
      </c>
      <c r="C280" s="41" t="s">
        <v>391</v>
      </c>
      <c r="D280" s="43">
        <v>141</v>
      </c>
      <c r="E280" s="43"/>
      <c r="F280"/>
      <c r="H280" s="64" t="s">
        <v>502</v>
      </c>
      <c r="I280" s="68">
        <f t="shared" si="4"/>
        <v>1</v>
      </c>
      <c r="K280"/>
      <c r="M280"/>
      <c r="O280"/>
      <c r="P280"/>
    </row>
    <row r="281" spans="1:16" ht="12.75">
      <c r="A281" s="51">
        <v>39853</v>
      </c>
      <c r="B281" s="41">
        <v>67010</v>
      </c>
      <c r="C281" s="41" t="s">
        <v>391</v>
      </c>
      <c r="D281" s="43">
        <v>373</v>
      </c>
      <c r="E281" s="43"/>
      <c r="F281"/>
      <c r="H281" s="64" t="s">
        <v>502</v>
      </c>
      <c r="I281" s="68">
        <f t="shared" si="4"/>
        <v>1</v>
      </c>
      <c r="K281"/>
      <c r="M281"/>
      <c r="O281"/>
      <c r="P281"/>
    </row>
    <row r="282" spans="1:16" ht="12.75">
      <c r="A282" s="51">
        <v>39864</v>
      </c>
      <c r="B282" s="41">
        <v>82647</v>
      </c>
      <c r="C282" s="41" t="s">
        <v>367</v>
      </c>
      <c r="D282" s="43">
        <v>2200</v>
      </c>
      <c r="E282" s="43"/>
      <c r="F282"/>
      <c r="H282" s="64" t="s">
        <v>502</v>
      </c>
      <c r="I282" s="68">
        <f t="shared" si="4"/>
        <v>1</v>
      </c>
      <c r="K282"/>
      <c r="M282"/>
      <c r="O282"/>
      <c r="P282"/>
    </row>
    <row r="283" spans="1:16" ht="12.75">
      <c r="A283" s="51">
        <v>39876</v>
      </c>
      <c r="B283" s="41">
        <v>134424</v>
      </c>
      <c r="C283" s="41" t="s">
        <v>391</v>
      </c>
      <c r="D283" s="43">
        <v>800</v>
      </c>
      <c r="E283" s="43"/>
      <c r="F283"/>
      <c r="H283" s="64" t="s">
        <v>502</v>
      </c>
      <c r="I283" s="68">
        <f t="shared" si="4"/>
        <v>1</v>
      </c>
      <c r="K283"/>
      <c r="M283"/>
      <c r="O283"/>
      <c r="P283"/>
    </row>
    <row r="284" spans="1:16" ht="12.75">
      <c r="A284" s="51">
        <v>39881</v>
      </c>
      <c r="B284" s="41">
        <v>135218</v>
      </c>
      <c r="C284" s="41" t="s">
        <v>391</v>
      </c>
      <c r="D284" s="43">
        <v>2441</v>
      </c>
      <c r="E284" s="43"/>
      <c r="F284"/>
      <c r="H284" s="64" t="s">
        <v>502</v>
      </c>
      <c r="I284" s="68">
        <f t="shared" si="4"/>
        <v>1</v>
      </c>
      <c r="K284"/>
      <c r="M284"/>
      <c r="O284"/>
      <c r="P284"/>
    </row>
    <row r="285" spans="1:16" ht="12.75">
      <c r="A285" s="50">
        <v>39881</v>
      </c>
      <c r="B285" s="48">
        <v>163743</v>
      </c>
      <c r="C285" s="48"/>
      <c r="D285" s="49"/>
      <c r="E285" s="49"/>
      <c r="F285"/>
      <c r="H285" s="64" t="s">
        <v>501</v>
      </c>
      <c r="I285" s="68">
        <f t="shared" si="4"/>
        <v>0</v>
      </c>
      <c r="K285"/>
      <c r="M285"/>
      <c r="O285"/>
      <c r="P285"/>
    </row>
    <row r="286" spans="1:16" ht="12.75">
      <c r="A286" s="50">
        <v>39881</v>
      </c>
      <c r="B286" s="48">
        <v>211505</v>
      </c>
      <c r="C286" s="48"/>
      <c r="D286" s="49">
        <v>3600</v>
      </c>
      <c r="E286" s="49"/>
      <c r="F286"/>
      <c r="H286" s="64" t="s">
        <v>502</v>
      </c>
      <c r="I286" s="68">
        <f t="shared" si="4"/>
        <v>1</v>
      </c>
      <c r="K286"/>
      <c r="M286"/>
      <c r="O286"/>
      <c r="P286"/>
    </row>
    <row r="287" spans="1:16" ht="12.75">
      <c r="A287" s="51">
        <v>39885</v>
      </c>
      <c r="B287" s="41">
        <v>134464</v>
      </c>
      <c r="C287" s="41" t="s">
        <v>391</v>
      </c>
      <c r="D287" s="43">
        <v>3260</v>
      </c>
      <c r="E287" s="43"/>
      <c r="F287"/>
      <c r="H287" s="64" t="s">
        <v>502</v>
      </c>
      <c r="I287" s="68">
        <f t="shared" si="4"/>
        <v>1</v>
      </c>
      <c r="K287"/>
      <c r="M287"/>
      <c r="O287"/>
      <c r="P287"/>
    </row>
    <row r="288" spans="1:16" ht="12.75">
      <c r="A288" s="50">
        <v>39885</v>
      </c>
      <c r="B288" s="48">
        <v>163947</v>
      </c>
      <c r="C288" s="48"/>
      <c r="D288" s="49">
        <v>6173.2</v>
      </c>
      <c r="F288"/>
      <c r="H288" s="64" t="s">
        <v>502</v>
      </c>
      <c r="I288" s="68">
        <f t="shared" si="4"/>
        <v>1</v>
      </c>
      <c r="K288"/>
      <c r="M288"/>
      <c r="O288"/>
      <c r="P288"/>
    </row>
    <row r="289" spans="1:16" ht="12.75">
      <c r="A289" s="51">
        <v>39886</v>
      </c>
      <c r="B289" s="41">
        <v>139670</v>
      </c>
      <c r="C289" s="41" t="s">
        <v>367</v>
      </c>
      <c r="D289" s="43">
        <v>19866</v>
      </c>
      <c r="E289" s="43"/>
      <c r="F289"/>
      <c r="H289" s="64" t="s">
        <v>502</v>
      </c>
      <c r="I289" s="68">
        <f t="shared" si="4"/>
        <v>1</v>
      </c>
      <c r="K289"/>
      <c r="M289"/>
      <c r="O289"/>
      <c r="P289"/>
    </row>
    <row r="290" spans="1:16" ht="12.75">
      <c r="A290" s="51">
        <v>39890</v>
      </c>
      <c r="B290" s="41">
        <v>132111</v>
      </c>
      <c r="C290" s="41" t="s">
        <v>391</v>
      </c>
      <c r="D290" s="43"/>
      <c r="E290" s="43"/>
      <c r="F290"/>
      <c r="H290" s="64" t="s">
        <v>501</v>
      </c>
      <c r="I290" s="68">
        <f t="shared" si="4"/>
        <v>0</v>
      </c>
      <c r="K290"/>
      <c r="M290"/>
      <c r="O290"/>
      <c r="P290"/>
    </row>
    <row r="291" spans="1:16" ht="12.75">
      <c r="A291" s="51">
        <v>39890</v>
      </c>
      <c r="B291" s="41">
        <v>139651</v>
      </c>
      <c r="C291" s="41" t="s">
        <v>391</v>
      </c>
      <c r="D291" s="43">
        <v>1101</v>
      </c>
      <c r="E291" s="43"/>
      <c r="F291"/>
      <c r="H291" s="64" t="s">
        <v>502</v>
      </c>
      <c r="I291" s="68">
        <f t="shared" si="4"/>
        <v>1</v>
      </c>
      <c r="K291"/>
      <c r="M291"/>
      <c r="O291"/>
      <c r="P291"/>
    </row>
    <row r="292" spans="1:16" ht="12.75">
      <c r="A292" s="51">
        <v>39893</v>
      </c>
      <c r="B292" s="41">
        <v>136517</v>
      </c>
      <c r="C292" s="41" t="s">
        <v>555</v>
      </c>
      <c r="D292" s="43">
        <v>2000</v>
      </c>
      <c r="E292" s="43"/>
      <c r="F292"/>
      <c r="H292" s="64" t="s">
        <v>502</v>
      </c>
      <c r="I292" s="68">
        <f t="shared" si="4"/>
        <v>1</v>
      </c>
      <c r="K292"/>
      <c r="M292"/>
      <c r="O292"/>
      <c r="P292"/>
    </row>
    <row r="293" spans="1:16" ht="12.75">
      <c r="A293" s="50">
        <v>39895</v>
      </c>
      <c r="B293" s="48">
        <v>187473</v>
      </c>
      <c r="C293" s="48"/>
      <c r="D293" s="49"/>
      <c r="E293" s="49"/>
      <c r="F293"/>
      <c r="H293" s="64" t="s">
        <v>501</v>
      </c>
      <c r="I293" s="68">
        <f t="shared" si="4"/>
        <v>0</v>
      </c>
      <c r="K293"/>
      <c r="M293"/>
      <c r="O293"/>
      <c r="P293"/>
    </row>
    <row r="294" spans="1:16" ht="12.75">
      <c r="A294" s="50">
        <v>39898</v>
      </c>
      <c r="B294" s="48">
        <v>216041</v>
      </c>
      <c r="C294" s="48"/>
      <c r="D294" s="49">
        <v>3000</v>
      </c>
      <c r="E294" s="49"/>
      <c r="F294"/>
      <c r="H294" s="64" t="s">
        <v>502</v>
      </c>
      <c r="I294" s="68">
        <f t="shared" si="4"/>
        <v>1</v>
      </c>
      <c r="K294"/>
      <c r="M294"/>
      <c r="O294"/>
      <c r="P294"/>
    </row>
    <row r="295" spans="1:16" ht="12.75">
      <c r="A295" s="50">
        <v>39911</v>
      </c>
      <c r="B295" s="48">
        <v>146324</v>
      </c>
      <c r="C295" s="48"/>
      <c r="D295" s="49"/>
      <c r="E295" s="49"/>
      <c r="F295"/>
      <c r="H295" s="64" t="s">
        <v>501</v>
      </c>
      <c r="I295" s="68">
        <f t="shared" si="4"/>
        <v>0</v>
      </c>
      <c r="K295"/>
      <c r="M295"/>
      <c r="O295"/>
      <c r="P295"/>
    </row>
    <row r="296" spans="1:16" ht="12.75">
      <c r="A296" s="50">
        <v>39912</v>
      </c>
      <c r="B296" s="48">
        <v>146411</v>
      </c>
      <c r="C296" s="48"/>
      <c r="D296" s="49">
        <v>5000</v>
      </c>
      <c r="E296" s="49"/>
      <c r="F296"/>
      <c r="H296" s="64" t="s">
        <v>502</v>
      </c>
      <c r="I296" s="68">
        <f t="shared" si="4"/>
        <v>1</v>
      </c>
      <c r="K296"/>
      <c r="M296"/>
      <c r="O296"/>
      <c r="P296"/>
    </row>
    <row r="297" spans="1:16" ht="12.75">
      <c r="A297" s="51">
        <v>39914</v>
      </c>
      <c r="B297" s="41">
        <v>135104</v>
      </c>
      <c r="C297" s="41" t="s">
        <v>367</v>
      </c>
      <c r="D297" s="43">
        <v>5000</v>
      </c>
      <c r="E297" s="43"/>
      <c r="F297"/>
      <c r="H297" s="64" t="s">
        <v>502</v>
      </c>
      <c r="I297" s="68">
        <f t="shared" si="4"/>
        <v>1</v>
      </c>
      <c r="K297"/>
      <c r="M297"/>
      <c r="O297"/>
      <c r="P297"/>
    </row>
    <row r="298" spans="1:16" ht="12.75">
      <c r="A298" s="51">
        <v>39915</v>
      </c>
      <c r="B298" s="41">
        <v>134896</v>
      </c>
      <c r="C298" s="41" t="s">
        <v>367</v>
      </c>
      <c r="D298" s="43"/>
      <c r="E298" s="43"/>
      <c r="F298"/>
      <c r="H298" s="64" t="s">
        <v>501</v>
      </c>
      <c r="I298" s="68">
        <f t="shared" si="4"/>
        <v>0</v>
      </c>
      <c r="K298"/>
      <c r="M298"/>
      <c r="O298"/>
      <c r="P298"/>
    </row>
    <row r="299" spans="1:16" ht="12.75">
      <c r="A299" s="51">
        <v>39915</v>
      </c>
      <c r="B299" s="41">
        <v>135175</v>
      </c>
      <c r="C299" s="41" t="s">
        <v>367</v>
      </c>
      <c r="D299" s="43">
        <v>3000</v>
      </c>
      <c r="E299" s="43"/>
      <c r="F299"/>
      <c r="H299" s="64" t="s">
        <v>502</v>
      </c>
      <c r="I299" s="68">
        <f t="shared" si="4"/>
        <v>1</v>
      </c>
      <c r="K299"/>
      <c r="M299"/>
      <c r="O299"/>
      <c r="P299"/>
    </row>
    <row r="300" spans="1:16" ht="12.75">
      <c r="A300" s="51">
        <v>39921</v>
      </c>
      <c r="B300" s="41">
        <v>138140</v>
      </c>
      <c r="C300" s="41" t="s">
        <v>391</v>
      </c>
      <c r="D300" s="43">
        <v>1054</v>
      </c>
      <c r="E300" s="43"/>
      <c r="F300"/>
      <c r="H300" s="64" t="s">
        <v>502</v>
      </c>
      <c r="I300" s="68">
        <f t="shared" si="4"/>
        <v>1</v>
      </c>
      <c r="K300"/>
      <c r="M300"/>
      <c r="O300"/>
      <c r="P300"/>
    </row>
    <row r="301" spans="1:16" ht="12.75">
      <c r="A301" s="51">
        <v>39922</v>
      </c>
      <c r="B301" s="41">
        <v>139645</v>
      </c>
      <c r="C301" s="41" t="s">
        <v>367</v>
      </c>
      <c r="D301" s="43"/>
      <c r="E301" s="43"/>
      <c r="F301"/>
      <c r="H301" s="64" t="s">
        <v>501</v>
      </c>
      <c r="I301" s="68">
        <f t="shared" si="4"/>
        <v>0</v>
      </c>
      <c r="K301"/>
      <c r="M301"/>
      <c r="O301"/>
      <c r="P301"/>
    </row>
    <row r="302" spans="1:16" ht="12.75">
      <c r="A302" s="51">
        <v>39925</v>
      </c>
      <c r="B302" s="41">
        <v>134494</v>
      </c>
      <c r="C302" s="41" t="s">
        <v>391</v>
      </c>
      <c r="D302" s="43"/>
      <c r="E302" s="43"/>
      <c r="F302"/>
      <c r="H302" s="64" t="s">
        <v>501</v>
      </c>
      <c r="I302" s="68">
        <f t="shared" si="4"/>
        <v>0</v>
      </c>
      <c r="K302"/>
      <c r="M302"/>
      <c r="O302"/>
      <c r="P302"/>
    </row>
    <row r="303" spans="1:16" ht="12.75">
      <c r="A303" s="50">
        <v>39931</v>
      </c>
      <c r="B303" s="48">
        <v>198902</v>
      </c>
      <c r="C303" s="48"/>
      <c r="D303" s="49"/>
      <c r="E303" s="49"/>
      <c r="F303"/>
      <c r="H303" s="64" t="s">
        <v>501</v>
      </c>
      <c r="I303" s="68">
        <f t="shared" si="4"/>
        <v>0</v>
      </c>
      <c r="K303"/>
      <c r="M303"/>
      <c r="O303"/>
      <c r="P303"/>
    </row>
    <row r="304" spans="1:16" ht="12.75">
      <c r="A304" s="50">
        <v>39938</v>
      </c>
      <c r="B304" s="48">
        <v>163840</v>
      </c>
      <c r="C304" s="48"/>
      <c r="D304" s="49"/>
      <c r="E304" s="49"/>
      <c r="F304"/>
      <c r="H304" s="64" t="s">
        <v>501</v>
      </c>
      <c r="I304" s="68">
        <f t="shared" si="4"/>
        <v>0</v>
      </c>
      <c r="K304"/>
      <c r="M304"/>
      <c r="O304"/>
      <c r="P304"/>
    </row>
    <row r="305" spans="1:16" ht="12.75">
      <c r="A305" s="50">
        <v>39944</v>
      </c>
      <c r="B305" s="48">
        <v>163784</v>
      </c>
      <c r="C305" s="48"/>
      <c r="D305" s="49"/>
      <c r="E305" s="49"/>
      <c r="F305"/>
      <c r="H305" s="64" t="s">
        <v>501</v>
      </c>
      <c r="I305" s="68">
        <f t="shared" si="4"/>
        <v>0</v>
      </c>
      <c r="K305"/>
      <c r="M305"/>
      <c r="O305"/>
      <c r="P305"/>
    </row>
    <row r="306" spans="1:16" ht="12.75">
      <c r="A306" s="50">
        <v>39954</v>
      </c>
      <c r="B306" s="48">
        <v>172055</v>
      </c>
      <c r="C306" s="48"/>
      <c r="D306" s="49">
        <v>600</v>
      </c>
      <c r="E306" s="49"/>
      <c r="F306"/>
      <c r="H306" s="64" t="s">
        <v>502</v>
      </c>
      <c r="I306" s="68">
        <f t="shared" si="4"/>
        <v>1</v>
      </c>
      <c r="K306"/>
      <c r="M306"/>
      <c r="O306"/>
      <c r="P306"/>
    </row>
    <row r="307" spans="1:16" ht="12.75">
      <c r="A307" s="50">
        <v>39954</v>
      </c>
      <c r="B307" s="48">
        <v>178117</v>
      </c>
      <c r="C307" s="48"/>
      <c r="D307" s="49">
        <v>20026</v>
      </c>
      <c r="E307" s="49"/>
      <c r="F307"/>
      <c r="H307" s="64" t="s">
        <v>502</v>
      </c>
      <c r="I307" s="68">
        <f t="shared" si="4"/>
        <v>1</v>
      </c>
      <c r="K307"/>
      <c r="M307"/>
      <c r="O307"/>
      <c r="P307"/>
    </row>
    <row r="308" spans="1:16" ht="12.75">
      <c r="A308" s="50">
        <v>39956</v>
      </c>
      <c r="B308" s="48">
        <v>193556</v>
      </c>
      <c r="C308" s="48"/>
      <c r="D308" s="49"/>
      <c r="E308" s="49"/>
      <c r="F308"/>
      <c r="H308" s="64" t="s">
        <v>501</v>
      </c>
      <c r="I308" s="68">
        <f t="shared" si="4"/>
        <v>0</v>
      </c>
      <c r="K308"/>
      <c r="M308"/>
      <c r="O308"/>
      <c r="P308"/>
    </row>
    <row r="309" spans="1:16" ht="12.75">
      <c r="A309" s="50">
        <v>39957</v>
      </c>
      <c r="B309" s="48">
        <v>211452</v>
      </c>
      <c r="C309" s="48"/>
      <c r="D309" s="49">
        <v>4500</v>
      </c>
      <c r="E309" s="49"/>
      <c r="F309"/>
      <c r="H309" s="64" t="s">
        <v>502</v>
      </c>
      <c r="I309" s="68">
        <f t="shared" si="4"/>
        <v>1</v>
      </c>
      <c r="K309"/>
      <c r="M309"/>
      <c r="O309"/>
      <c r="P309"/>
    </row>
    <row r="310" spans="1:16" ht="12.75">
      <c r="A310" s="50">
        <v>39959</v>
      </c>
      <c r="B310" s="48">
        <v>177553</v>
      </c>
      <c r="C310" s="48"/>
      <c r="D310" s="49">
        <v>4227</v>
      </c>
      <c r="E310" s="49"/>
      <c r="F310"/>
      <c r="H310" s="64" t="s">
        <v>502</v>
      </c>
      <c r="I310" s="68">
        <f t="shared" si="4"/>
        <v>1</v>
      </c>
      <c r="K310"/>
      <c r="M310"/>
      <c r="O310"/>
      <c r="P310"/>
    </row>
    <row r="311" spans="1:16" ht="12.75">
      <c r="A311" s="50">
        <v>39963</v>
      </c>
      <c r="B311" s="48">
        <v>208338</v>
      </c>
      <c r="C311" s="48"/>
      <c r="D311" s="49"/>
      <c r="E311" s="49"/>
      <c r="F311"/>
      <c r="H311" s="64" t="s">
        <v>501</v>
      </c>
      <c r="I311" s="68">
        <f t="shared" si="4"/>
        <v>0</v>
      </c>
      <c r="K311"/>
      <c r="M311"/>
      <c r="O311"/>
      <c r="P311"/>
    </row>
    <row r="312" spans="1:16" ht="12.75">
      <c r="A312" s="50">
        <v>39964</v>
      </c>
      <c r="B312" s="48">
        <v>191597</v>
      </c>
      <c r="C312" s="48"/>
      <c r="D312" s="49">
        <v>1500</v>
      </c>
      <c r="E312" s="49"/>
      <c r="F312"/>
      <c r="H312" s="64" t="s">
        <v>502</v>
      </c>
      <c r="I312" s="68">
        <f t="shared" si="4"/>
        <v>1</v>
      </c>
      <c r="K312"/>
      <c r="M312"/>
      <c r="O312"/>
      <c r="P312"/>
    </row>
    <row r="313" spans="1:16" ht="12.75">
      <c r="A313" s="50">
        <v>39966</v>
      </c>
      <c r="B313" s="48">
        <v>181252</v>
      </c>
      <c r="C313" s="48"/>
      <c r="D313" s="49">
        <v>1235</v>
      </c>
      <c r="E313" s="49"/>
      <c r="F313"/>
      <c r="H313" s="64" t="s">
        <v>502</v>
      </c>
      <c r="I313" s="68">
        <f t="shared" si="4"/>
        <v>1</v>
      </c>
      <c r="K313"/>
      <c r="M313"/>
      <c r="O313"/>
      <c r="P313"/>
    </row>
    <row r="314" spans="1:16" ht="12.75">
      <c r="A314" s="50">
        <v>39972</v>
      </c>
      <c r="B314" s="48">
        <v>208242</v>
      </c>
      <c r="C314" s="48"/>
      <c r="D314" s="49">
        <v>2500</v>
      </c>
      <c r="E314" s="49"/>
      <c r="F314"/>
      <c r="H314" s="64" t="s">
        <v>502</v>
      </c>
      <c r="I314" s="68">
        <f t="shared" si="4"/>
        <v>1</v>
      </c>
      <c r="K314"/>
      <c r="M314"/>
      <c r="O314"/>
      <c r="P314"/>
    </row>
    <row r="315" spans="1:16" ht="12.75">
      <c r="A315" s="50">
        <v>39978</v>
      </c>
      <c r="B315" s="48">
        <v>184011</v>
      </c>
      <c r="C315" s="48"/>
      <c r="D315" s="49"/>
      <c r="E315" s="49"/>
      <c r="F315"/>
      <c r="H315" s="64" t="s">
        <v>501</v>
      </c>
      <c r="I315" s="68">
        <f t="shared" si="4"/>
        <v>0</v>
      </c>
      <c r="K315"/>
      <c r="M315"/>
      <c r="O315"/>
      <c r="P315"/>
    </row>
    <row r="316" spans="1:16" ht="12.75">
      <c r="A316" s="50">
        <v>39978</v>
      </c>
      <c r="B316" s="48">
        <v>189100</v>
      </c>
      <c r="C316" s="48"/>
      <c r="D316" s="49">
        <v>18546.4</v>
      </c>
      <c r="E316" s="49"/>
      <c r="F316"/>
      <c r="H316" s="64" t="s">
        <v>502</v>
      </c>
      <c r="I316" s="68">
        <f t="shared" si="4"/>
        <v>1</v>
      </c>
      <c r="K316"/>
      <c r="M316"/>
      <c r="O316"/>
      <c r="P316"/>
    </row>
    <row r="317" spans="1:16" ht="12.75">
      <c r="A317" s="50">
        <v>39979</v>
      </c>
      <c r="B317" s="48">
        <v>195249</v>
      </c>
      <c r="C317" s="48"/>
      <c r="D317" s="49"/>
      <c r="E317" s="49"/>
      <c r="F317"/>
      <c r="H317" s="64" t="s">
        <v>501</v>
      </c>
      <c r="I317" s="68">
        <f t="shared" si="4"/>
        <v>0</v>
      </c>
      <c r="K317"/>
      <c r="M317"/>
      <c r="O317"/>
      <c r="P317"/>
    </row>
    <row r="318" spans="1:16" ht="12.75">
      <c r="A318" s="50">
        <v>39979</v>
      </c>
      <c r="B318" s="48">
        <v>208353</v>
      </c>
      <c r="C318" s="48"/>
      <c r="D318" s="49"/>
      <c r="E318" s="49"/>
      <c r="F318"/>
      <c r="H318" s="64" t="s">
        <v>501</v>
      </c>
      <c r="I318" s="68">
        <f t="shared" si="4"/>
        <v>0</v>
      </c>
      <c r="K318"/>
      <c r="M318"/>
      <c r="O318"/>
      <c r="P318"/>
    </row>
    <row r="319" spans="1:16" ht="12.75">
      <c r="A319" s="50">
        <v>39981</v>
      </c>
      <c r="B319" s="48">
        <v>208270</v>
      </c>
      <c r="C319" s="48"/>
      <c r="D319" s="49"/>
      <c r="E319" s="49"/>
      <c r="F319"/>
      <c r="H319" s="64" t="s">
        <v>501</v>
      </c>
      <c r="I319" s="68">
        <f t="shared" si="4"/>
        <v>0</v>
      </c>
      <c r="K319"/>
      <c r="M319"/>
      <c r="O319"/>
      <c r="P319"/>
    </row>
    <row r="320" spans="1:16" ht="12.75">
      <c r="A320" s="50">
        <v>39982</v>
      </c>
      <c r="B320" s="48">
        <v>216003</v>
      </c>
      <c r="C320" s="48"/>
      <c r="D320" s="49">
        <v>1000</v>
      </c>
      <c r="E320" s="49"/>
      <c r="F320"/>
      <c r="H320" s="64" t="s">
        <v>502</v>
      </c>
      <c r="I320" s="68">
        <f t="shared" si="4"/>
        <v>1</v>
      </c>
      <c r="K320"/>
      <c r="M320"/>
      <c r="O320"/>
      <c r="P320"/>
    </row>
    <row r="321" spans="1:16" ht="12.75">
      <c r="A321" s="50">
        <v>39982</v>
      </c>
      <c r="B321" s="48">
        <v>247986</v>
      </c>
      <c r="C321" s="48"/>
      <c r="D321" s="49"/>
      <c r="E321" s="49"/>
      <c r="F321"/>
      <c r="H321" s="64" t="s">
        <v>501</v>
      </c>
      <c r="I321" s="68">
        <f t="shared" si="4"/>
        <v>0</v>
      </c>
      <c r="K321"/>
      <c r="M321"/>
      <c r="O321"/>
      <c r="P321"/>
    </row>
    <row r="322" spans="1:16" ht="12.75">
      <c r="A322" s="50">
        <v>39985</v>
      </c>
      <c r="B322" s="48">
        <v>261898</v>
      </c>
      <c r="C322" s="48"/>
      <c r="D322" s="49">
        <v>1550</v>
      </c>
      <c r="E322" s="49"/>
      <c r="F322"/>
      <c r="H322" s="64" t="s">
        <v>502</v>
      </c>
      <c r="I322" s="68">
        <f t="shared" si="4"/>
        <v>1</v>
      </c>
      <c r="K322"/>
      <c r="M322"/>
      <c r="O322"/>
      <c r="P322"/>
    </row>
    <row r="323" spans="1:16" ht="12.75">
      <c r="A323" s="50">
        <v>39986</v>
      </c>
      <c r="B323" s="48">
        <v>208258</v>
      </c>
      <c r="C323" s="48"/>
      <c r="D323" s="49"/>
      <c r="E323" s="49"/>
      <c r="F323"/>
      <c r="H323" s="64" t="s">
        <v>501</v>
      </c>
      <c r="I323" s="68">
        <f t="shared" si="4"/>
        <v>0</v>
      </c>
      <c r="K323"/>
      <c r="M323"/>
      <c r="O323"/>
      <c r="P323"/>
    </row>
    <row r="324" spans="1:16" ht="12.75">
      <c r="A324" s="50">
        <v>39991</v>
      </c>
      <c r="B324" s="48">
        <v>254268</v>
      </c>
      <c r="C324" s="48"/>
      <c r="D324" s="49">
        <v>4321</v>
      </c>
      <c r="E324" s="49"/>
      <c r="F324"/>
      <c r="H324" s="64" t="s">
        <v>502</v>
      </c>
      <c r="I324" s="68">
        <f t="shared" si="4"/>
        <v>1</v>
      </c>
      <c r="K324"/>
      <c r="M324"/>
      <c r="O324"/>
      <c r="P324"/>
    </row>
    <row r="325" spans="1:16" ht="12.75">
      <c r="A325" s="50">
        <v>39996</v>
      </c>
      <c r="B325" s="48">
        <v>209022</v>
      </c>
      <c r="C325" s="48"/>
      <c r="D325" s="49">
        <v>500</v>
      </c>
      <c r="E325" s="49"/>
      <c r="F325"/>
      <c r="H325" s="64" t="s">
        <v>502</v>
      </c>
      <c r="I325" s="68">
        <f t="shared" si="4"/>
        <v>1</v>
      </c>
      <c r="K325"/>
      <c r="M325"/>
      <c r="O325"/>
      <c r="P325"/>
    </row>
    <row r="326" spans="1:16" ht="12.75">
      <c r="A326" s="50">
        <v>39997</v>
      </c>
      <c r="B326" s="48">
        <v>282363</v>
      </c>
      <c r="C326" s="48"/>
      <c r="D326" s="49">
        <v>20000</v>
      </c>
      <c r="E326" s="49"/>
      <c r="F326"/>
      <c r="H326" s="64" t="s">
        <v>502</v>
      </c>
      <c r="I326" s="68">
        <f t="shared" si="4"/>
        <v>1</v>
      </c>
      <c r="K326"/>
      <c r="M326"/>
      <c r="O326"/>
      <c r="P326"/>
    </row>
    <row r="327" spans="1:16" ht="12.75">
      <c r="A327" s="50">
        <v>39999</v>
      </c>
      <c r="B327" s="48">
        <v>223226</v>
      </c>
      <c r="C327" s="48"/>
      <c r="D327" s="49">
        <v>55</v>
      </c>
      <c r="E327" s="49"/>
      <c r="F327"/>
      <c r="H327" s="64" t="s">
        <v>502</v>
      </c>
      <c r="I327" s="68">
        <f t="shared" si="4"/>
        <v>1</v>
      </c>
      <c r="K327"/>
      <c r="M327"/>
      <c r="O327"/>
      <c r="P327"/>
    </row>
    <row r="328" spans="1:16" ht="12.75">
      <c r="A328" s="50">
        <v>40004</v>
      </c>
      <c r="B328" s="48">
        <v>248216</v>
      </c>
      <c r="C328" s="48"/>
      <c r="D328" s="49">
        <v>10000</v>
      </c>
      <c r="E328" s="49"/>
      <c r="F328"/>
      <c r="H328" s="64" t="s">
        <v>502</v>
      </c>
      <c r="I328" s="68">
        <f t="shared" si="4"/>
        <v>1</v>
      </c>
      <c r="K328"/>
      <c r="M328"/>
      <c r="O328"/>
      <c r="P328"/>
    </row>
    <row r="329" spans="1:16" ht="12.75">
      <c r="A329" s="50">
        <v>40011</v>
      </c>
      <c r="B329" s="48">
        <v>247989</v>
      </c>
      <c r="C329" s="48"/>
      <c r="D329" s="49">
        <v>18250</v>
      </c>
      <c r="E329" s="49"/>
      <c r="F329"/>
      <c r="H329" s="64" t="s">
        <v>502</v>
      </c>
      <c r="I329" s="68">
        <f t="shared" si="4"/>
        <v>1</v>
      </c>
      <c r="K329"/>
      <c r="M329"/>
      <c r="O329"/>
      <c r="P329"/>
    </row>
    <row r="330" spans="1:16" ht="12.75">
      <c r="A330" s="50">
        <v>40024</v>
      </c>
      <c r="B330" s="48">
        <v>329877</v>
      </c>
      <c r="C330" s="48"/>
      <c r="D330" s="49">
        <v>600</v>
      </c>
      <c r="E330" s="49"/>
      <c r="F330"/>
      <c r="H330" s="64" t="s">
        <v>502</v>
      </c>
      <c r="I330" s="68">
        <f t="shared" si="4"/>
        <v>1</v>
      </c>
      <c r="K330"/>
      <c r="M330"/>
      <c r="O330"/>
      <c r="P330"/>
    </row>
    <row r="331" spans="1:16" ht="12.75">
      <c r="A331" s="50">
        <v>40024</v>
      </c>
      <c r="B331" s="48">
        <v>333669</v>
      </c>
      <c r="C331" s="48"/>
      <c r="D331" s="49">
        <v>10520</v>
      </c>
      <c r="E331" s="49"/>
      <c r="F331"/>
      <c r="H331" s="64" t="s">
        <v>502</v>
      </c>
      <c r="I331" s="68">
        <f t="shared" si="4"/>
        <v>1</v>
      </c>
      <c r="K331"/>
      <c r="M331"/>
      <c r="O331"/>
      <c r="P331"/>
    </row>
    <row r="332" spans="1:16" ht="12.75">
      <c r="A332" s="50">
        <v>40028</v>
      </c>
      <c r="B332" s="48">
        <v>256142</v>
      </c>
      <c r="C332" s="48"/>
      <c r="D332" s="49">
        <v>3000</v>
      </c>
      <c r="E332" s="49"/>
      <c r="F332"/>
      <c r="H332" s="64" t="s">
        <v>502</v>
      </c>
      <c r="I332" s="68">
        <f t="shared" si="4"/>
        <v>1</v>
      </c>
      <c r="K332"/>
      <c r="M332"/>
      <c r="O332"/>
      <c r="P332"/>
    </row>
    <row r="333" spans="1:16" ht="12.75">
      <c r="A333" s="50">
        <v>40029</v>
      </c>
      <c r="B333" s="48">
        <v>247993</v>
      </c>
      <c r="C333" s="48"/>
      <c r="D333" s="49">
        <v>910</v>
      </c>
      <c r="E333" s="49"/>
      <c r="F333"/>
      <c r="H333" s="64" t="s">
        <v>502</v>
      </c>
      <c r="I333" s="68">
        <f t="shared" si="4"/>
        <v>1</v>
      </c>
      <c r="K333"/>
      <c r="M333"/>
      <c r="O333"/>
      <c r="P333"/>
    </row>
    <row r="334" spans="1:16" ht="12.75">
      <c r="A334" s="50">
        <v>40038</v>
      </c>
      <c r="B334" s="48">
        <v>275990</v>
      </c>
      <c r="C334" s="48"/>
      <c r="D334" s="49">
        <v>500</v>
      </c>
      <c r="E334" s="49"/>
      <c r="F334"/>
      <c r="H334" s="64" t="s">
        <v>502</v>
      </c>
      <c r="I334" s="68">
        <f t="shared" si="4"/>
        <v>1</v>
      </c>
      <c r="K334"/>
      <c r="M334"/>
      <c r="O334"/>
      <c r="P334"/>
    </row>
    <row r="335" spans="1:16" ht="12.75">
      <c r="A335" s="50">
        <v>40038</v>
      </c>
      <c r="B335" s="48">
        <v>282342</v>
      </c>
      <c r="C335" s="48"/>
      <c r="D335" s="49">
        <v>5624</v>
      </c>
      <c r="E335" s="49"/>
      <c r="F335"/>
      <c r="H335" s="64" t="s">
        <v>502</v>
      </c>
      <c r="I335" s="68">
        <f aca="true" t="shared" si="5" ref="I335:I395">IF(AND(D335&gt;0)*(E335=0),1,0)</f>
        <v>1</v>
      </c>
      <c r="K335"/>
      <c r="M335"/>
      <c r="O335"/>
      <c r="P335"/>
    </row>
    <row r="336" spans="1:16" ht="12.75">
      <c r="A336" s="50">
        <v>40046</v>
      </c>
      <c r="B336" s="48">
        <v>255790</v>
      </c>
      <c r="C336" s="48"/>
      <c r="D336" s="49">
        <v>2429</v>
      </c>
      <c r="E336" s="49"/>
      <c r="F336"/>
      <c r="H336" s="64" t="s">
        <v>502</v>
      </c>
      <c r="I336" s="68">
        <f t="shared" si="5"/>
        <v>1</v>
      </c>
      <c r="K336"/>
      <c r="M336"/>
      <c r="O336"/>
      <c r="P336"/>
    </row>
    <row r="337" spans="1:16" ht="12.75">
      <c r="A337" s="50">
        <v>40048</v>
      </c>
      <c r="B337" s="48">
        <v>63854</v>
      </c>
      <c r="C337" s="48" t="s">
        <v>367</v>
      </c>
      <c r="D337" s="49">
        <v>2500</v>
      </c>
      <c r="E337" s="49"/>
      <c r="F337"/>
      <c r="H337" s="64" t="s">
        <v>502</v>
      </c>
      <c r="I337" s="68">
        <f t="shared" si="5"/>
        <v>1</v>
      </c>
      <c r="K337"/>
      <c r="M337"/>
      <c r="O337"/>
      <c r="P337"/>
    </row>
    <row r="338" spans="1:16" ht="12.75">
      <c r="A338" s="50">
        <v>40051</v>
      </c>
      <c r="B338" s="48">
        <v>329827</v>
      </c>
      <c r="C338" s="48"/>
      <c r="D338" s="49">
        <v>6300</v>
      </c>
      <c r="E338" s="49"/>
      <c r="F338"/>
      <c r="H338" s="64" t="s">
        <v>502</v>
      </c>
      <c r="I338" s="68">
        <f t="shared" si="5"/>
        <v>1</v>
      </c>
      <c r="K338"/>
      <c r="M338"/>
      <c r="O338"/>
      <c r="P338"/>
    </row>
    <row r="339" spans="1:16" ht="12.75">
      <c r="A339" s="50">
        <v>40052</v>
      </c>
      <c r="B339" s="48">
        <v>282266</v>
      </c>
      <c r="C339" s="48"/>
      <c r="D339" s="49">
        <v>6100</v>
      </c>
      <c r="E339" s="49"/>
      <c r="F339"/>
      <c r="H339" s="64" t="s">
        <v>502</v>
      </c>
      <c r="I339" s="68">
        <f t="shared" si="5"/>
        <v>1</v>
      </c>
      <c r="K339"/>
      <c r="M339"/>
      <c r="O339"/>
      <c r="P339"/>
    </row>
    <row r="340" spans="1:16" ht="12.75">
      <c r="A340" s="50">
        <v>40054</v>
      </c>
      <c r="B340" s="48">
        <v>270120</v>
      </c>
      <c r="C340" s="48"/>
      <c r="D340" s="49">
        <v>100</v>
      </c>
      <c r="E340" s="49"/>
      <c r="F340"/>
      <c r="H340" s="64" t="s">
        <v>502</v>
      </c>
      <c r="I340" s="68">
        <f t="shared" si="5"/>
        <v>1</v>
      </c>
      <c r="K340"/>
      <c r="M340"/>
      <c r="O340"/>
      <c r="P340"/>
    </row>
    <row r="341" spans="1:16" ht="12.75">
      <c r="A341" s="50">
        <v>40055</v>
      </c>
      <c r="B341" s="48">
        <v>270184</v>
      </c>
      <c r="C341" s="48"/>
      <c r="D341" s="49">
        <v>400</v>
      </c>
      <c r="E341" s="49"/>
      <c r="F341"/>
      <c r="H341" s="64" t="s">
        <v>502</v>
      </c>
      <c r="I341" s="68">
        <f t="shared" si="5"/>
        <v>1</v>
      </c>
      <c r="K341"/>
      <c r="M341"/>
      <c r="O341"/>
      <c r="P341"/>
    </row>
    <row r="342" spans="1:16" ht="12.75">
      <c r="A342" s="50">
        <v>40055</v>
      </c>
      <c r="B342" s="48">
        <v>345115</v>
      </c>
      <c r="C342" s="48"/>
      <c r="D342" s="49">
        <v>8436</v>
      </c>
      <c r="E342" s="49"/>
      <c r="F342"/>
      <c r="H342" s="64" t="s">
        <v>502</v>
      </c>
      <c r="I342" s="68">
        <f t="shared" si="5"/>
        <v>1</v>
      </c>
      <c r="K342"/>
      <c r="M342"/>
      <c r="O342"/>
      <c r="P342"/>
    </row>
    <row r="343" spans="1:16" ht="12.75">
      <c r="A343" s="50">
        <v>40057</v>
      </c>
      <c r="B343" s="48">
        <v>282303</v>
      </c>
      <c r="C343" s="48"/>
      <c r="D343" s="49">
        <v>39783</v>
      </c>
      <c r="E343" s="49"/>
      <c r="F343"/>
      <c r="H343" s="64" t="s">
        <v>502</v>
      </c>
      <c r="I343" s="68">
        <f t="shared" si="5"/>
        <v>1</v>
      </c>
      <c r="K343"/>
      <c r="M343"/>
      <c r="O343"/>
      <c r="P343"/>
    </row>
    <row r="344" spans="1:16" ht="17.25" customHeight="1">
      <c r="A344" s="50">
        <v>40066</v>
      </c>
      <c r="B344" s="48">
        <v>279791</v>
      </c>
      <c r="C344" s="48"/>
      <c r="D344" s="49"/>
      <c r="E344" s="49"/>
      <c r="F344"/>
      <c r="H344" s="64" t="s">
        <v>498</v>
      </c>
      <c r="I344" s="68">
        <f t="shared" si="5"/>
        <v>0</v>
      </c>
      <c r="K344"/>
      <c r="M344"/>
      <c r="O344"/>
      <c r="P344"/>
    </row>
    <row r="345" spans="1:16" ht="12.75">
      <c r="A345" s="50">
        <v>40071</v>
      </c>
      <c r="B345" s="48">
        <v>303459</v>
      </c>
      <c r="C345" s="48"/>
      <c r="D345" s="49"/>
      <c r="E345" s="49"/>
      <c r="F345"/>
      <c r="H345" s="64" t="s">
        <v>501</v>
      </c>
      <c r="I345" s="68">
        <f t="shared" si="5"/>
        <v>0</v>
      </c>
      <c r="K345"/>
      <c r="M345"/>
      <c r="O345"/>
      <c r="P345"/>
    </row>
    <row r="346" spans="1:16" ht="12.75">
      <c r="A346" s="50">
        <v>40078</v>
      </c>
      <c r="B346" s="48">
        <v>302231</v>
      </c>
      <c r="C346" s="48"/>
      <c r="D346" s="49">
        <v>2100</v>
      </c>
      <c r="E346" s="49"/>
      <c r="F346"/>
      <c r="H346" s="64" t="s">
        <v>502</v>
      </c>
      <c r="I346" s="68">
        <f t="shared" si="5"/>
        <v>1</v>
      </c>
      <c r="K346"/>
      <c r="M346"/>
      <c r="O346"/>
      <c r="P346"/>
    </row>
    <row r="347" spans="1:16" ht="12.75">
      <c r="A347" s="50">
        <v>40078</v>
      </c>
      <c r="B347" s="48">
        <v>329864</v>
      </c>
      <c r="C347" s="48"/>
      <c r="D347" s="49">
        <v>3360</v>
      </c>
      <c r="E347" s="49"/>
      <c r="F347"/>
      <c r="H347" s="64" t="s">
        <v>502</v>
      </c>
      <c r="I347" s="68">
        <f t="shared" si="5"/>
        <v>1</v>
      </c>
      <c r="K347"/>
      <c r="M347"/>
      <c r="O347"/>
      <c r="P347"/>
    </row>
    <row r="348" spans="1:16" ht="18" customHeight="1">
      <c r="A348" s="50">
        <v>40081</v>
      </c>
      <c r="B348" s="48">
        <v>321605</v>
      </c>
      <c r="C348" s="48"/>
      <c r="D348" s="49"/>
      <c r="E348" s="49"/>
      <c r="F348"/>
      <c r="H348" s="64" t="s">
        <v>498</v>
      </c>
      <c r="I348" s="68">
        <f t="shared" si="5"/>
        <v>0</v>
      </c>
      <c r="K348"/>
      <c r="M348"/>
      <c r="O348"/>
      <c r="P348"/>
    </row>
    <row r="349" spans="1:16" ht="12.75">
      <c r="A349" s="50">
        <v>40082</v>
      </c>
      <c r="B349" s="48">
        <v>155232</v>
      </c>
      <c r="C349" s="48" t="s">
        <v>367</v>
      </c>
      <c r="D349" s="49">
        <v>1700</v>
      </c>
      <c r="E349" s="49"/>
      <c r="F349"/>
      <c r="H349" s="64" t="s">
        <v>502</v>
      </c>
      <c r="I349" s="68">
        <f t="shared" si="5"/>
        <v>1</v>
      </c>
      <c r="K349"/>
      <c r="M349"/>
      <c r="O349"/>
      <c r="P349"/>
    </row>
    <row r="350" spans="1:16" ht="12.75">
      <c r="A350" s="50">
        <v>40082</v>
      </c>
      <c r="B350" s="48">
        <v>360228</v>
      </c>
      <c r="C350" s="48" t="s">
        <v>367</v>
      </c>
      <c r="D350" s="49">
        <v>10500</v>
      </c>
      <c r="E350" s="49"/>
      <c r="F350"/>
      <c r="H350" s="64" t="s">
        <v>502</v>
      </c>
      <c r="I350" s="68">
        <f t="shared" si="5"/>
        <v>1</v>
      </c>
      <c r="K350"/>
      <c r="M350"/>
      <c r="O350"/>
      <c r="P350"/>
    </row>
    <row r="351" spans="1:16" ht="19.5" customHeight="1">
      <c r="A351" s="50">
        <v>40084</v>
      </c>
      <c r="B351" s="48">
        <v>373231</v>
      </c>
      <c r="C351" s="48"/>
      <c r="D351" s="49">
        <v>13780.4</v>
      </c>
      <c r="E351" s="49"/>
      <c r="F351"/>
      <c r="H351" s="64" t="s">
        <v>499</v>
      </c>
      <c r="I351" s="68">
        <f t="shared" si="5"/>
        <v>1</v>
      </c>
      <c r="K351"/>
      <c r="M351"/>
      <c r="O351"/>
      <c r="P351"/>
    </row>
    <row r="352" spans="1:16" ht="12.75">
      <c r="A352" s="50">
        <v>40085</v>
      </c>
      <c r="B352" s="48">
        <v>333984</v>
      </c>
      <c r="C352" s="48" t="s">
        <v>367</v>
      </c>
      <c r="D352" s="49">
        <v>350</v>
      </c>
      <c r="E352" s="49"/>
      <c r="F352"/>
      <c r="H352" s="64" t="s">
        <v>502</v>
      </c>
      <c r="I352" s="68">
        <f t="shared" si="5"/>
        <v>1</v>
      </c>
      <c r="K352"/>
      <c r="M352"/>
      <c r="O352"/>
      <c r="P352"/>
    </row>
    <row r="353" spans="1:16" ht="12.75">
      <c r="A353" s="50">
        <v>40086</v>
      </c>
      <c r="B353" s="48">
        <v>329785</v>
      </c>
      <c r="C353" s="48"/>
      <c r="D353" s="49">
        <v>601</v>
      </c>
      <c r="E353" s="49"/>
      <c r="F353"/>
      <c r="H353" s="64" t="s">
        <v>502</v>
      </c>
      <c r="I353" s="68">
        <f t="shared" si="5"/>
        <v>1</v>
      </c>
      <c r="K353"/>
      <c r="M353"/>
      <c r="O353"/>
      <c r="P353"/>
    </row>
    <row r="354" spans="1:16" ht="12.75">
      <c r="A354" s="50">
        <v>40091</v>
      </c>
      <c r="B354" s="48">
        <v>333599</v>
      </c>
      <c r="C354" s="48"/>
      <c r="D354" s="49">
        <v>1000</v>
      </c>
      <c r="E354" s="49"/>
      <c r="F354"/>
      <c r="H354" s="64" t="s">
        <v>502</v>
      </c>
      <c r="I354" s="68">
        <f t="shared" si="5"/>
        <v>1</v>
      </c>
      <c r="K354"/>
      <c r="M354"/>
      <c r="O354"/>
      <c r="P354"/>
    </row>
    <row r="355" spans="1:16" ht="12.75">
      <c r="A355" s="50">
        <v>40092</v>
      </c>
      <c r="B355" s="48">
        <v>145186</v>
      </c>
      <c r="C355" s="48" t="s">
        <v>367</v>
      </c>
      <c r="D355" s="49"/>
      <c r="E355" s="49"/>
      <c r="F355"/>
      <c r="H355" s="64" t="s">
        <v>501</v>
      </c>
      <c r="I355" s="68">
        <f t="shared" si="5"/>
        <v>0</v>
      </c>
      <c r="K355"/>
      <c r="M355"/>
      <c r="O355"/>
      <c r="P355"/>
    </row>
    <row r="356" spans="1:16" ht="12.75">
      <c r="A356" s="50">
        <v>40093</v>
      </c>
      <c r="B356" s="48">
        <v>16416</v>
      </c>
      <c r="C356" s="48" t="s">
        <v>367</v>
      </c>
      <c r="D356" s="49"/>
      <c r="E356" s="49"/>
      <c r="F356"/>
      <c r="H356" s="64" t="s">
        <v>501</v>
      </c>
      <c r="I356" s="68">
        <f t="shared" si="5"/>
        <v>0</v>
      </c>
      <c r="K356"/>
      <c r="M356"/>
      <c r="O356"/>
      <c r="P356"/>
    </row>
    <row r="357" spans="1:16" ht="12.75">
      <c r="A357" s="50">
        <v>40109</v>
      </c>
      <c r="B357" s="48">
        <v>331061</v>
      </c>
      <c r="C357" s="48"/>
      <c r="D357" s="49"/>
      <c r="E357" s="49"/>
      <c r="F357"/>
      <c r="H357" s="64" t="s">
        <v>501</v>
      </c>
      <c r="I357" s="68">
        <f t="shared" si="5"/>
        <v>0</v>
      </c>
      <c r="K357"/>
      <c r="M357"/>
      <c r="O357"/>
      <c r="P357"/>
    </row>
    <row r="358" spans="1:16" ht="12.75">
      <c r="A358" s="50">
        <v>40110</v>
      </c>
      <c r="B358" s="48">
        <v>15948</v>
      </c>
      <c r="C358" s="48" t="s">
        <v>391</v>
      </c>
      <c r="D358" s="49"/>
      <c r="E358" s="49"/>
      <c r="F358"/>
      <c r="H358" s="64" t="s">
        <v>501</v>
      </c>
      <c r="I358" s="68">
        <f t="shared" si="5"/>
        <v>0</v>
      </c>
      <c r="K358"/>
      <c r="M358"/>
      <c r="O358"/>
      <c r="P358"/>
    </row>
    <row r="359" spans="1:16" ht="12.75">
      <c r="A359" s="50">
        <v>40112</v>
      </c>
      <c r="B359" s="48">
        <v>366622</v>
      </c>
      <c r="C359" s="48"/>
      <c r="D359" s="49"/>
      <c r="E359" s="49"/>
      <c r="F359"/>
      <c r="H359" s="64"/>
      <c r="I359" s="68">
        <f t="shared" si="5"/>
        <v>0</v>
      </c>
      <c r="K359"/>
      <c r="M359"/>
      <c r="O359"/>
      <c r="P359"/>
    </row>
    <row r="360" spans="1:16" ht="12.75">
      <c r="A360" s="50">
        <v>40115</v>
      </c>
      <c r="B360" s="48">
        <v>360366</v>
      </c>
      <c r="C360" s="48" t="s">
        <v>391</v>
      </c>
      <c r="D360" s="49">
        <v>300</v>
      </c>
      <c r="E360" s="49"/>
      <c r="F360"/>
      <c r="H360" s="64" t="s">
        <v>502</v>
      </c>
      <c r="I360" s="68">
        <f t="shared" si="5"/>
        <v>1</v>
      </c>
      <c r="K360"/>
      <c r="M360"/>
      <c r="O360"/>
      <c r="P360"/>
    </row>
    <row r="361" spans="1:16" ht="12.75">
      <c r="A361" s="50">
        <v>40116</v>
      </c>
      <c r="B361" s="48">
        <v>48695</v>
      </c>
      <c r="C361" s="48" t="s">
        <v>391</v>
      </c>
      <c r="D361" s="49"/>
      <c r="E361" s="49"/>
      <c r="F361"/>
      <c r="H361" s="64" t="s">
        <v>501</v>
      </c>
      <c r="I361" s="68">
        <f t="shared" si="5"/>
        <v>0</v>
      </c>
      <c r="K361"/>
      <c r="M361"/>
      <c r="O361"/>
      <c r="P361"/>
    </row>
    <row r="362" spans="1:16" ht="12.75">
      <c r="A362" s="50">
        <v>40124</v>
      </c>
      <c r="B362" s="48">
        <v>15980</v>
      </c>
      <c r="C362" s="48"/>
      <c r="D362" s="49"/>
      <c r="E362" s="49"/>
      <c r="F362"/>
      <c r="H362" s="64"/>
      <c r="I362" s="68">
        <f t="shared" si="5"/>
        <v>0</v>
      </c>
      <c r="K362"/>
      <c r="M362"/>
      <c r="O362"/>
      <c r="P362"/>
    </row>
    <row r="363" spans="1:16" ht="12.75">
      <c r="A363" s="50">
        <v>40126</v>
      </c>
      <c r="B363" s="48">
        <v>373018</v>
      </c>
      <c r="C363" s="48" t="s">
        <v>367</v>
      </c>
      <c r="D363" s="49">
        <v>2850</v>
      </c>
      <c r="E363" s="49"/>
      <c r="F363"/>
      <c r="H363" s="64" t="s">
        <v>502</v>
      </c>
      <c r="I363" s="68">
        <f t="shared" si="5"/>
        <v>1</v>
      </c>
      <c r="K363"/>
      <c r="M363"/>
      <c r="O363"/>
      <c r="P363"/>
    </row>
    <row r="364" spans="1:16" ht="12.75">
      <c r="A364" s="50">
        <v>40134</v>
      </c>
      <c r="B364" s="48">
        <v>360194</v>
      </c>
      <c r="C364" s="48" t="s">
        <v>391</v>
      </c>
      <c r="D364" s="49">
        <v>513</v>
      </c>
      <c r="E364" s="49"/>
      <c r="F364"/>
      <c r="H364" s="64" t="s">
        <v>502</v>
      </c>
      <c r="I364" s="68">
        <f t="shared" si="5"/>
        <v>1</v>
      </c>
      <c r="K364"/>
      <c r="M364"/>
      <c r="O364"/>
      <c r="P364"/>
    </row>
    <row r="365" spans="1:16" ht="12.75">
      <c r="A365" s="50">
        <v>40141</v>
      </c>
      <c r="B365" s="48">
        <v>371566</v>
      </c>
      <c r="C365" s="48" t="s">
        <v>367</v>
      </c>
      <c r="D365" s="49">
        <v>2200</v>
      </c>
      <c r="E365" s="49"/>
      <c r="F365"/>
      <c r="H365" s="64" t="s">
        <v>502</v>
      </c>
      <c r="I365" s="68">
        <f t="shared" si="5"/>
        <v>1</v>
      </c>
      <c r="K365"/>
      <c r="M365"/>
      <c r="O365"/>
      <c r="P365"/>
    </row>
    <row r="366" spans="1:16" ht="12.75">
      <c r="A366" s="50">
        <v>40143</v>
      </c>
      <c r="B366" s="48">
        <v>44536</v>
      </c>
      <c r="C366" s="48"/>
      <c r="D366" s="49"/>
      <c r="E366" s="49"/>
      <c r="F366"/>
      <c r="H366" s="64" t="s">
        <v>501</v>
      </c>
      <c r="I366" s="68">
        <f t="shared" si="5"/>
        <v>0</v>
      </c>
      <c r="K366"/>
      <c r="M366"/>
      <c r="O366"/>
      <c r="P366"/>
    </row>
    <row r="367" spans="1:16" ht="12.75">
      <c r="A367" s="50">
        <v>40145</v>
      </c>
      <c r="B367" s="48">
        <v>371598</v>
      </c>
      <c r="C367" s="48" t="s">
        <v>367</v>
      </c>
      <c r="D367" s="49">
        <v>6186.4</v>
      </c>
      <c r="E367" s="49"/>
      <c r="F367"/>
      <c r="H367" s="64" t="s">
        <v>502</v>
      </c>
      <c r="I367" s="68">
        <f t="shared" si="5"/>
        <v>1</v>
      </c>
      <c r="K367"/>
      <c r="M367"/>
      <c r="O367"/>
      <c r="P367"/>
    </row>
    <row r="368" spans="1:16" ht="12.75">
      <c r="A368" s="50">
        <v>40147</v>
      </c>
      <c r="B368" s="48">
        <v>367416</v>
      </c>
      <c r="C368" s="48" t="s">
        <v>391</v>
      </c>
      <c r="D368" s="49"/>
      <c r="E368" s="49"/>
      <c r="F368"/>
      <c r="H368" s="64" t="s">
        <v>501</v>
      </c>
      <c r="I368" s="68">
        <f t="shared" si="5"/>
        <v>0</v>
      </c>
      <c r="K368"/>
      <c r="M368"/>
      <c r="O368"/>
      <c r="P368"/>
    </row>
    <row r="369" spans="1:16" ht="12.75">
      <c r="A369" s="50">
        <v>40147</v>
      </c>
      <c r="B369" s="48">
        <v>374053</v>
      </c>
      <c r="C369" s="48" t="s">
        <v>391</v>
      </c>
      <c r="D369" s="49"/>
      <c r="E369" s="49"/>
      <c r="F369"/>
      <c r="H369" s="64" t="s">
        <v>501</v>
      </c>
      <c r="I369" s="68">
        <f t="shared" si="5"/>
        <v>0</v>
      </c>
      <c r="K369"/>
      <c r="M369"/>
      <c r="O369"/>
      <c r="P369"/>
    </row>
    <row r="370" spans="1:16" ht="12.75">
      <c r="A370" s="50">
        <v>40147</v>
      </c>
      <c r="B370" s="48">
        <v>16016</v>
      </c>
      <c r="C370" s="48" t="s">
        <v>391</v>
      </c>
      <c r="D370" s="49"/>
      <c r="E370" s="49"/>
      <c r="F370"/>
      <c r="H370" s="64" t="s">
        <v>501</v>
      </c>
      <c r="I370" s="68">
        <f t="shared" si="5"/>
        <v>0</v>
      </c>
      <c r="K370"/>
      <c r="M370"/>
      <c r="O370"/>
      <c r="P370"/>
    </row>
    <row r="371" spans="1:16" ht="12.75">
      <c r="A371" s="50">
        <v>40147</v>
      </c>
      <c r="B371" s="48">
        <v>372272</v>
      </c>
      <c r="C371" s="48" t="s">
        <v>391</v>
      </c>
      <c r="D371" s="49"/>
      <c r="E371" s="49"/>
      <c r="F371"/>
      <c r="H371" s="64" t="s">
        <v>501</v>
      </c>
      <c r="I371" s="68">
        <f t="shared" si="5"/>
        <v>0</v>
      </c>
      <c r="K371"/>
      <c r="M371"/>
      <c r="O371"/>
      <c r="P371"/>
    </row>
    <row r="372" spans="1:16" ht="12.75">
      <c r="A372" s="50">
        <v>40147</v>
      </c>
      <c r="B372" s="48">
        <v>372315</v>
      </c>
      <c r="C372" s="48" t="s">
        <v>391</v>
      </c>
      <c r="D372" s="49"/>
      <c r="E372" s="49"/>
      <c r="F372"/>
      <c r="H372" s="64" t="s">
        <v>501</v>
      </c>
      <c r="I372" s="68">
        <f t="shared" si="5"/>
        <v>0</v>
      </c>
      <c r="K372"/>
      <c r="M372"/>
      <c r="O372"/>
      <c r="P372"/>
    </row>
    <row r="373" spans="1:16" ht="12.75">
      <c r="A373" s="50">
        <v>40147</v>
      </c>
      <c r="B373" s="48">
        <v>370368</v>
      </c>
      <c r="C373" s="48" t="s">
        <v>391</v>
      </c>
      <c r="D373" s="49"/>
      <c r="E373" s="49"/>
      <c r="F373"/>
      <c r="H373" s="64" t="s">
        <v>501</v>
      </c>
      <c r="I373" s="68">
        <f t="shared" si="5"/>
        <v>0</v>
      </c>
      <c r="K373"/>
      <c r="M373"/>
      <c r="O373"/>
      <c r="P373"/>
    </row>
    <row r="374" spans="1:16" ht="12.75">
      <c r="A374" s="51">
        <v>40154</v>
      </c>
      <c r="B374" s="41">
        <v>266621</v>
      </c>
      <c r="C374" s="41" t="s">
        <v>367</v>
      </c>
      <c r="D374" s="43">
        <v>4500</v>
      </c>
      <c r="E374" s="43"/>
      <c r="F374"/>
      <c r="H374" s="64" t="s">
        <v>502</v>
      </c>
      <c r="I374" s="68">
        <f t="shared" si="5"/>
        <v>1</v>
      </c>
      <c r="K374"/>
      <c r="M374"/>
      <c r="O374"/>
      <c r="P374"/>
    </row>
    <row r="375" spans="1:16" ht="12.75">
      <c r="A375" s="50">
        <v>40154</v>
      </c>
      <c r="B375" s="48">
        <v>2459</v>
      </c>
      <c r="C375" s="48" t="s">
        <v>391</v>
      </c>
      <c r="D375" s="49">
        <v>857.2</v>
      </c>
      <c r="E375" s="49"/>
      <c r="F375"/>
      <c r="H375" s="64" t="s">
        <v>502</v>
      </c>
      <c r="I375" s="68">
        <f t="shared" si="5"/>
        <v>1</v>
      </c>
      <c r="K375"/>
      <c r="M375"/>
      <c r="O375"/>
      <c r="P375"/>
    </row>
    <row r="376" spans="1:16" ht="12.75">
      <c r="A376" s="50">
        <v>40155</v>
      </c>
      <c r="B376" s="48">
        <v>58571</v>
      </c>
      <c r="C376" s="48" t="s">
        <v>367</v>
      </c>
      <c r="D376" s="49">
        <v>2000</v>
      </c>
      <c r="E376" s="49"/>
      <c r="F376"/>
      <c r="H376" s="64" t="s">
        <v>502</v>
      </c>
      <c r="I376" s="68">
        <f t="shared" si="5"/>
        <v>1</v>
      </c>
      <c r="K376"/>
      <c r="M376"/>
      <c r="O376"/>
      <c r="P376"/>
    </row>
    <row r="377" spans="1:16" ht="12.75">
      <c r="A377" s="50">
        <v>40156</v>
      </c>
      <c r="B377" s="48">
        <v>95008</v>
      </c>
      <c r="C377" s="48" t="s">
        <v>391</v>
      </c>
      <c r="D377" s="49">
        <v>200</v>
      </c>
      <c r="E377" s="49"/>
      <c r="F377"/>
      <c r="H377" s="64" t="s">
        <v>502</v>
      </c>
      <c r="I377" s="68">
        <f t="shared" si="5"/>
        <v>1</v>
      </c>
      <c r="K377"/>
      <c r="M377"/>
      <c r="O377"/>
      <c r="P377"/>
    </row>
    <row r="378" spans="1:16" ht="12.75">
      <c r="A378" s="50">
        <v>40156</v>
      </c>
      <c r="B378" s="48">
        <v>16442</v>
      </c>
      <c r="C378" s="48" t="s">
        <v>367</v>
      </c>
      <c r="D378" s="49">
        <v>6500</v>
      </c>
      <c r="E378" s="49"/>
      <c r="F378"/>
      <c r="H378" s="64" t="s">
        <v>502</v>
      </c>
      <c r="I378" s="68">
        <f t="shared" si="5"/>
        <v>1</v>
      </c>
      <c r="K378"/>
      <c r="M378"/>
      <c r="O378"/>
      <c r="P378"/>
    </row>
    <row r="379" spans="1:16" ht="12.75">
      <c r="A379" s="50">
        <v>40158</v>
      </c>
      <c r="B379" s="48">
        <v>16360</v>
      </c>
      <c r="C379" s="48" t="s">
        <v>391</v>
      </c>
      <c r="D379" s="49"/>
      <c r="E379" s="49"/>
      <c r="F379"/>
      <c r="H379" s="64" t="s">
        <v>501</v>
      </c>
      <c r="I379" s="68">
        <f t="shared" si="5"/>
        <v>0</v>
      </c>
      <c r="K379"/>
      <c r="M379"/>
      <c r="O379"/>
      <c r="P379"/>
    </row>
    <row r="380" spans="1:16" ht="12.75">
      <c r="A380" s="50">
        <v>40160</v>
      </c>
      <c r="B380" s="48">
        <v>20291</v>
      </c>
      <c r="C380" s="48" t="s">
        <v>367</v>
      </c>
      <c r="D380" s="49"/>
      <c r="E380" s="49"/>
      <c r="F380"/>
      <c r="H380" s="64" t="s">
        <v>501</v>
      </c>
      <c r="I380" s="68">
        <f t="shared" si="5"/>
        <v>0</v>
      </c>
      <c r="K380"/>
      <c r="M380"/>
      <c r="O380"/>
      <c r="P380"/>
    </row>
    <row r="381" spans="1:16" ht="12.75">
      <c r="A381" s="50">
        <v>40163</v>
      </c>
      <c r="B381" s="48">
        <v>16389</v>
      </c>
      <c r="C381" s="48" t="s">
        <v>367</v>
      </c>
      <c r="D381" s="49">
        <v>2000</v>
      </c>
      <c r="E381" s="49"/>
      <c r="F381"/>
      <c r="H381" s="64" t="s">
        <v>502</v>
      </c>
      <c r="I381" s="68">
        <f t="shared" si="5"/>
        <v>1</v>
      </c>
      <c r="K381"/>
      <c r="M381"/>
      <c r="O381"/>
      <c r="P381"/>
    </row>
    <row r="382" spans="1:16" ht="12.75">
      <c r="A382" s="50">
        <v>40164</v>
      </c>
      <c r="B382" s="48">
        <v>44183</v>
      </c>
      <c r="C382" s="48" t="s">
        <v>367</v>
      </c>
      <c r="D382" s="49">
        <v>15000</v>
      </c>
      <c r="E382" s="49"/>
      <c r="F382"/>
      <c r="H382" s="64" t="s">
        <v>502</v>
      </c>
      <c r="I382" s="68">
        <f t="shared" si="5"/>
        <v>1</v>
      </c>
      <c r="K382"/>
      <c r="M382"/>
      <c r="O382"/>
      <c r="P382"/>
    </row>
    <row r="383" spans="1:16" ht="12.75">
      <c r="A383" s="50">
        <v>40169</v>
      </c>
      <c r="B383" s="48">
        <v>83410</v>
      </c>
      <c r="C383" s="48" t="s">
        <v>391</v>
      </c>
      <c r="D383" s="49"/>
      <c r="E383" s="49"/>
      <c r="F383"/>
      <c r="H383" s="64" t="s">
        <v>501</v>
      </c>
      <c r="I383" s="68">
        <f t="shared" si="5"/>
        <v>0</v>
      </c>
      <c r="K383"/>
      <c r="M383"/>
      <c r="O383"/>
      <c r="P383"/>
    </row>
    <row r="384" spans="1:16" ht="12.75">
      <c r="A384" s="50">
        <v>40169</v>
      </c>
      <c r="B384" s="48">
        <v>25883</v>
      </c>
      <c r="C384" s="48" t="s">
        <v>367</v>
      </c>
      <c r="D384" s="49">
        <v>21371.2</v>
      </c>
      <c r="E384" s="49"/>
      <c r="F384"/>
      <c r="H384" s="64" t="s">
        <v>502</v>
      </c>
      <c r="I384" s="68">
        <f t="shared" si="5"/>
        <v>1</v>
      </c>
      <c r="K384"/>
      <c r="M384"/>
      <c r="O384"/>
      <c r="P384"/>
    </row>
    <row r="385" spans="1:16" ht="12.75">
      <c r="A385" s="50">
        <v>40169</v>
      </c>
      <c r="B385" s="48">
        <v>79981</v>
      </c>
      <c r="C385" s="48" t="s">
        <v>391</v>
      </c>
      <c r="D385" s="49"/>
      <c r="E385" s="49"/>
      <c r="F385"/>
      <c r="H385" s="64" t="s">
        <v>501</v>
      </c>
      <c r="I385" s="68">
        <f t="shared" si="5"/>
        <v>0</v>
      </c>
      <c r="K385"/>
      <c r="M385"/>
      <c r="O385"/>
      <c r="P385"/>
    </row>
    <row r="386" spans="1:16" ht="12.75">
      <c r="A386" s="50">
        <v>40170</v>
      </c>
      <c r="B386" s="48">
        <v>81964</v>
      </c>
      <c r="C386" s="48" t="s">
        <v>367</v>
      </c>
      <c r="D386" s="49">
        <v>1000</v>
      </c>
      <c r="E386" s="49"/>
      <c r="F386"/>
      <c r="H386" s="64" t="s">
        <v>502</v>
      </c>
      <c r="I386" s="68">
        <f t="shared" si="5"/>
        <v>1</v>
      </c>
      <c r="K386"/>
      <c r="M386"/>
      <c r="O386"/>
      <c r="P386"/>
    </row>
    <row r="387" spans="1:16" ht="12.75">
      <c r="A387" s="50">
        <v>40170</v>
      </c>
      <c r="B387" s="48">
        <v>30415</v>
      </c>
      <c r="C387" s="48" t="s">
        <v>367</v>
      </c>
      <c r="D387" s="49">
        <v>7840</v>
      </c>
      <c r="E387" s="49"/>
      <c r="F387"/>
      <c r="H387" s="64" t="s">
        <v>502</v>
      </c>
      <c r="I387" s="68">
        <f t="shared" si="5"/>
        <v>1</v>
      </c>
      <c r="K387"/>
      <c r="M387"/>
      <c r="O387"/>
      <c r="P387"/>
    </row>
    <row r="388" spans="1:16" ht="12.75">
      <c r="A388" s="50">
        <v>40171</v>
      </c>
      <c r="B388" s="48">
        <v>16367</v>
      </c>
      <c r="C388" s="48" t="s">
        <v>391</v>
      </c>
      <c r="D388" s="49">
        <v>400</v>
      </c>
      <c r="E388" s="49"/>
      <c r="F388"/>
      <c r="H388" s="64" t="s">
        <v>501</v>
      </c>
      <c r="I388" s="68">
        <f t="shared" si="5"/>
        <v>1</v>
      </c>
      <c r="K388"/>
      <c r="M388"/>
      <c r="O388"/>
      <c r="P388"/>
    </row>
    <row r="389" spans="1:16" ht="12.75">
      <c r="A389" s="50">
        <v>40171</v>
      </c>
      <c r="B389" s="48">
        <v>161844</v>
      </c>
      <c r="C389" s="48" t="s">
        <v>367</v>
      </c>
      <c r="D389" s="49">
        <v>16872</v>
      </c>
      <c r="E389" s="49"/>
      <c r="F389"/>
      <c r="H389" s="64" t="s">
        <v>502</v>
      </c>
      <c r="I389" s="68">
        <f t="shared" si="5"/>
        <v>1</v>
      </c>
      <c r="K389"/>
      <c r="M389"/>
      <c r="O389"/>
      <c r="P389"/>
    </row>
    <row r="390" spans="1:16" ht="12.75">
      <c r="A390" s="50">
        <v>40173</v>
      </c>
      <c r="B390" s="48">
        <v>20316</v>
      </c>
      <c r="C390" s="48" t="s">
        <v>367</v>
      </c>
      <c r="D390" s="49">
        <v>30322</v>
      </c>
      <c r="E390" s="49"/>
      <c r="F390"/>
      <c r="H390" s="64" t="s">
        <v>502</v>
      </c>
      <c r="I390" s="68">
        <f t="shared" si="5"/>
        <v>1</v>
      </c>
      <c r="K390"/>
      <c r="M390"/>
      <c r="O390"/>
      <c r="P390"/>
    </row>
    <row r="391" spans="1:16" ht="12.75">
      <c r="A391" s="50">
        <v>40173</v>
      </c>
      <c r="B391" s="48">
        <v>20233</v>
      </c>
      <c r="C391" s="48" t="s">
        <v>391</v>
      </c>
      <c r="D391" s="49">
        <v>1349.76</v>
      </c>
      <c r="E391" s="49"/>
      <c r="F391"/>
      <c r="H391" s="64" t="s">
        <v>502</v>
      </c>
      <c r="I391" s="68">
        <f t="shared" si="5"/>
        <v>1</v>
      </c>
      <c r="K391"/>
      <c r="M391"/>
      <c r="O391"/>
      <c r="P391"/>
    </row>
    <row r="392" spans="1:16" ht="12.75">
      <c r="A392" s="50">
        <v>40173</v>
      </c>
      <c r="B392" s="48">
        <v>266686</v>
      </c>
      <c r="C392" s="48" t="s">
        <v>367</v>
      </c>
      <c r="D392" s="49">
        <v>14100</v>
      </c>
      <c r="E392" s="49"/>
      <c r="F392"/>
      <c r="H392" s="64" t="s">
        <v>502</v>
      </c>
      <c r="I392" s="68">
        <f t="shared" si="5"/>
        <v>1</v>
      </c>
      <c r="K392"/>
      <c r="M392"/>
      <c r="O392"/>
      <c r="P392"/>
    </row>
    <row r="393" spans="1:16" ht="15.75" customHeight="1">
      <c r="A393" s="50">
        <v>40174</v>
      </c>
      <c r="B393" s="48">
        <v>211748</v>
      </c>
      <c r="C393" s="48"/>
      <c r="D393" s="49"/>
      <c r="E393" s="49"/>
      <c r="F393"/>
      <c r="H393" s="64" t="s">
        <v>498</v>
      </c>
      <c r="I393" s="68">
        <f t="shared" si="5"/>
        <v>0</v>
      </c>
      <c r="K393"/>
      <c r="M393"/>
      <c r="O393"/>
      <c r="P393"/>
    </row>
    <row r="394" spans="1:16" ht="12.75">
      <c r="A394" s="50">
        <v>40174</v>
      </c>
      <c r="B394" s="48">
        <v>16554</v>
      </c>
      <c r="C394" s="48" t="s">
        <v>367</v>
      </c>
      <c r="D394" s="49">
        <v>9062.05</v>
      </c>
      <c r="E394" s="49"/>
      <c r="F394"/>
      <c r="H394" s="64"/>
      <c r="I394" s="68">
        <f t="shared" si="5"/>
        <v>1</v>
      </c>
      <c r="K394"/>
      <c r="M394"/>
      <c r="O394"/>
      <c r="P394"/>
    </row>
    <row r="395" spans="1:16" ht="12.75">
      <c r="A395" s="50">
        <v>40177</v>
      </c>
      <c r="B395" s="48">
        <v>70330</v>
      </c>
      <c r="C395" s="48" t="s">
        <v>367</v>
      </c>
      <c r="D395" s="49">
        <v>13500</v>
      </c>
      <c r="E395" s="49"/>
      <c r="F395"/>
      <c r="H395" s="64" t="s">
        <v>502</v>
      </c>
      <c r="I395" s="68">
        <f t="shared" si="5"/>
        <v>1</v>
      </c>
      <c r="K395"/>
      <c r="M395"/>
      <c r="O395"/>
      <c r="P395"/>
    </row>
    <row r="396" spans="2:18" s="73" customFormat="1" ht="12.75">
      <c r="B396" s="69"/>
      <c r="C396" s="69"/>
      <c r="D396" s="80"/>
      <c r="E396" s="80"/>
      <c r="H396" s="81"/>
      <c r="I396" s="72">
        <f>SUM(I263:I395)</f>
        <v>90</v>
      </c>
      <c r="J396" s="118"/>
      <c r="K396" s="118"/>
      <c r="L396" s="118"/>
      <c r="M396" s="118"/>
      <c r="N396" s="118"/>
      <c r="O396" s="118"/>
      <c r="P396" s="118"/>
      <c r="Q396" s="118"/>
      <c r="R396" s="118"/>
    </row>
    <row r="397" spans="1:16" ht="12.75">
      <c r="A397" s="50"/>
      <c r="B397" s="48"/>
      <c r="C397" s="48"/>
      <c r="D397" s="49"/>
      <c r="E397" s="49"/>
      <c r="F397"/>
      <c r="H397" s="64"/>
      <c r="I397" s="68"/>
      <c r="K397"/>
      <c r="M397"/>
      <c r="O397" s="99"/>
      <c r="P397"/>
    </row>
    <row r="398" spans="1:16" ht="12.75">
      <c r="A398" s="50"/>
      <c r="B398" s="48"/>
      <c r="C398" s="48"/>
      <c r="D398" s="49"/>
      <c r="E398" s="49"/>
      <c r="F398"/>
      <c r="H398" s="64"/>
      <c r="I398" s="68"/>
      <c r="K398"/>
      <c r="M398"/>
      <c r="O398"/>
      <c r="P398"/>
    </row>
    <row r="399" spans="1:16" ht="12.75">
      <c r="A399" s="82">
        <v>2010</v>
      </c>
      <c r="K399"/>
      <c r="M399"/>
      <c r="O399"/>
      <c r="P399"/>
    </row>
    <row r="400" spans="1:16" ht="12.75">
      <c r="A400" s="50">
        <v>40185</v>
      </c>
      <c r="B400" s="4">
        <v>45693</v>
      </c>
      <c r="C400" s="61" t="s">
        <v>367</v>
      </c>
      <c r="D400" s="49">
        <v>30000</v>
      </c>
      <c r="E400"/>
      <c r="F400"/>
      <c r="H400" s="62" t="s">
        <v>502</v>
      </c>
      <c r="I400" s="68">
        <f aca="true" t="shared" si="6" ref="I400:I411">IF(AND(D400&gt;0)*(E400=0),1,0)</f>
        <v>1</v>
      </c>
      <c r="K400"/>
      <c r="M400"/>
      <c r="O400"/>
      <c r="P400"/>
    </row>
    <row r="401" spans="1:9" s="50" customFormat="1" ht="12.75">
      <c r="A401" s="50">
        <v>40185</v>
      </c>
      <c r="B401" s="48">
        <v>29473</v>
      </c>
      <c r="C401" s="61" t="s">
        <v>367</v>
      </c>
      <c r="D401" s="49">
        <v>2300</v>
      </c>
      <c r="H401" s="64" t="s">
        <v>502</v>
      </c>
      <c r="I401" s="68">
        <f t="shared" si="6"/>
        <v>1</v>
      </c>
    </row>
    <row r="402" spans="1:9" s="60" customFormat="1" ht="12.75">
      <c r="A402" s="50">
        <v>40185</v>
      </c>
      <c r="B402" s="48">
        <v>29475</v>
      </c>
      <c r="C402" s="61" t="s">
        <v>367</v>
      </c>
      <c r="D402" s="49">
        <v>2000</v>
      </c>
      <c r="E402" s="50"/>
      <c r="H402" s="64" t="s">
        <v>502</v>
      </c>
      <c r="I402" s="68">
        <f t="shared" si="6"/>
        <v>1</v>
      </c>
    </row>
    <row r="403" spans="1:16" ht="12.75">
      <c r="A403" s="50">
        <v>40189</v>
      </c>
      <c r="B403" s="48">
        <v>29472</v>
      </c>
      <c r="C403" s="48" t="s">
        <v>391</v>
      </c>
      <c r="D403" s="49">
        <v>3024</v>
      </c>
      <c r="E403" s="49"/>
      <c r="F403"/>
      <c r="H403" s="64" t="s">
        <v>502</v>
      </c>
      <c r="I403" s="68">
        <f t="shared" si="6"/>
        <v>1</v>
      </c>
      <c r="K403"/>
      <c r="M403"/>
      <c r="O403"/>
      <c r="P403"/>
    </row>
    <row r="404" spans="1:16" ht="15.75" customHeight="1">
      <c r="A404" s="50">
        <v>40189</v>
      </c>
      <c r="B404" s="48">
        <v>97584</v>
      </c>
      <c r="C404" s="48" t="s">
        <v>391</v>
      </c>
      <c r="D404" s="49">
        <v>1700</v>
      </c>
      <c r="E404" s="49"/>
      <c r="F404"/>
      <c r="H404" s="64" t="s">
        <v>502</v>
      </c>
      <c r="I404" s="68">
        <f t="shared" si="6"/>
        <v>1</v>
      </c>
      <c r="K404"/>
      <c r="M404"/>
      <c r="O404"/>
      <c r="P404"/>
    </row>
    <row r="405" spans="1:16" ht="12.75" customHeight="1">
      <c r="A405" s="50">
        <v>40196</v>
      </c>
      <c r="B405" s="48">
        <v>30468</v>
      </c>
      <c r="C405" s="48" t="s">
        <v>367</v>
      </c>
      <c r="D405" s="49">
        <v>1000</v>
      </c>
      <c r="E405" s="49"/>
      <c r="F405"/>
      <c r="H405" s="64" t="s">
        <v>502</v>
      </c>
      <c r="I405" s="68">
        <f t="shared" si="6"/>
        <v>1</v>
      </c>
      <c r="K405"/>
      <c r="M405"/>
      <c r="O405"/>
      <c r="P405"/>
    </row>
    <row r="406" spans="1:16" ht="12.75" customHeight="1">
      <c r="A406" s="50">
        <v>40196</v>
      </c>
      <c r="B406" s="48">
        <v>44470</v>
      </c>
      <c r="C406" s="48" t="s">
        <v>367</v>
      </c>
      <c r="D406" s="49">
        <v>1500</v>
      </c>
      <c r="E406" s="49"/>
      <c r="F406"/>
      <c r="H406" s="64" t="s">
        <v>502</v>
      </c>
      <c r="I406" s="68">
        <f t="shared" si="6"/>
        <v>1</v>
      </c>
      <c r="K406"/>
      <c r="M406"/>
      <c r="O406"/>
      <c r="P406"/>
    </row>
    <row r="407" spans="1:16" ht="12.75">
      <c r="A407" s="50">
        <v>40207</v>
      </c>
      <c r="B407" s="48">
        <v>45476</v>
      </c>
      <c r="C407" s="48" t="s">
        <v>391</v>
      </c>
      <c r="D407" s="49">
        <v>270</v>
      </c>
      <c r="E407" s="49"/>
      <c r="F407"/>
      <c r="H407" s="64" t="s">
        <v>502</v>
      </c>
      <c r="I407" s="68">
        <f t="shared" si="6"/>
        <v>1</v>
      </c>
      <c r="K407"/>
      <c r="M407"/>
      <c r="O407"/>
      <c r="P407"/>
    </row>
    <row r="408" spans="1:16" ht="12.75">
      <c r="A408" s="50">
        <v>40209</v>
      </c>
      <c r="B408" s="48">
        <v>145385</v>
      </c>
      <c r="C408" s="48" t="s">
        <v>367</v>
      </c>
      <c r="D408" s="49"/>
      <c r="E408" s="49"/>
      <c r="F408"/>
      <c r="H408" s="64" t="s">
        <v>501</v>
      </c>
      <c r="I408" s="68">
        <f t="shared" si="6"/>
        <v>0</v>
      </c>
      <c r="K408"/>
      <c r="M408"/>
      <c r="O408"/>
      <c r="P408"/>
    </row>
    <row r="409" spans="1:16" ht="12.75">
      <c r="A409" s="50">
        <v>40228</v>
      </c>
      <c r="B409" s="48">
        <v>126853</v>
      </c>
      <c r="C409" s="48" t="s">
        <v>367</v>
      </c>
      <c r="D409" s="49">
        <v>7438</v>
      </c>
      <c r="E409" s="49"/>
      <c r="F409"/>
      <c r="H409" s="64" t="s">
        <v>502</v>
      </c>
      <c r="I409" s="68">
        <f t="shared" si="6"/>
        <v>1</v>
      </c>
      <c r="K409"/>
      <c r="M409"/>
      <c r="O409"/>
      <c r="P409"/>
    </row>
    <row r="410" spans="1:16" ht="12.75">
      <c r="A410" s="50">
        <v>40234</v>
      </c>
      <c r="B410" s="48">
        <v>126879</v>
      </c>
      <c r="C410" s="48" t="s">
        <v>367</v>
      </c>
      <c r="D410" s="49">
        <v>4500</v>
      </c>
      <c r="E410" s="49"/>
      <c r="F410"/>
      <c r="H410" s="64" t="s">
        <v>502</v>
      </c>
      <c r="I410" s="68">
        <f t="shared" si="6"/>
        <v>1</v>
      </c>
      <c r="K410"/>
      <c r="M410"/>
      <c r="O410"/>
      <c r="P410"/>
    </row>
    <row r="411" spans="1:16" ht="12.75">
      <c r="A411" s="50">
        <v>40237</v>
      </c>
      <c r="B411" s="48">
        <v>289388</v>
      </c>
      <c r="C411" s="48" t="s">
        <v>367</v>
      </c>
      <c r="D411" s="49"/>
      <c r="E411" s="49"/>
      <c r="F411"/>
      <c r="H411" s="64" t="s">
        <v>501</v>
      </c>
      <c r="I411" s="68">
        <f t="shared" si="6"/>
        <v>0</v>
      </c>
      <c r="K411"/>
      <c r="M411"/>
      <c r="O411"/>
      <c r="P411"/>
    </row>
    <row r="412" spans="1:16" ht="12.75" customHeight="1">
      <c r="A412" s="50"/>
      <c r="B412" s="48"/>
      <c r="C412" s="48"/>
      <c r="D412" s="49"/>
      <c r="E412" s="49"/>
      <c r="F412"/>
      <c r="H412" s="64"/>
      <c r="I412" s="68"/>
      <c r="K412"/>
      <c r="M412"/>
      <c r="O412"/>
      <c r="P412"/>
    </row>
    <row r="413" spans="1:16" ht="12.75" customHeight="1">
      <c r="A413" s="50"/>
      <c r="B413" s="48"/>
      <c r="C413" s="48"/>
      <c r="D413" s="48"/>
      <c r="E413" s="49"/>
      <c r="F413" s="49"/>
      <c r="I413" s="64"/>
      <c r="K413"/>
      <c r="M413"/>
      <c r="O413"/>
      <c r="P413"/>
    </row>
    <row r="414" spans="1:9" ht="12.75">
      <c r="A414" s="50"/>
      <c r="B414" s="48"/>
      <c r="C414" s="48"/>
      <c r="D414" s="48"/>
      <c r="E414" s="49"/>
      <c r="F414" s="49"/>
      <c r="I414" s="64"/>
    </row>
    <row r="415" spans="1:14" ht="12.75">
      <c r="A415" s="56"/>
      <c r="B415" s="57"/>
      <c r="C415" s="57" t="s">
        <v>533</v>
      </c>
      <c r="D415" s="58"/>
      <c r="E415" s="128"/>
      <c r="F415" s="128"/>
      <c r="G415" s="122"/>
      <c r="H415" s="122"/>
      <c r="I415" s="129"/>
      <c r="J415" s="126"/>
      <c r="K415" s="138"/>
      <c r="L415" s="126"/>
      <c r="M415" s="138"/>
      <c r="N415" s="126"/>
    </row>
    <row r="416" spans="1:14" ht="12.75">
      <c r="A416" s="139"/>
      <c r="B416" s="58"/>
      <c r="C416" s="58" t="s">
        <v>546</v>
      </c>
      <c r="D416" s="58"/>
      <c r="E416" s="128"/>
      <c r="F416" s="128"/>
      <c r="G416" s="122"/>
      <c r="H416" s="122"/>
      <c r="I416" s="129"/>
      <c r="J416" s="126"/>
      <c r="K416" s="138"/>
      <c r="L416" s="126"/>
      <c r="M416" s="138"/>
      <c r="N416" s="126"/>
    </row>
    <row r="417" spans="1:18" ht="12.75">
      <c r="A417" s="139"/>
      <c r="B417" s="58"/>
      <c r="C417" s="57" t="s">
        <v>553</v>
      </c>
      <c r="D417" s="58"/>
      <c r="E417" s="128"/>
      <c r="F417" s="49"/>
      <c r="I417" s="64"/>
      <c r="J417" s="79"/>
      <c r="L417" s="79"/>
      <c r="N417" s="79"/>
      <c r="Q417" s="79"/>
      <c r="R417" s="79"/>
    </row>
    <row r="418" spans="1:9" ht="12.75">
      <c r="A418" s="163"/>
      <c r="B418" s="164"/>
      <c r="C418" s="140" t="s">
        <v>547</v>
      </c>
      <c r="D418" s="48"/>
      <c r="E418" s="49"/>
      <c r="F418" s="49"/>
      <c r="I418" s="64"/>
    </row>
    <row r="419" spans="1:9" ht="12.75">
      <c r="A419" s="50"/>
      <c r="B419" s="7"/>
      <c r="C419" s="141"/>
      <c r="D419" s="48"/>
      <c r="E419" s="49"/>
      <c r="F419" s="49"/>
      <c r="I419" s="64"/>
    </row>
    <row r="420" spans="1:9" ht="12.75">
      <c r="A420" s="50"/>
      <c r="B420" s="7"/>
      <c r="C420" s="141"/>
      <c r="D420" s="48"/>
      <c r="E420" s="49"/>
      <c r="F420" s="49"/>
      <c r="I420" s="64"/>
    </row>
    <row r="421" spans="1:9" ht="12.75">
      <c r="A421" s="50"/>
      <c r="B421" s="7"/>
      <c r="C421" s="142"/>
      <c r="D421" s="48"/>
      <c r="E421" s="49"/>
      <c r="F421" s="49"/>
      <c r="I421" s="64"/>
    </row>
    <row r="422" spans="1:9" ht="12.75">
      <c r="A422" s="50"/>
      <c r="B422" s="48"/>
      <c r="C422" s="7"/>
      <c r="D422" s="48"/>
      <c r="E422" s="49"/>
      <c r="F422" s="49"/>
      <c r="I422" s="64"/>
    </row>
    <row r="423" spans="1:9" ht="12.75">
      <c r="A423" s="50"/>
      <c r="B423" s="48"/>
      <c r="C423" s="48"/>
      <c r="D423" s="48"/>
      <c r="E423" s="49"/>
      <c r="F423" s="49"/>
      <c r="I423" s="65"/>
    </row>
    <row r="424" spans="1:16" ht="12.75">
      <c r="A424"/>
      <c r="B424"/>
      <c r="C424" s="66"/>
      <c r="D424"/>
      <c r="E424" s="79"/>
      <c r="F424"/>
      <c r="G424" s="79"/>
      <c r="I424" s="79"/>
      <c r="J424" s="79"/>
      <c r="K424"/>
      <c r="M424"/>
      <c r="O424"/>
      <c r="P424"/>
    </row>
    <row r="425" spans="1:16" ht="12.75">
      <c r="A425"/>
      <c r="B425"/>
      <c r="C425" s="66"/>
      <c r="D425"/>
      <c r="E425" s="79"/>
      <c r="F425"/>
      <c r="G425" s="79"/>
      <c r="I425" s="79"/>
      <c r="J425" s="79"/>
      <c r="K425"/>
      <c r="M425"/>
      <c r="O425"/>
      <c r="P425"/>
    </row>
    <row r="426" spans="1:16" ht="12.75">
      <c r="A426"/>
      <c r="B426"/>
      <c r="C426" s="66"/>
      <c r="D426"/>
      <c r="E426" s="79"/>
      <c r="F426"/>
      <c r="G426" s="79"/>
      <c r="I426" s="79"/>
      <c r="J426" s="79"/>
      <c r="K426"/>
      <c r="M426"/>
      <c r="O426"/>
      <c r="P426"/>
    </row>
    <row r="427" ht="17.25" customHeight="1">
      <c r="I427" s="66"/>
    </row>
    <row r="428" ht="12.75">
      <c r="I428" s="66"/>
    </row>
    <row r="429" ht="12.75">
      <c r="I429" s="66"/>
    </row>
    <row r="430" ht="12.75">
      <c r="I430" s="66"/>
    </row>
    <row r="431" ht="12.75">
      <c r="I431" s="66"/>
    </row>
    <row r="432" ht="12.75">
      <c r="I432" s="66"/>
    </row>
    <row r="433" ht="12.75">
      <c r="I433" s="66"/>
    </row>
    <row r="434" ht="12.75">
      <c r="I434" s="66"/>
    </row>
    <row r="435" ht="12.75">
      <c r="I435" s="66"/>
    </row>
    <row r="436" ht="12.75">
      <c r="I436" s="66"/>
    </row>
    <row r="437" ht="12.75">
      <c r="I437" s="66"/>
    </row>
    <row r="438" ht="12.75">
      <c r="I438" s="66"/>
    </row>
    <row r="439" ht="12.75">
      <c r="I439" s="66"/>
    </row>
    <row r="440" ht="12.75">
      <c r="I440" s="66"/>
    </row>
    <row r="441" ht="12.75">
      <c r="I441" s="66"/>
    </row>
    <row r="442" ht="12.75">
      <c r="I442" s="66"/>
    </row>
    <row r="443" ht="12.75">
      <c r="I443" s="66"/>
    </row>
    <row r="444" ht="12.75">
      <c r="I444" s="66"/>
    </row>
    <row r="445" ht="12.75">
      <c r="I445" s="66"/>
    </row>
    <row r="446" ht="12.75">
      <c r="I446" s="66"/>
    </row>
    <row r="447" ht="12.75">
      <c r="I447" s="66"/>
    </row>
    <row r="448" ht="12.75">
      <c r="I448" s="66"/>
    </row>
    <row r="449" ht="12.75">
      <c r="I449" s="66"/>
    </row>
    <row r="450" ht="12.75">
      <c r="I450" s="66"/>
    </row>
    <row r="451" ht="12.75">
      <c r="I451" s="66"/>
    </row>
    <row r="452" ht="12.75">
      <c r="I452" s="66"/>
    </row>
    <row r="453" ht="12.75">
      <c r="I453" s="66"/>
    </row>
    <row r="454" ht="12.75">
      <c r="I454" s="66"/>
    </row>
    <row r="455" ht="12.75">
      <c r="I455" s="66"/>
    </row>
    <row r="456" ht="12.75">
      <c r="I456" s="66"/>
    </row>
    <row r="457" ht="12.75">
      <c r="I457" s="66"/>
    </row>
    <row r="458" ht="12.75">
      <c r="I458" s="66"/>
    </row>
    <row r="459" ht="12.75">
      <c r="I459" s="66"/>
    </row>
    <row r="460" ht="12.75">
      <c r="I460" s="66"/>
    </row>
    <row r="461" ht="12.75">
      <c r="I461" s="66"/>
    </row>
    <row r="462" ht="12.75">
      <c r="I462" s="66"/>
    </row>
    <row r="463" ht="12.75">
      <c r="I463" s="66"/>
    </row>
    <row r="464" ht="12.75">
      <c r="I464" s="66"/>
    </row>
    <row r="465" ht="12.75">
      <c r="I465" s="66"/>
    </row>
    <row r="466" ht="12.75">
      <c r="I466" s="66"/>
    </row>
    <row r="467" ht="12.75">
      <c r="I467" s="66"/>
    </row>
    <row r="468" ht="12.75">
      <c r="I468" s="66"/>
    </row>
    <row r="469" ht="12.75">
      <c r="I469" s="66"/>
    </row>
    <row r="470" ht="12.75">
      <c r="I470" s="66"/>
    </row>
    <row r="471" ht="12.75">
      <c r="I471" s="66"/>
    </row>
    <row r="472" ht="12.75">
      <c r="I472" s="66"/>
    </row>
    <row r="473" ht="12.75">
      <c r="I473" s="66"/>
    </row>
    <row r="474" ht="12.75">
      <c r="I474" s="66"/>
    </row>
    <row r="475" ht="12.75">
      <c r="I475" s="66"/>
    </row>
    <row r="476" ht="12.75">
      <c r="I476" s="66"/>
    </row>
    <row r="477" ht="12.75">
      <c r="I477" s="66"/>
    </row>
    <row r="478" ht="12.75">
      <c r="I478" s="66"/>
    </row>
    <row r="479" ht="12.75">
      <c r="I479" s="66"/>
    </row>
    <row r="480" ht="12.75">
      <c r="I480" s="66"/>
    </row>
    <row r="481" ht="12.75">
      <c r="I481" s="66"/>
    </row>
    <row r="482" ht="12.75">
      <c r="I482" s="66"/>
    </row>
    <row r="483" ht="12.75">
      <c r="I483" s="66"/>
    </row>
    <row r="484" ht="12.75">
      <c r="I484" s="66"/>
    </row>
    <row r="485" ht="12.75">
      <c r="I485" s="66"/>
    </row>
    <row r="486" ht="12.75">
      <c r="I486" s="66"/>
    </row>
    <row r="487" ht="12.75">
      <c r="I487" s="66"/>
    </row>
    <row r="488" ht="12.75">
      <c r="I488" s="66"/>
    </row>
    <row r="489" ht="12.75">
      <c r="I489" s="66"/>
    </row>
    <row r="490" ht="12.75">
      <c r="I490" s="66"/>
    </row>
    <row r="491" ht="12.75">
      <c r="I491" s="66"/>
    </row>
    <row r="492" ht="12.75">
      <c r="I492" s="66"/>
    </row>
    <row r="493" ht="12.75">
      <c r="I493" s="67"/>
    </row>
    <row r="494" ht="12.75">
      <c r="I494" s="67"/>
    </row>
  </sheetData>
  <sheetProtection/>
  <mergeCells count="3">
    <mergeCell ref="A418:B418"/>
    <mergeCell ref="A1:H1"/>
    <mergeCell ref="A2:H4"/>
  </mergeCells>
  <printOptions horizontalCentered="1" verticalCentered="1"/>
  <pageMargins left="0.7874015748031497" right="0.7874015748031497" top="0.8661417322834646" bottom="0.6692913385826772" header="0.3937007874015748" footer="0.3"/>
  <pageSetup horizontalDpi="600" verticalDpi="600" orientation="landscape" paperSize="9" r:id="rId1"/>
  <headerFooter alignWithMargins="0">
    <oddHeader xml:space="preserve">&amp;CDettaglio Reale Mutua 31.12.2006/25.11.2009 </oddHeader>
    <oddFooter>&amp;CPagina &amp;P di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P302"/>
  <sheetViews>
    <sheetView zoomScalePageLayoutView="0" workbookViewId="0" topLeftCell="A5">
      <pane ySplit="5" topLeftCell="BM10" activePane="bottomLeft" state="frozen"/>
      <selection pane="topLeft" activeCell="C5" sqref="C5"/>
      <selection pane="bottomLeft" activeCell="K8" sqref="K8"/>
    </sheetView>
  </sheetViews>
  <sheetFormatPr defaultColWidth="9.140625" defaultRowHeight="12.75"/>
  <cols>
    <col min="1" max="1" width="15.7109375" style="4" customWidth="1"/>
    <col min="2" max="2" width="20.8515625" style="4" customWidth="1"/>
    <col min="3" max="3" width="27.28125" style="4" customWidth="1"/>
    <col min="4" max="4" width="20.8515625" style="4" customWidth="1"/>
    <col min="5" max="5" width="15.421875" style="10" customWidth="1"/>
    <col min="6" max="6" width="8.421875" style="10" hidden="1" customWidth="1"/>
    <col min="7" max="7" width="1.7109375" style="0" hidden="1" customWidth="1"/>
    <col min="8" max="8" width="10.140625" style="0" hidden="1" customWidth="1"/>
    <col min="10" max="10" width="10.140625" style="0" bestFit="1" customWidth="1"/>
    <col min="12" max="12" width="15.421875" style="0" customWidth="1"/>
    <col min="13" max="13" width="18.140625" style="0" customWidth="1"/>
  </cols>
  <sheetData>
    <row r="1" spans="1:6" ht="24" customHeight="1" hidden="1" thickBot="1" thickTop="1">
      <c r="A1" s="152" t="s">
        <v>0</v>
      </c>
      <c r="B1" s="162"/>
      <c r="C1" s="162"/>
      <c r="D1" s="162"/>
      <c r="E1" s="162"/>
      <c r="F1" s="162"/>
    </row>
    <row r="2" spans="1:6" ht="13.5" hidden="1" thickTop="1">
      <c r="A2" s="173" t="s">
        <v>505</v>
      </c>
      <c r="B2" s="173"/>
      <c r="C2" s="173"/>
      <c r="D2" s="173"/>
      <c r="E2" s="173"/>
      <c r="F2" s="173"/>
    </row>
    <row r="3" spans="1:6" ht="12.75" hidden="1">
      <c r="A3" s="173"/>
      <c r="B3" s="173"/>
      <c r="C3" s="173"/>
      <c r="D3" s="173"/>
      <c r="E3" s="173"/>
      <c r="F3" s="173"/>
    </row>
    <row r="4" spans="1:6" ht="12.75" hidden="1">
      <c r="A4" s="174"/>
      <c r="B4" s="174"/>
      <c r="C4" s="174"/>
      <c r="D4" s="174"/>
      <c r="E4" s="174"/>
      <c r="F4" s="174"/>
    </row>
    <row r="5" spans="1:16" ht="30.75" customHeight="1" thickBot="1" thickTop="1">
      <c r="A5" s="175" t="s">
        <v>517</v>
      </c>
      <c r="B5" s="176"/>
      <c r="C5" s="176"/>
      <c r="D5" s="176"/>
      <c r="E5" s="176"/>
      <c r="F5" s="176"/>
      <c r="G5" s="176"/>
      <c r="H5" s="177"/>
      <c r="I5" s="62"/>
      <c r="K5" s="79"/>
      <c r="M5" s="79"/>
      <c r="O5" s="79"/>
      <c r="P5" s="79"/>
    </row>
    <row r="6" spans="1:16" ht="13.5" thickTop="1">
      <c r="A6" s="178" t="s">
        <v>643</v>
      </c>
      <c r="B6" s="178"/>
      <c r="C6" s="178"/>
      <c r="D6" s="178"/>
      <c r="E6" s="178"/>
      <c r="F6" s="178"/>
      <c r="G6" s="178"/>
      <c r="H6" s="178"/>
      <c r="I6" s="62"/>
      <c r="K6" s="79"/>
      <c r="M6" s="79"/>
      <c r="O6" s="79"/>
      <c r="P6" s="79"/>
    </row>
    <row r="7" spans="1:16" ht="12.75">
      <c r="A7" s="178"/>
      <c r="B7" s="178"/>
      <c r="C7" s="178"/>
      <c r="D7" s="178"/>
      <c r="E7" s="178"/>
      <c r="F7" s="178"/>
      <c r="G7" s="178"/>
      <c r="H7" s="178"/>
      <c r="I7" s="62"/>
      <c r="K7" s="79"/>
      <c r="M7" s="79"/>
      <c r="O7" s="79"/>
      <c r="P7" s="79"/>
    </row>
    <row r="8" spans="1:16" ht="71.25" customHeight="1">
      <c r="A8" s="179"/>
      <c r="B8" s="179"/>
      <c r="C8" s="179"/>
      <c r="D8" s="179"/>
      <c r="E8" s="179"/>
      <c r="F8" s="179"/>
      <c r="G8" s="179"/>
      <c r="H8" s="179"/>
      <c r="I8" s="62"/>
      <c r="K8" s="79"/>
      <c r="M8" s="79"/>
      <c r="O8" s="79"/>
      <c r="P8" s="79"/>
    </row>
    <row r="9" spans="1:16" s="77" customFormat="1" ht="66" customHeight="1">
      <c r="A9" s="74" t="s">
        <v>529</v>
      </c>
      <c r="B9" s="74" t="s">
        <v>530</v>
      </c>
      <c r="C9" s="74" t="s">
        <v>548</v>
      </c>
      <c r="D9" s="130" t="s">
        <v>636</v>
      </c>
      <c r="E9" s="75" t="s">
        <v>532</v>
      </c>
      <c r="F9" s="10"/>
      <c r="G9"/>
      <c r="H9"/>
      <c r="I9"/>
      <c r="J9"/>
      <c r="K9"/>
      <c r="L9"/>
      <c r="M9"/>
      <c r="N9"/>
      <c r="O9"/>
      <c r="P9"/>
    </row>
    <row r="10" spans="1:5" ht="12.75">
      <c r="A10" s="5">
        <v>2010</v>
      </c>
      <c r="B10" s="5"/>
      <c r="C10" s="5"/>
      <c r="D10" s="6"/>
      <c r="E10" s="6"/>
    </row>
    <row r="11" spans="1:5" ht="12.75">
      <c r="A11" s="12">
        <v>40245</v>
      </c>
      <c r="B11" s="13">
        <v>100025117</v>
      </c>
      <c r="C11" s="13" t="s">
        <v>637</v>
      </c>
      <c r="D11" s="40">
        <v>241</v>
      </c>
      <c r="E11" s="40"/>
    </row>
    <row r="12" spans="1:5" ht="12.75">
      <c r="A12" s="12">
        <v>40248</v>
      </c>
      <c r="B12" s="13">
        <v>100036508</v>
      </c>
      <c r="C12" s="13" t="s">
        <v>637</v>
      </c>
      <c r="D12" s="40">
        <v>3500</v>
      </c>
      <c r="E12" s="40"/>
    </row>
    <row r="13" spans="1:5" ht="12.75">
      <c r="A13" s="12">
        <v>40254</v>
      </c>
      <c r="B13" s="13">
        <v>100025488</v>
      </c>
      <c r="C13" s="13" t="s">
        <v>637</v>
      </c>
      <c r="D13" s="40">
        <v>1064</v>
      </c>
      <c r="E13" s="40"/>
    </row>
    <row r="14" spans="1:5" ht="12.75">
      <c r="A14" s="12">
        <v>40275</v>
      </c>
      <c r="B14" s="13">
        <v>100031749</v>
      </c>
      <c r="C14" s="13" t="s">
        <v>639</v>
      </c>
      <c r="D14" s="40"/>
      <c r="E14" s="40"/>
    </row>
    <row r="15" spans="1:5" ht="12.75">
      <c r="A15" s="12">
        <v>40278</v>
      </c>
      <c r="B15" s="13">
        <v>100034170</v>
      </c>
      <c r="C15" s="13" t="s">
        <v>639</v>
      </c>
      <c r="D15" s="40"/>
      <c r="E15" s="40"/>
    </row>
    <row r="16" spans="1:5" ht="12.75">
      <c r="A16" s="12">
        <v>40278</v>
      </c>
      <c r="B16" s="13">
        <v>100034182</v>
      </c>
      <c r="C16" s="13" t="s">
        <v>638</v>
      </c>
      <c r="D16" s="40"/>
      <c r="E16" s="40">
        <v>6000</v>
      </c>
    </row>
    <row r="17" spans="1:5" ht="12.75">
      <c r="A17" s="12">
        <v>40293</v>
      </c>
      <c r="B17" s="13">
        <v>100043220</v>
      </c>
      <c r="C17" s="13" t="s">
        <v>639</v>
      </c>
      <c r="D17" s="40"/>
      <c r="E17" s="40"/>
    </row>
    <row r="18" spans="1:5" ht="12.75">
      <c r="A18" s="12">
        <v>40313</v>
      </c>
      <c r="B18" s="13">
        <v>100041704</v>
      </c>
      <c r="C18" s="13" t="s">
        <v>639</v>
      </c>
      <c r="D18" s="40"/>
      <c r="E18" s="40"/>
    </row>
    <row r="19" spans="1:5" ht="12.75">
      <c r="A19" s="12">
        <v>40315</v>
      </c>
      <c r="B19" s="13">
        <v>100045572</v>
      </c>
      <c r="C19" s="13" t="s">
        <v>637</v>
      </c>
      <c r="D19" s="40"/>
      <c r="E19" s="40"/>
    </row>
    <row r="20" spans="1:5" ht="12.75">
      <c r="A20" s="12">
        <v>40316</v>
      </c>
      <c r="B20" s="13">
        <v>100041696</v>
      </c>
      <c r="C20" s="13" t="s">
        <v>637</v>
      </c>
      <c r="D20" s="40"/>
      <c r="E20" s="40"/>
    </row>
    <row r="21" spans="1:5" ht="12.75">
      <c r="A21" s="12">
        <v>40319</v>
      </c>
      <c r="B21" s="13">
        <v>100042611</v>
      </c>
      <c r="C21" s="13" t="s">
        <v>637</v>
      </c>
      <c r="D21" s="40">
        <v>500</v>
      </c>
      <c r="E21" s="40"/>
    </row>
    <row r="22" spans="1:5" ht="12.75">
      <c r="A22" s="12">
        <v>40323</v>
      </c>
      <c r="B22" s="13">
        <v>100041674</v>
      </c>
      <c r="C22" s="13" t="s">
        <v>638</v>
      </c>
      <c r="D22" s="40">
        <v>10135.29</v>
      </c>
      <c r="E22" s="40"/>
    </row>
    <row r="23" spans="1:5" ht="12.75">
      <c r="A23" s="12">
        <v>40325</v>
      </c>
      <c r="B23" s="13">
        <v>100045584</v>
      </c>
      <c r="C23" s="13" t="s">
        <v>637</v>
      </c>
      <c r="D23" s="40">
        <v>100</v>
      </c>
      <c r="E23" s="40"/>
    </row>
    <row r="24" spans="1:5" ht="12.75">
      <c r="A24" s="12">
        <v>40327</v>
      </c>
      <c r="B24" s="13">
        <v>100061207</v>
      </c>
      <c r="C24" s="13" t="s">
        <v>637</v>
      </c>
      <c r="D24" s="40">
        <v>2500</v>
      </c>
      <c r="E24" s="40"/>
    </row>
    <row r="25" spans="1:5" ht="12.75">
      <c r="A25" s="12">
        <v>40329</v>
      </c>
      <c r="B25" s="13">
        <v>100045569</v>
      </c>
      <c r="C25" s="13" t="s">
        <v>637</v>
      </c>
      <c r="D25" s="40"/>
      <c r="E25" s="40"/>
    </row>
    <row r="26" spans="1:5" ht="12.75">
      <c r="A26" s="12">
        <v>40329</v>
      </c>
      <c r="B26" s="13">
        <v>100045574</v>
      </c>
      <c r="C26" s="13" t="s">
        <v>637</v>
      </c>
      <c r="D26" s="40">
        <v>1327</v>
      </c>
      <c r="E26" s="40"/>
    </row>
    <row r="27" spans="1:5" ht="12.75">
      <c r="A27" s="12">
        <v>40339</v>
      </c>
      <c r="B27" s="13">
        <v>100052507</v>
      </c>
      <c r="C27" s="13" t="s">
        <v>638</v>
      </c>
      <c r="D27" s="40"/>
      <c r="E27" s="40">
        <v>25000</v>
      </c>
    </row>
    <row r="28" spans="1:5" ht="12.75">
      <c r="A28" s="12">
        <v>40341</v>
      </c>
      <c r="B28" s="13">
        <v>100078935</v>
      </c>
      <c r="C28" s="13" t="s">
        <v>637</v>
      </c>
      <c r="D28" s="40"/>
      <c r="E28" s="40"/>
    </row>
    <row r="29" spans="1:6" ht="12.75">
      <c r="A29" s="12">
        <v>40345</v>
      </c>
      <c r="B29" s="13">
        <v>100060501</v>
      </c>
      <c r="C29" s="13" t="s">
        <v>639</v>
      </c>
      <c r="D29" s="52"/>
      <c r="E29" s="40"/>
      <c r="F29"/>
    </row>
    <row r="30" spans="1:5" ht="12.75">
      <c r="A30" s="12">
        <v>40347</v>
      </c>
      <c r="B30" s="13">
        <v>100056340</v>
      </c>
      <c r="C30" s="13" t="s">
        <v>637</v>
      </c>
      <c r="D30" s="40">
        <v>800</v>
      </c>
      <c r="E30" s="40"/>
    </row>
    <row r="31" spans="1:5" ht="12.75">
      <c r="A31" s="12">
        <v>40354</v>
      </c>
      <c r="B31" s="13">
        <v>100059551</v>
      </c>
      <c r="C31" s="13" t="s">
        <v>639</v>
      </c>
      <c r="D31" s="40"/>
      <c r="E31" s="40"/>
    </row>
    <row r="32" spans="1:5" ht="12.75">
      <c r="A32" s="12">
        <v>40356</v>
      </c>
      <c r="B32" s="13">
        <v>100061150</v>
      </c>
      <c r="C32" s="13" t="s">
        <v>637</v>
      </c>
      <c r="D32" s="40"/>
      <c r="E32" s="40"/>
    </row>
    <row r="33" spans="1:5" ht="12.75">
      <c r="A33" s="12">
        <v>40358</v>
      </c>
      <c r="B33" s="13">
        <v>100053319</v>
      </c>
      <c r="C33" s="13" t="s">
        <v>637</v>
      </c>
      <c r="D33" s="52"/>
      <c r="E33" s="40"/>
    </row>
    <row r="34" spans="1:5" ht="12.75">
      <c r="A34" s="12">
        <v>40359</v>
      </c>
      <c r="B34" s="13">
        <v>100053350</v>
      </c>
      <c r="C34" s="13" t="s">
        <v>637</v>
      </c>
      <c r="D34" s="40"/>
      <c r="E34" s="40"/>
    </row>
    <row r="35" spans="1:5" ht="12.75">
      <c r="A35" s="12">
        <v>40359</v>
      </c>
      <c r="B35" s="13">
        <v>100053760</v>
      </c>
      <c r="C35" s="13" t="s">
        <v>639</v>
      </c>
      <c r="D35" s="49"/>
      <c r="E35" s="40"/>
    </row>
    <row r="36" spans="1:5" ht="12.75">
      <c r="A36" s="12">
        <v>40364</v>
      </c>
      <c r="B36" s="13">
        <v>100060329</v>
      </c>
      <c r="C36" s="13" t="s">
        <v>639</v>
      </c>
      <c r="D36" s="40"/>
      <c r="E36" s="40"/>
    </row>
    <row r="37" spans="1:5" ht="12.75">
      <c r="A37" s="12">
        <v>40368</v>
      </c>
      <c r="B37" s="13">
        <v>100061180</v>
      </c>
      <c r="C37" s="13" t="s">
        <v>637</v>
      </c>
      <c r="D37" s="40">
        <v>4363.55</v>
      </c>
      <c r="E37" s="40"/>
    </row>
    <row r="38" spans="1:5" ht="12.75">
      <c r="A38" s="12">
        <v>40372</v>
      </c>
      <c r="B38" s="13">
        <v>100055554</v>
      </c>
      <c r="C38" s="13" t="s">
        <v>639</v>
      </c>
      <c r="D38" s="40"/>
      <c r="E38" s="40"/>
    </row>
    <row r="39" spans="1:5" ht="12.75">
      <c r="A39" s="12">
        <v>40376</v>
      </c>
      <c r="B39" s="13">
        <v>100062531</v>
      </c>
      <c r="C39" s="13" t="s">
        <v>637</v>
      </c>
      <c r="D39" s="40">
        <v>6000</v>
      </c>
      <c r="E39" s="40"/>
    </row>
    <row r="40" spans="1:5" ht="12.75">
      <c r="A40" s="12">
        <v>40378</v>
      </c>
      <c r="B40" s="13">
        <v>100057504</v>
      </c>
      <c r="C40" s="13" t="s">
        <v>637</v>
      </c>
      <c r="D40" s="40">
        <v>7200</v>
      </c>
      <c r="E40" s="40"/>
    </row>
    <row r="41" spans="1:5" ht="12.75">
      <c r="A41" s="12">
        <v>40379</v>
      </c>
      <c r="B41" s="13">
        <v>100060835</v>
      </c>
      <c r="C41" s="13" t="s">
        <v>637</v>
      </c>
      <c r="D41" s="40">
        <v>6076.6</v>
      </c>
      <c r="E41" s="40"/>
    </row>
    <row r="42" spans="1:5" ht="12.75">
      <c r="A42" s="12">
        <v>40386</v>
      </c>
      <c r="B42" s="13">
        <v>100060325</v>
      </c>
      <c r="C42" s="13" t="s">
        <v>637</v>
      </c>
      <c r="D42" s="40">
        <v>7000</v>
      </c>
      <c r="E42" s="40"/>
    </row>
    <row r="43" spans="1:5" ht="12.75">
      <c r="A43" s="12">
        <v>40386</v>
      </c>
      <c r="B43" s="13">
        <v>100060499</v>
      </c>
      <c r="C43" s="13" t="s">
        <v>637</v>
      </c>
      <c r="D43" s="40"/>
      <c r="E43" s="40"/>
    </row>
    <row r="44" spans="1:5" ht="12.75">
      <c r="A44" s="12">
        <v>40386</v>
      </c>
      <c r="B44" s="13">
        <v>100066276</v>
      </c>
      <c r="C44" s="13" t="s">
        <v>637</v>
      </c>
      <c r="D44" s="40">
        <v>720.17</v>
      </c>
      <c r="E44" s="40"/>
    </row>
    <row r="45" spans="1:5" ht="12.75">
      <c r="A45" s="12">
        <v>40389</v>
      </c>
      <c r="B45" s="13">
        <v>100058287</v>
      </c>
      <c r="C45" s="13" t="s">
        <v>637</v>
      </c>
      <c r="D45" s="49">
        <v>4040</v>
      </c>
      <c r="E45" s="40"/>
    </row>
    <row r="46" spans="1:5" ht="12.75">
      <c r="A46" s="12">
        <v>40391</v>
      </c>
      <c r="B46" s="13">
        <v>100066224</v>
      </c>
      <c r="C46" s="13" t="s">
        <v>639</v>
      </c>
      <c r="D46" s="40"/>
      <c r="E46" s="40"/>
    </row>
    <row r="47" spans="1:5" ht="12.75">
      <c r="A47" s="12">
        <v>40395</v>
      </c>
      <c r="B47" s="13">
        <v>100086231</v>
      </c>
      <c r="C47" s="13" t="s">
        <v>638</v>
      </c>
      <c r="D47" s="40"/>
      <c r="E47" s="40">
        <v>15000</v>
      </c>
    </row>
    <row r="48" spans="1:5" ht="12.75">
      <c r="A48" s="12">
        <v>40401</v>
      </c>
      <c r="B48" s="13">
        <v>100060500</v>
      </c>
      <c r="C48" s="13" t="s">
        <v>637</v>
      </c>
      <c r="D48" s="40">
        <v>9190</v>
      </c>
      <c r="E48" s="40"/>
    </row>
    <row r="49" spans="1:5" ht="12.75">
      <c r="A49" s="12">
        <v>40402</v>
      </c>
      <c r="B49" s="13">
        <v>100066255</v>
      </c>
      <c r="C49" s="13" t="s">
        <v>637</v>
      </c>
      <c r="D49" s="40">
        <v>1200</v>
      </c>
      <c r="E49" s="40"/>
    </row>
    <row r="50" spans="1:5" ht="12.75">
      <c r="A50" s="12">
        <v>40415</v>
      </c>
      <c r="B50" s="13">
        <v>100078959</v>
      </c>
      <c r="C50" s="13" t="s">
        <v>637</v>
      </c>
      <c r="D50" s="47">
        <v>2000</v>
      </c>
      <c r="E50" s="47"/>
    </row>
    <row r="51" spans="1:5" ht="12.75">
      <c r="A51" s="12">
        <v>40416</v>
      </c>
      <c r="B51" s="13">
        <v>100066570</v>
      </c>
      <c r="C51" s="13" t="s">
        <v>637</v>
      </c>
      <c r="D51" s="40"/>
      <c r="E51" s="40"/>
    </row>
    <row r="52" spans="1:5" ht="12.75">
      <c r="A52" s="12">
        <v>40430</v>
      </c>
      <c r="B52" s="13">
        <v>100078984</v>
      </c>
      <c r="C52" s="13" t="s">
        <v>637</v>
      </c>
      <c r="D52" s="40"/>
      <c r="E52" s="40"/>
    </row>
    <row r="53" spans="1:5" ht="12.75">
      <c r="A53" s="12">
        <v>40431</v>
      </c>
      <c r="B53" s="13">
        <v>100073933</v>
      </c>
      <c r="C53" s="13" t="s">
        <v>637</v>
      </c>
      <c r="D53" s="40">
        <v>2596.91</v>
      </c>
      <c r="E53" s="40"/>
    </row>
    <row r="54" spans="1:5" ht="12.75">
      <c r="A54" s="12">
        <v>40431</v>
      </c>
      <c r="B54" s="13">
        <v>100078901</v>
      </c>
      <c r="C54" s="13" t="s">
        <v>639</v>
      </c>
      <c r="D54" s="40"/>
      <c r="E54" s="40"/>
    </row>
    <row r="55" spans="1:5" ht="12.75">
      <c r="A55" s="12">
        <v>40435</v>
      </c>
      <c r="B55" s="13">
        <v>100076846</v>
      </c>
      <c r="C55" s="13" t="s">
        <v>638</v>
      </c>
      <c r="D55" s="40"/>
      <c r="E55" s="40">
        <v>10000</v>
      </c>
    </row>
    <row r="56" spans="1:5" ht="12.75">
      <c r="A56" s="12">
        <v>40437</v>
      </c>
      <c r="B56" s="13">
        <v>100098378</v>
      </c>
      <c r="C56" s="13" t="s">
        <v>639</v>
      </c>
      <c r="D56" s="40"/>
      <c r="E56" s="40"/>
    </row>
    <row r="57" spans="1:5" ht="12.75">
      <c r="A57" s="12">
        <v>40440</v>
      </c>
      <c r="B57" s="13">
        <v>100078880</v>
      </c>
      <c r="C57" s="13" t="s">
        <v>639</v>
      </c>
      <c r="D57" s="40"/>
      <c r="E57" s="40"/>
    </row>
    <row r="58" spans="1:5" ht="12.75">
      <c r="A58" s="12">
        <v>40442</v>
      </c>
      <c r="B58" s="13">
        <v>100078865</v>
      </c>
      <c r="C58" s="13" t="s">
        <v>637</v>
      </c>
      <c r="D58" s="40">
        <v>780</v>
      </c>
      <c r="E58" s="40"/>
    </row>
    <row r="59" spans="1:5" ht="12.75">
      <c r="A59" s="12">
        <v>40442</v>
      </c>
      <c r="B59" s="13">
        <v>110000938</v>
      </c>
      <c r="C59" s="13" t="s">
        <v>639</v>
      </c>
      <c r="D59" s="40"/>
      <c r="E59" s="40"/>
    </row>
    <row r="60" spans="1:5" ht="12.75">
      <c r="A60" s="12">
        <v>40442</v>
      </c>
      <c r="B60" s="13">
        <v>110000961</v>
      </c>
      <c r="C60" s="13" t="s">
        <v>639</v>
      </c>
      <c r="D60" s="40"/>
      <c r="E60" s="40"/>
    </row>
    <row r="61" spans="1:5" ht="12.75">
      <c r="A61" s="42">
        <v>40443</v>
      </c>
      <c r="B61" s="41">
        <v>110031064</v>
      </c>
      <c r="C61" s="13" t="s">
        <v>637</v>
      </c>
      <c r="D61" s="43">
        <v>5415.89</v>
      </c>
      <c r="E61" s="43"/>
    </row>
    <row r="62" spans="1:5" ht="12" customHeight="1">
      <c r="A62" s="42">
        <v>40446</v>
      </c>
      <c r="B62" s="41">
        <v>110031065</v>
      </c>
      <c r="C62" s="13" t="s">
        <v>637</v>
      </c>
      <c r="D62" s="49">
        <v>3000</v>
      </c>
      <c r="E62" s="49"/>
    </row>
    <row r="63" spans="1:16" s="11" customFormat="1" ht="12.75">
      <c r="A63" s="12">
        <v>40450</v>
      </c>
      <c r="B63" s="13">
        <v>100078906</v>
      </c>
      <c r="C63" s="13" t="s">
        <v>639</v>
      </c>
      <c r="D63" s="40"/>
      <c r="E63" s="40"/>
      <c r="F63" s="10"/>
      <c r="G63"/>
      <c r="H63"/>
      <c r="I63"/>
      <c r="J63"/>
      <c r="K63"/>
      <c r="L63"/>
      <c r="M63"/>
      <c r="N63"/>
      <c r="O63"/>
      <c r="P63"/>
    </row>
    <row r="64" spans="1:5" ht="12.75">
      <c r="A64" s="12">
        <v>40450</v>
      </c>
      <c r="B64" s="13">
        <v>100086178</v>
      </c>
      <c r="C64" s="13" t="s">
        <v>639</v>
      </c>
      <c r="D64" s="40"/>
      <c r="E64" s="40"/>
    </row>
    <row r="65" spans="1:5" ht="12.75">
      <c r="A65" s="12">
        <v>40452</v>
      </c>
      <c r="B65" s="13">
        <v>100080273</v>
      </c>
      <c r="C65" s="13" t="s">
        <v>639</v>
      </c>
      <c r="D65" s="40"/>
      <c r="E65" s="40"/>
    </row>
    <row r="66" spans="1:5" ht="12.75">
      <c r="A66" s="12">
        <v>40456</v>
      </c>
      <c r="B66" s="13">
        <v>100084191</v>
      </c>
      <c r="C66" s="13" t="s">
        <v>637</v>
      </c>
      <c r="D66" s="40">
        <v>1500</v>
      </c>
      <c r="E66" s="40"/>
    </row>
    <row r="67" spans="1:5" ht="12.75">
      <c r="A67" s="12">
        <v>40460</v>
      </c>
      <c r="B67" s="13">
        <v>100080454</v>
      </c>
      <c r="C67" s="13" t="s">
        <v>637</v>
      </c>
      <c r="D67" s="40"/>
      <c r="E67" s="40"/>
    </row>
    <row r="68" spans="1:5" ht="12.75">
      <c r="A68" s="103">
        <v>40467</v>
      </c>
      <c r="B68" s="48">
        <v>120092982</v>
      </c>
      <c r="C68" s="13" t="s">
        <v>637</v>
      </c>
      <c r="D68" s="49">
        <v>648.12</v>
      </c>
      <c r="E68" s="49"/>
    </row>
    <row r="69" spans="1:5" ht="12.75">
      <c r="A69" s="12">
        <v>40468</v>
      </c>
      <c r="B69" s="13">
        <v>100081942</v>
      </c>
      <c r="C69" s="13" t="s">
        <v>637</v>
      </c>
      <c r="D69" s="40"/>
      <c r="E69" s="40"/>
    </row>
    <row r="70" spans="1:5" ht="12.75">
      <c r="A70" s="42">
        <v>40471</v>
      </c>
      <c r="B70" s="41">
        <v>110017149</v>
      </c>
      <c r="C70" s="13" t="s">
        <v>637</v>
      </c>
      <c r="D70" s="43"/>
      <c r="E70" s="43"/>
    </row>
    <row r="71" spans="1:5" ht="12.75">
      <c r="A71" s="12">
        <v>40473</v>
      </c>
      <c r="B71" s="13">
        <v>100097883</v>
      </c>
      <c r="C71" s="13" t="s">
        <v>638</v>
      </c>
      <c r="D71" s="47">
        <v>3401</v>
      </c>
      <c r="E71" s="47">
        <v>2000</v>
      </c>
    </row>
    <row r="72" spans="1:5" ht="12.75">
      <c r="A72" s="42">
        <v>40490</v>
      </c>
      <c r="B72" s="41">
        <v>110017176</v>
      </c>
      <c r="C72" s="13" t="s">
        <v>639</v>
      </c>
      <c r="D72" s="49"/>
      <c r="E72" s="43"/>
    </row>
    <row r="73" spans="1:5" ht="12.75">
      <c r="A73" s="12">
        <v>40498</v>
      </c>
      <c r="B73" s="13">
        <v>100093318</v>
      </c>
      <c r="C73" s="13" t="s">
        <v>637</v>
      </c>
      <c r="D73" s="40"/>
      <c r="E73" s="40"/>
    </row>
    <row r="74" spans="1:5" ht="12.75">
      <c r="A74" s="12">
        <v>40504</v>
      </c>
      <c r="B74" s="13">
        <v>110004123</v>
      </c>
      <c r="C74" s="13" t="s">
        <v>637</v>
      </c>
      <c r="D74" s="40"/>
      <c r="E74" s="40"/>
    </row>
    <row r="75" spans="1:5" ht="12.75">
      <c r="A75" s="12">
        <v>40509</v>
      </c>
      <c r="B75" s="13">
        <v>110004170</v>
      </c>
      <c r="C75" s="13" t="s">
        <v>637</v>
      </c>
      <c r="D75" s="47">
        <v>9000</v>
      </c>
      <c r="E75" s="47"/>
    </row>
    <row r="76" spans="1:5" ht="12.75">
      <c r="A76" s="42">
        <v>40513</v>
      </c>
      <c r="B76" s="41">
        <v>110016317</v>
      </c>
      <c r="C76" s="13" t="s">
        <v>638</v>
      </c>
      <c r="D76" s="43"/>
      <c r="E76" s="43">
        <v>6000</v>
      </c>
    </row>
    <row r="77" spans="1:5" ht="12.75">
      <c r="A77" s="12">
        <v>40518</v>
      </c>
      <c r="B77" s="13">
        <v>100097899</v>
      </c>
      <c r="C77" s="13" t="s">
        <v>637</v>
      </c>
      <c r="D77" s="40"/>
      <c r="E77" s="40"/>
    </row>
    <row r="78" spans="1:5" ht="12.75">
      <c r="A78" s="42">
        <v>40519</v>
      </c>
      <c r="B78" s="41">
        <v>110031063</v>
      </c>
      <c r="C78" s="13" t="s">
        <v>639</v>
      </c>
      <c r="D78" s="43"/>
      <c r="E78" s="43"/>
    </row>
    <row r="79" spans="1:5" ht="12.75">
      <c r="A79" s="12">
        <v>40527</v>
      </c>
      <c r="B79" s="13">
        <v>110004130</v>
      </c>
      <c r="C79" s="13" t="s">
        <v>639</v>
      </c>
      <c r="D79" s="40"/>
      <c r="E79" s="40"/>
    </row>
    <row r="80" spans="1:5" ht="12.75">
      <c r="A80" s="12">
        <v>40529</v>
      </c>
      <c r="B80" s="13">
        <v>100097936</v>
      </c>
      <c r="C80" s="13" t="s">
        <v>637</v>
      </c>
      <c r="D80" s="40"/>
      <c r="E80" s="40"/>
    </row>
    <row r="81" spans="1:5" ht="12.75">
      <c r="A81" s="12">
        <v>40534</v>
      </c>
      <c r="B81" s="13">
        <v>110004162</v>
      </c>
      <c r="C81" s="13" t="s">
        <v>639</v>
      </c>
      <c r="D81" s="52"/>
      <c r="E81" s="40"/>
    </row>
    <row r="82" spans="1:5" ht="12.75">
      <c r="A82" s="42">
        <v>40534</v>
      </c>
      <c r="B82" s="41">
        <v>110031066</v>
      </c>
      <c r="C82" s="13" t="s">
        <v>637</v>
      </c>
      <c r="D82" s="43">
        <v>9748</v>
      </c>
      <c r="E82" s="43"/>
    </row>
    <row r="83" spans="1:5" ht="12.75">
      <c r="A83" s="12">
        <v>40536</v>
      </c>
      <c r="B83" s="13">
        <v>110004155</v>
      </c>
      <c r="C83" s="13" t="s">
        <v>637</v>
      </c>
      <c r="D83" s="40"/>
      <c r="E83" s="40"/>
    </row>
    <row r="84" spans="1:5" ht="12.75">
      <c r="A84" s="12">
        <v>40541</v>
      </c>
      <c r="B84" s="13">
        <v>110004142</v>
      </c>
      <c r="C84" s="13" t="s">
        <v>637</v>
      </c>
      <c r="D84" s="40">
        <v>3000</v>
      </c>
      <c r="E84" s="40"/>
    </row>
    <row r="85" spans="1:5" ht="12.75">
      <c r="A85" s="12">
        <v>40541</v>
      </c>
      <c r="B85" s="13">
        <v>110004994</v>
      </c>
      <c r="C85" s="13" t="s">
        <v>637</v>
      </c>
      <c r="D85" s="47"/>
      <c r="E85" s="40"/>
    </row>
    <row r="86" spans="1:5" ht="12.75">
      <c r="A86" s="42">
        <v>40542</v>
      </c>
      <c r="B86" s="41">
        <v>110025195</v>
      </c>
      <c r="C86" s="13" t="s">
        <v>637</v>
      </c>
      <c r="D86" s="43">
        <v>2932</v>
      </c>
      <c r="E86" s="43"/>
    </row>
    <row r="87" spans="1:16" s="78" customFormat="1" ht="12.75">
      <c r="A87" s="42">
        <v>40543</v>
      </c>
      <c r="B87" s="41">
        <v>110014148</v>
      </c>
      <c r="C87" s="13" t="s">
        <v>637</v>
      </c>
      <c r="D87" s="43"/>
      <c r="E87" s="43"/>
      <c r="F87" s="10"/>
      <c r="G87"/>
      <c r="H87"/>
      <c r="I87"/>
      <c r="J87"/>
      <c r="K87"/>
      <c r="L87"/>
      <c r="M87"/>
      <c r="N87"/>
      <c r="O87"/>
      <c r="P87"/>
    </row>
    <row r="88" spans="1:16" s="78" customFormat="1" ht="12.75">
      <c r="A88" s="105" t="s">
        <v>516</v>
      </c>
      <c r="B88" s="106"/>
      <c r="C88" s="13" t="s">
        <v>637</v>
      </c>
      <c r="D88" s="107">
        <v>109979.53</v>
      </c>
      <c r="E88" s="107">
        <v>64000</v>
      </c>
      <c r="F88" s="10"/>
      <c r="G88"/>
      <c r="H88"/>
      <c r="I88"/>
      <c r="J88"/>
      <c r="K88"/>
      <c r="L88"/>
      <c r="M88"/>
      <c r="N88"/>
      <c r="O88"/>
      <c r="P88"/>
    </row>
    <row r="89" spans="1:16" s="78" customFormat="1" ht="12.75">
      <c r="A89" s="42"/>
      <c r="B89" s="41"/>
      <c r="C89" s="13" t="s">
        <v>637</v>
      </c>
      <c r="D89" s="43"/>
      <c r="E89" s="43"/>
      <c r="F89" s="10"/>
      <c r="G89"/>
      <c r="H89"/>
      <c r="I89"/>
      <c r="J89"/>
      <c r="K89"/>
      <c r="L89"/>
      <c r="M89"/>
      <c r="N89"/>
      <c r="O89"/>
      <c r="P89"/>
    </row>
    <row r="90" spans="1:16" s="78" customFormat="1" ht="12.75">
      <c r="A90" s="42"/>
      <c r="B90" s="41"/>
      <c r="C90" s="13" t="s">
        <v>637</v>
      </c>
      <c r="D90" s="43"/>
      <c r="E90" s="43"/>
      <c r="F90" s="10"/>
      <c r="G90"/>
      <c r="H90"/>
      <c r="I90"/>
      <c r="J90"/>
      <c r="K90"/>
      <c r="L90"/>
      <c r="M90"/>
      <c r="N90"/>
      <c r="O90"/>
      <c r="P90"/>
    </row>
    <row r="91" spans="1:16" s="98" customFormat="1" ht="12.75">
      <c r="A91" s="42">
        <v>40544</v>
      </c>
      <c r="B91" s="41">
        <v>110008933</v>
      </c>
      <c r="C91" s="13" t="s">
        <v>637</v>
      </c>
      <c r="D91" s="43"/>
      <c r="E91" s="43"/>
      <c r="F91" s="10"/>
      <c r="G91"/>
      <c r="H91"/>
      <c r="I91"/>
      <c r="J91"/>
      <c r="K91"/>
      <c r="L91"/>
      <c r="M91"/>
      <c r="N91"/>
      <c r="O91"/>
      <c r="P91"/>
    </row>
    <row r="92" spans="1:16" s="98" customFormat="1" ht="12.75">
      <c r="A92" s="51">
        <v>40544</v>
      </c>
      <c r="B92" s="96">
        <v>110010588</v>
      </c>
      <c r="C92" s="13" t="s">
        <v>637</v>
      </c>
      <c r="D92" s="97">
        <v>1300</v>
      </c>
      <c r="E92" s="43"/>
      <c r="F92" s="10"/>
      <c r="G92"/>
      <c r="H92"/>
      <c r="I92"/>
      <c r="J92"/>
      <c r="K92"/>
      <c r="L92"/>
      <c r="M92"/>
      <c r="N92"/>
      <c r="O92"/>
      <c r="P92"/>
    </row>
    <row r="93" spans="1:5" ht="12.75">
      <c r="A93" s="42">
        <v>40553</v>
      </c>
      <c r="B93" s="41">
        <v>1100042595</v>
      </c>
      <c r="C93" s="13" t="s">
        <v>637</v>
      </c>
      <c r="D93" s="43">
        <v>3900</v>
      </c>
      <c r="E93" s="43"/>
    </row>
    <row r="94" spans="1:5" ht="12.75">
      <c r="A94" s="42">
        <v>40554</v>
      </c>
      <c r="B94" s="41">
        <v>110016336</v>
      </c>
      <c r="C94" s="13" t="s">
        <v>637</v>
      </c>
      <c r="D94" s="43">
        <v>14500</v>
      </c>
      <c r="E94" s="43"/>
    </row>
    <row r="95" spans="1:5" ht="12.75">
      <c r="A95" s="42">
        <v>40555</v>
      </c>
      <c r="B95" s="41">
        <v>110008932</v>
      </c>
      <c r="C95" s="13" t="s">
        <v>637</v>
      </c>
      <c r="D95" s="43"/>
      <c r="E95" s="43"/>
    </row>
    <row r="96" spans="1:5" ht="12.75">
      <c r="A96" s="42">
        <v>40555</v>
      </c>
      <c r="B96" s="41">
        <v>110008934</v>
      </c>
      <c r="C96" s="13" t="s">
        <v>637</v>
      </c>
      <c r="D96" s="43"/>
      <c r="E96" s="43"/>
    </row>
    <row r="97" spans="1:5" ht="12.75">
      <c r="A97" s="42">
        <v>40555</v>
      </c>
      <c r="B97" s="41">
        <v>110008935</v>
      </c>
      <c r="C97" s="13" t="s">
        <v>639</v>
      </c>
      <c r="D97" s="43"/>
      <c r="E97" s="43"/>
    </row>
    <row r="98" spans="1:5" ht="12.75">
      <c r="A98" s="42">
        <v>40555</v>
      </c>
      <c r="B98" s="41">
        <v>110008936</v>
      </c>
      <c r="C98" s="13" t="s">
        <v>639</v>
      </c>
      <c r="D98" s="43"/>
      <c r="E98" s="43"/>
    </row>
    <row r="99" spans="1:5" ht="12.75">
      <c r="A99" s="42">
        <v>40555</v>
      </c>
      <c r="B99" s="41">
        <v>110008937</v>
      </c>
      <c r="C99" s="13" t="s">
        <v>637</v>
      </c>
      <c r="D99" s="43">
        <v>650</v>
      </c>
      <c r="E99" s="43"/>
    </row>
    <row r="100" spans="1:5" ht="12.75">
      <c r="A100" s="42">
        <v>40555</v>
      </c>
      <c r="B100" s="41">
        <v>110008938</v>
      </c>
      <c r="C100" s="13" t="s">
        <v>639</v>
      </c>
      <c r="D100" s="43"/>
      <c r="E100" s="43"/>
    </row>
    <row r="101" spans="1:5" ht="12.75">
      <c r="A101" s="42">
        <v>40555</v>
      </c>
      <c r="B101" s="41">
        <v>110009830</v>
      </c>
      <c r="C101" s="13" t="s">
        <v>637</v>
      </c>
      <c r="D101" s="43"/>
      <c r="E101" s="43"/>
    </row>
    <row r="102" spans="1:5" ht="12.75">
      <c r="A102" s="42">
        <v>40555</v>
      </c>
      <c r="B102" s="41">
        <v>110009848</v>
      </c>
      <c r="C102" s="13" t="s">
        <v>637</v>
      </c>
      <c r="D102" s="43">
        <v>6500</v>
      </c>
      <c r="E102" s="43"/>
    </row>
    <row r="103" spans="1:5" ht="12.75">
      <c r="A103" s="42">
        <v>40555</v>
      </c>
      <c r="B103" s="41">
        <v>110017141</v>
      </c>
      <c r="C103" s="13" t="s">
        <v>637</v>
      </c>
      <c r="D103" s="43"/>
      <c r="E103" s="43"/>
    </row>
    <row r="104" spans="1:5" ht="12.75">
      <c r="A104" s="42">
        <v>40555</v>
      </c>
      <c r="B104" s="41">
        <v>110031068</v>
      </c>
      <c r="C104" s="13" t="s">
        <v>638</v>
      </c>
      <c r="D104" s="43"/>
      <c r="E104" s="43">
        <v>7000</v>
      </c>
    </row>
    <row r="105" spans="1:5" ht="12.75">
      <c r="A105" s="42">
        <v>40558</v>
      </c>
      <c r="B105" s="41">
        <v>110021097</v>
      </c>
      <c r="C105" s="13" t="s">
        <v>638</v>
      </c>
      <c r="D105" s="43">
        <v>3000</v>
      </c>
      <c r="E105" s="43">
        <v>7000</v>
      </c>
    </row>
    <row r="106" spans="1:5" ht="12.75">
      <c r="A106" s="42">
        <v>40565</v>
      </c>
      <c r="B106" s="41">
        <v>110010244</v>
      </c>
      <c r="C106" s="13" t="s">
        <v>637</v>
      </c>
      <c r="D106" s="43">
        <v>4130</v>
      </c>
      <c r="E106" s="43"/>
    </row>
    <row r="107" spans="1:5" ht="12.75">
      <c r="A107" s="42">
        <v>40574</v>
      </c>
      <c r="B107" s="41">
        <v>110025185</v>
      </c>
      <c r="C107" s="13" t="s">
        <v>639</v>
      </c>
      <c r="D107" s="43"/>
      <c r="E107" s="43"/>
    </row>
    <row r="108" spans="1:5" ht="12.75">
      <c r="A108" s="42">
        <v>40575</v>
      </c>
      <c r="B108" s="41">
        <v>110068578</v>
      </c>
      <c r="C108" s="13" t="s">
        <v>637</v>
      </c>
      <c r="D108" s="43">
        <v>6755</v>
      </c>
      <c r="E108" s="43"/>
    </row>
    <row r="109" spans="1:5" ht="12.75">
      <c r="A109" s="42">
        <v>40585</v>
      </c>
      <c r="B109" s="41">
        <v>110017156</v>
      </c>
      <c r="C109" s="13" t="s">
        <v>637</v>
      </c>
      <c r="D109" s="43">
        <v>706</v>
      </c>
      <c r="E109" s="43"/>
    </row>
    <row r="110" spans="1:5" ht="12.75">
      <c r="A110" s="42">
        <v>40588</v>
      </c>
      <c r="B110" s="41">
        <v>110017146</v>
      </c>
      <c r="C110" s="13" t="s">
        <v>637</v>
      </c>
      <c r="D110" s="43"/>
      <c r="E110" s="43"/>
    </row>
    <row r="111" spans="1:5" ht="12.75">
      <c r="A111" s="42">
        <v>40588</v>
      </c>
      <c r="B111" s="41">
        <v>110031067</v>
      </c>
      <c r="C111" s="13" t="s">
        <v>638</v>
      </c>
      <c r="D111" s="43"/>
      <c r="E111" s="43">
        <v>2000</v>
      </c>
    </row>
    <row r="112" spans="1:5" ht="12.75">
      <c r="A112" s="42">
        <v>40590</v>
      </c>
      <c r="B112" s="41">
        <v>110025169</v>
      </c>
      <c r="C112" s="13" t="s">
        <v>638</v>
      </c>
      <c r="D112" s="43">
        <v>5095.05</v>
      </c>
      <c r="E112" s="43">
        <v>40000</v>
      </c>
    </row>
    <row r="113" spans="1:5" ht="12.75">
      <c r="A113" s="42">
        <v>40599</v>
      </c>
      <c r="B113" s="41">
        <v>110025180</v>
      </c>
      <c r="C113" s="13" t="s">
        <v>637</v>
      </c>
      <c r="D113" s="43">
        <v>29500</v>
      </c>
      <c r="E113" s="43"/>
    </row>
    <row r="114" spans="1:5" ht="12.75">
      <c r="A114" s="42">
        <v>40603</v>
      </c>
      <c r="B114" s="41">
        <v>110056224</v>
      </c>
      <c r="C114" s="13" t="s">
        <v>638</v>
      </c>
      <c r="D114" s="43"/>
      <c r="E114" s="43">
        <v>100</v>
      </c>
    </row>
    <row r="115" spans="1:5" ht="12.75">
      <c r="A115" s="42">
        <v>40614</v>
      </c>
      <c r="B115" s="41">
        <v>110031069</v>
      </c>
      <c r="C115" s="13" t="s">
        <v>637</v>
      </c>
      <c r="D115" s="43">
        <v>1880</v>
      </c>
      <c r="E115" s="43"/>
    </row>
    <row r="116" spans="1:5" ht="12.75">
      <c r="A116" s="42">
        <v>40617</v>
      </c>
      <c r="B116" s="41">
        <v>110056022</v>
      </c>
      <c r="C116" s="13" t="s">
        <v>637</v>
      </c>
      <c r="D116" s="43">
        <v>3788</v>
      </c>
      <c r="E116" s="43"/>
    </row>
    <row r="117" spans="1:5" ht="12.75">
      <c r="A117" s="42">
        <v>40622</v>
      </c>
      <c r="B117" s="41">
        <v>110056063</v>
      </c>
      <c r="C117" s="13" t="s">
        <v>637</v>
      </c>
      <c r="D117" s="43">
        <v>1500</v>
      </c>
      <c r="E117" s="43"/>
    </row>
    <row r="118" spans="1:5" ht="12.75">
      <c r="A118" s="42">
        <v>40625</v>
      </c>
      <c r="B118" s="41">
        <v>110042534</v>
      </c>
      <c r="C118" s="41" t="s">
        <v>496</v>
      </c>
      <c r="D118" s="43"/>
      <c r="E118" s="43"/>
    </row>
    <row r="119" spans="1:5" ht="12.75">
      <c r="A119" s="42">
        <v>40625</v>
      </c>
      <c r="B119" s="48">
        <v>110042540</v>
      </c>
      <c r="C119" s="13" t="s">
        <v>638</v>
      </c>
      <c r="D119" s="49"/>
      <c r="E119" s="49">
        <v>8000</v>
      </c>
    </row>
    <row r="120" spans="1:5" ht="13.5" customHeight="1">
      <c r="A120" s="42">
        <v>40639</v>
      </c>
      <c r="B120" s="41">
        <v>110036959</v>
      </c>
      <c r="C120" s="13" t="s">
        <v>637</v>
      </c>
      <c r="D120" s="43">
        <v>1087.8</v>
      </c>
      <c r="E120" s="43"/>
    </row>
    <row r="121" spans="1:5" ht="12.75">
      <c r="A121" s="42">
        <v>40639</v>
      </c>
      <c r="B121" s="53">
        <v>110056182</v>
      </c>
      <c r="C121" s="13" t="s">
        <v>637</v>
      </c>
      <c r="D121" s="54"/>
      <c r="E121" s="54"/>
    </row>
    <row r="122" spans="1:5" ht="12.75">
      <c r="A122" s="42">
        <v>40639</v>
      </c>
      <c r="B122" s="41">
        <v>110056192</v>
      </c>
      <c r="C122" s="13" t="s">
        <v>639</v>
      </c>
      <c r="D122" s="43"/>
      <c r="E122" s="43"/>
    </row>
    <row r="123" spans="1:5" ht="12.75">
      <c r="A123" s="42">
        <v>40640</v>
      </c>
      <c r="B123" s="41">
        <v>110036956</v>
      </c>
      <c r="C123" s="13" t="s">
        <v>637</v>
      </c>
      <c r="D123" s="43"/>
      <c r="E123" s="43"/>
    </row>
    <row r="124" spans="1:5" ht="12.75">
      <c r="A124" s="42">
        <v>40642</v>
      </c>
      <c r="B124" s="41">
        <v>110036945</v>
      </c>
      <c r="C124" s="13" t="s">
        <v>639</v>
      </c>
      <c r="D124" s="43"/>
      <c r="E124" s="43"/>
    </row>
    <row r="125" spans="1:5" ht="12.75">
      <c r="A125" s="42">
        <v>40644</v>
      </c>
      <c r="B125" s="41">
        <v>110038543</v>
      </c>
      <c r="C125" s="13" t="s">
        <v>637</v>
      </c>
      <c r="D125" s="43">
        <v>351</v>
      </c>
      <c r="E125" s="43"/>
    </row>
    <row r="126" spans="1:5" ht="12.75">
      <c r="A126" s="50">
        <v>40645</v>
      </c>
      <c r="B126" s="48">
        <v>110096677</v>
      </c>
      <c r="C126" s="13" t="s">
        <v>638</v>
      </c>
      <c r="D126" s="49"/>
      <c r="E126" s="49">
        <v>10000</v>
      </c>
    </row>
    <row r="127" spans="1:5" ht="12.75">
      <c r="A127" s="42">
        <v>40646</v>
      </c>
      <c r="B127" s="41">
        <v>110036948</v>
      </c>
      <c r="C127" s="13" t="s">
        <v>637</v>
      </c>
      <c r="D127" s="43"/>
      <c r="E127" s="43"/>
    </row>
    <row r="128" spans="1:5" ht="12.75">
      <c r="A128" s="42">
        <v>40653</v>
      </c>
      <c r="B128" s="41">
        <v>110036939</v>
      </c>
      <c r="C128" s="13" t="s">
        <v>637</v>
      </c>
      <c r="D128" s="43">
        <v>6755.01</v>
      </c>
      <c r="E128" s="43"/>
    </row>
    <row r="129" spans="1:5" ht="12.75">
      <c r="A129" s="42">
        <v>40659</v>
      </c>
      <c r="B129" s="41">
        <v>110036962</v>
      </c>
      <c r="C129" s="13" t="s">
        <v>637</v>
      </c>
      <c r="D129" s="43">
        <v>8450</v>
      </c>
      <c r="E129" s="43"/>
    </row>
    <row r="130" spans="1:5" ht="12.75">
      <c r="A130" s="42">
        <v>40662</v>
      </c>
      <c r="B130" s="41">
        <v>110038568</v>
      </c>
      <c r="C130" s="13" t="s">
        <v>637</v>
      </c>
      <c r="D130" s="43"/>
      <c r="E130" s="43"/>
    </row>
    <row r="131" spans="1:5" ht="12.75">
      <c r="A131" s="42">
        <v>40675</v>
      </c>
      <c r="B131" s="41">
        <v>110056020</v>
      </c>
      <c r="C131" s="13" t="s">
        <v>637</v>
      </c>
      <c r="D131" s="43">
        <v>6800</v>
      </c>
      <c r="E131" s="49"/>
    </row>
    <row r="132" spans="1:5" ht="12.75">
      <c r="A132" s="42">
        <v>40689</v>
      </c>
      <c r="B132" s="41">
        <v>110063724</v>
      </c>
      <c r="C132" s="13" t="s">
        <v>637</v>
      </c>
      <c r="D132" s="43"/>
      <c r="E132" s="54"/>
    </row>
    <row r="133" spans="1:5" ht="12.75">
      <c r="A133" s="42">
        <v>40693</v>
      </c>
      <c r="B133" s="41">
        <v>110056092</v>
      </c>
      <c r="C133" s="13" t="s">
        <v>637</v>
      </c>
      <c r="D133" s="43">
        <v>13761.76</v>
      </c>
      <c r="E133" s="43"/>
    </row>
    <row r="134" spans="1:5" ht="12.75">
      <c r="A134" s="42">
        <v>40700</v>
      </c>
      <c r="B134" s="41">
        <v>110056049</v>
      </c>
      <c r="C134" s="13" t="s">
        <v>637</v>
      </c>
      <c r="D134" s="43"/>
      <c r="E134" s="43"/>
    </row>
    <row r="135" spans="1:5" ht="12.75">
      <c r="A135" s="42">
        <v>40700</v>
      </c>
      <c r="B135" s="48">
        <v>110056192</v>
      </c>
      <c r="C135" s="13" t="s">
        <v>637</v>
      </c>
      <c r="D135" s="49"/>
      <c r="E135" s="49"/>
    </row>
    <row r="136" spans="1:5" ht="12.75">
      <c r="A136" s="50">
        <v>40701</v>
      </c>
      <c r="B136" s="4">
        <v>110095484</v>
      </c>
      <c r="C136" s="13" t="s">
        <v>638</v>
      </c>
      <c r="D136" s="102"/>
      <c r="E136" s="102">
        <v>30000</v>
      </c>
    </row>
    <row r="137" spans="1:5" ht="12.75">
      <c r="A137" s="42">
        <v>40713</v>
      </c>
      <c r="B137" s="41">
        <v>110068500</v>
      </c>
      <c r="C137" s="13" t="s">
        <v>637</v>
      </c>
      <c r="D137" s="43"/>
      <c r="E137" s="43"/>
    </row>
    <row r="138" spans="1:5" ht="12.75">
      <c r="A138" s="42">
        <v>40716</v>
      </c>
      <c r="B138" s="41">
        <v>110063477</v>
      </c>
      <c r="C138" s="13" t="s">
        <v>637</v>
      </c>
      <c r="D138" s="43"/>
      <c r="E138" s="43"/>
    </row>
    <row r="139" spans="1:5" ht="12.75">
      <c r="A139" s="42">
        <v>40719</v>
      </c>
      <c r="B139" s="41">
        <v>110068502</v>
      </c>
      <c r="C139" s="13" t="s">
        <v>637</v>
      </c>
      <c r="D139" s="43"/>
      <c r="E139" s="43"/>
    </row>
    <row r="140" spans="1:5" ht="12.75">
      <c r="A140" s="42">
        <v>40719</v>
      </c>
      <c r="B140" s="41">
        <v>110068534</v>
      </c>
      <c r="C140" s="13" t="s">
        <v>638</v>
      </c>
      <c r="D140" s="43">
        <v>30000</v>
      </c>
      <c r="E140" s="43">
        <v>19000</v>
      </c>
    </row>
    <row r="141" spans="1:5" ht="12.75">
      <c r="A141" s="42">
        <v>40721</v>
      </c>
      <c r="B141" s="41">
        <v>110063693</v>
      </c>
      <c r="C141" s="13" t="s">
        <v>638</v>
      </c>
      <c r="D141" s="43"/>
      <c r="E141" s="43">
        <v>1500</v>
      </c>
    </row>
    <row r="142" spans="1:5" ht="12.75">
      <c r="A142" s="42">
        <v>40725</v>
      </c>
      <c r="B142" s="41">
        <v>110057358</v>
      </c>
      <c r="C142" s="13" t="s">
        <v>637</v>
      </c>
      <c r="D142" s="43"/>
      <c r="E142" s="43"/>
    </row>
    <row r="143" spans="1:5" ht="12.75">
      <c r="A143" s="42">
        <v>40727</v>
      </c>
      <c r="B143" s="41">
        <v>110063500</v>
      </c>
      <c r="C143" s="13" t="s">
        <v>637</v>
      </c>
      <c r="D143" s="43"/>
      <c r="E143" s="43"/>
    </row>
    <row r="144" spans="1:5" ht="12.75">
      <c r="A144" s="50">
        <v>40736</v>
      </c>
      <c r="B144" s="48">
        <v>120014371</v>
      </c>
      <c r="C144" s="13" t="s">
        <v>637</v>
      </c>
      <c r="D144" s="49">
        <v>8630</v>
      </c>
      <c r="E144" s="49"/>
    </row>
    <row r="145" spans="1:5" ht="12.75">
      <c r="A145" s="42">
        <v>40739</v>
      </c>
      <c r="B145" s="41">
        <v>110068542</v>
      </c>
      <c r="C145" s="13" t="s">
        <v>637</v>
      </c>
      <c r="D145" s="43">
        <v>3749.72</v>
      </c>
      <c r="E145" s="43"/>
    </row>
    <row r="146" spans="1:5" ht="12.75">
      <c r="A146" s="103">
        <v>40743</v>
      </c>
      <c r="B146" s="48">
        <v>120101569</v>
      </c>
      <c r="C146" s="13" t="s">
        <v>638</v>
      </c>
      <c r="D146" s="49"/>
      <c r="E146" s="49">
        <v>1207</v>
      </c>
    </row>
    <row r="147" spans="1:5" ht="12.75">
      <c r="A147" s="42">
        <v>40745</v>
      </c>
      <c r="B147" s="41">
        <v>110079761</v>
      </c>
      <c r="C147" s="13" t="s">
        <v>639</v>
      </c>
      <c r="D147" s="43"/>
      <c r="E147" s="43"/>
    </row>
    <row r="148" spans="1:5" ht="12.75">
      <c r="A148" s="42">
        <v>40748</v>
      </c>
      <c r="B148" s="41">
        <v>110071249</v>
      </c>
      <c r="C148" s="13" t="s">
        <v>637</v>
      </c>
      <c r="D148" s="43"/>
      <c r="E148" s="43"/>
    </row>
    <row r="149" spans="1:5" ht="12.75">
      <c r="A149" s="42">
        <v>40757</v>
      </c>
      <c r="B149" s="41">
        <v>110076127</v>
      </c>
      <c r="C149" s="13" t="s">
        <v>637</v>
      </c>
      <c r="D149" s="43">
        <v>5605</v>
      </c>
      <c r="E149" s="43"/>
    </row>
    <row r="150" spans="1:5" ht="12.75">
      <c r="A150" s="42">
        <v>40760</v>
      </c>
      <c r="B150" s="41">
        <v>110081619</v>
      </c>
      <c r="C150" s="13" t="s">
        <v>637</v>
      </c>
      <c r="D150" s="43">
        <v>2400</v>
      </c>
      <c r="E150" s="43"/>
    </row>
    <row r="151" spans="1:5" ht="12.75">
      <c r="A151" s="42">
        <v>40770</v>
      </c>
      <c r="B151" s="41">
        <v>110076107</v>
      </c>
      <c r="C151" s="13" t="s">
        <v>639</v>
      </c>
      <c r="D151" s="43"/>
      <c r="E151" s="43"/>
    </row>
    <row r="152" spans="1:5" ht="12.75">
      <c r="A152" s="42">
        <v>40776</v>
      </c>
      <c r="B152" s="41">
        <v>110076141</v>
      </c>
      <c r="C152" s="13" t="s">
        <v>637</v>
      </c>
      <c r="D152" s="43">
        <v>874</v>
      </c>
      <c r="E152" s="43"/>
    </row>
    <row r="153" spans="1:5" ht="12.75">
      <c r="A153" s="42">
        <v>40777</v>
      </c>
      <c r="B153" s="41">
        <v>110085697</v>
      </c>
      <c r="C153" s="13" t="s">
        <v>638</v>
      </c>
      <c r="D153" s="43">
        <v>3600</v>
      </c>
      <c r="E153" s="43"/>
    </row>
    <row r="154" spans="1:5" ht="12.75">
      <c r="A154" s="50">
        <v>40778</v>
      </c>
      <c r="B154" s="48">
        <v>110096889</v>
      </c>
      <c r="C154" s="13" t="s">
        <v>639</v>
      </c>
      <c r="D154" s="49"/>
      <c r="E154" s="49"/>
    </row>
    <row r="155" spans="1:5" ht="12.75">
      <c r="A155" s="42">
        <v>40780</v>
      </c>
      <c r="B155" s="41">
        <v>110085587</v>
      </c>
      <c r="C155" s="13" t="s">
        <v>637</v>
      </c>
      <c r="D155" s="43">
        <v>4018</v>
      </c>
      <c r="E155" s="43"/>
    </row>
    <row r="156" spans="1:5" ht="12.75">
      <c r="A156" s="50">
        <v>40786</v>
      </c>
      <c r="B156" s="48">
        <v>110107547</v>
      </c>
      <c r="C156" s="13" t="s">
        <v>637</v>
      </c>
      <c r="D156" s="49">
        <v>6765</v>
      </c>
      <c r="E156" s="49"/>
    </row>
    <row r="157" spans="1:5" ht="12.75">
      <c r="A157" s="42">
        <v>40789</v>
      </c>
      <c r="B157" s="41">
        <v>110087114</v>
      </c>
      <c r="C157" s="13" t="s">
        <v>637</v>
      </c>
      <c r="D157" s="43"/>
      <c r="E157" s="43"/>
    </row>
    <row r="158" spans="1:5" ht="12.75">
      <c r="A158" s="50">
        <v>40789</v>
      </c>
      <c r="B158" s="7">
        <v>120001389</v>
      </c>
      <c r="C158" s="13" t="s">
        <v>638</v>
      </c>
      <c r="D158" s="100"/>
      <c r="E158" s="100">
        <v>4000</v>
      </c>
    </row>
    <row r="159" spans="1:5" ht="12.75">
      <c r="A159" s="42">
        <v>40791</v>
      </c>
      <c r="B159" s="41">
        <v>110085601</v>
      </c>
      <c r="C159" s="13" t="s">
        <v>639</v>
      </c>
      <c r="D159" s="43"/>
      <c r="E159" s="43"/>
    </row>
    <row r="160" spans="1:5" ht="12.75">
      <c r="A160" s="50">
        <v>40792</v>
      </c>
      <c r="B160" s="48">
        <v>110096596</v>
      </c>
      <c r="C160" s="13" t="s">
        <v>637</v>
      </c>
      <c r="D160" s="49">
        <v>4000</v>
      </c>
      <c r="E160" s="49"/>
    </row>
    <row r="161" spans="1:16" s="99" customFormat="1" ht="12.75">
      <c r="A161" s="42">
        <v>40795</v>
      </c>
      <c r="B161" s="41">
        <v>110095487</v>
      </c>
      <c r="C161" s="13" t="s">
        <v>639</v>
      </c>
      <c r="D161" s="43"/>
      <c r="E161" s="43"/>
      <c r="F161" s="10"/>
      <c r="G161"/>
      <c r="H161"/>
      <c r="I161"/>
      <c r="J161"/>
      <c r="K161"/>
      <c r="L161"/>
      <c r="M161"/>
      <c r="N161"/>
      <c r="O161"/>
      <c r="P161"/>
    </row>
    <row r="162" spans="1:5" ht="12.75">
      <c r="A162" s="51">
        <v>40798</v>
      </c>
      <c r="B162" s="96">
        <v>110085569</v>
      </c>
      <c r="C162" s="13" t="s">
        <v>637</v>
      </c>
      <c r="D162" s="97">
        <v>3000</v>
      </c>
      <c r="E162" s="97"/>
    </row>
    <row r="163" spans="1:5" ht="12.75">
      <c r="A163" s="42">
        <v>40801</v>
      </c>
      <c r="B163" s="41">
        <v>110085704</v>
      </c>
      <c r="C163" s="13" t="s">
        <v>638</v>
      </c>
      <c r="D163" s="43"/>
      <c r="E163" s="43">
        <v>1207</v>
      </c>
    </row>
    <row r="164" spans="1:5" ht="12.75">
      <c r="A164" s="50">
        <v>40802</v>
      </c>
      <c r="B164" s="48">
        <v>110100107</v>
      </c>
      <c r="C164" s="13" t="s">
        <v>637</v>
      </c>
      <c r="D164" s="49"/>
      <c r="E164" s="49"/>
    </row>
    <row r="165" spans="1:5" ht="12.75">
      <c r="A165" s="50">
        <v>40804</v>
      </c>
      <c r="B165" s="48">
        <v>110100117</v>
      </c>
      <c r="C165" s="13" t="s">
        <v>637</v>
      </c>
      <c r="D165" s="49">
        <v>1008</v>
      </c>
      <c r="E165" s="49"/>
    </row>
    <row r="166" spans="1:5" ht="12.75">
      <c r="A166" s="42">
        <v>40807</v>
      </c>
      <c r="B166" s="41">
        <v>110087106</v>
      </c>
      <c r="C166" s="13" t="s">
        <v>637</v>
      </c>
      <c r="D166" s="49">
        <v>4729</v>
      </c>
      <c r="E166" s="49"/>
    </row>
    <row r="167" spans="1:5" ht="12.75">
      <c r="A167" s="50">
        <v>40809</v>
      </c>
      <c r="B167" s="48">
        <v>110104321</v>
      </c>
      <c r="C167" s="13" t="s">
        <v>637</v>
      </c>
      <c r="D167" s="49">
        <v>800</v>
      </c>
      <c r="E167" s="49"/>
    </row>
    <row r="168" spans="1:5" ht="12.75">
      <c r="A168" s="42">
        <v>40810</v>
      </c>
      <c r="B168" s="41">
        <v>110095481</v>
      </c>
      <c r="C168" s="13" t="s">
        <v>637</v>
      </c>
      <c r="D168" s="49">
        <v>6250</v>
      </c>
      <c r="E168" s="49"/>
    </row>
    <row r="169" spans="1:5" ht="12.75">
      <c r="A169" s="103">
        <v>40810</v>
      </c>
      <c r="B169" s="48">
        <v>120045378</v>
      </c>
      <c r="C169" s="13" t="s">
        <v>637</v>
      </c>
      <c r="D169" s="49">
        <v>10132.56</v>
      </c>
      <c r="E169" s="49"/>
    </row>
    <row r="170" spans="1:5" ht="12.75">
      <c r="A170" s="50">
        <v>40817</v>
      </c>
      <c r="B170" s="48">
        <v>110113214</v>
      </c>
      <c r="C170" s="13" t="s">
        <v>638</v>
      </c>
      <c r="D170" s="49"/>
      <c r="E170" s="49">
        <v>3000</v>
      </c>
    </row>
    <row r="171" spans="1:5" ht="12.75">
      <c r="A171" s="50">
        <v>40821</v>
      </c>
      <c r="B171" s="48">
        <v>120038853</v>
      </c>
      <c r="C171" s="13" t="s">
        <v>638</v>
      </c>
      <c r="D171" s="49"/>
      <c r="E171" s="49">
        <v>1207</v>
      </c>
    </row>
    <row r="172" spans="1:5" ht="12.75">
      <c r="A172" s="103">
        <v>40822</v>
      </c>
      <c r="B172" s="48">
        <v>120062101</v>
      </c>
      <c r="C172" s="13" t="s">
        <v>638</v>
      </c>
      <c r="D172" s="49"/>
      <c r="E172" s="49">
        <v>2414</v>
      </c>
    </row>
    <row r="173" spans="1:5" ht="12.75">
      <c r="A173" s="50">
        <v>40828</v>
      </c>
      <c r="B173" s="48">
        <v>110113291</v>
      </c>
      <c r="C173" s="13" t="s">
        <v>638</v>
      </c>
      <c r="D173" s="49"/>
      <c r="E173" s="49">
        <v>11000</v>
      </c>
    </row>
    <row r="174" spans="1:5" ht="12.75">
      <c r="A174" s="50">
        <v>40831</v>
      </c>
      <c r="B174" s="48">
        <v>110104286</v>
      </c>
      <c r="C174" s="13" t="s">
        <v>637</v>
      </c>
      <c r="D174" s="49">
        <v>2500</v>
      </c>
      <c r="E174" s="49"/>
    </row>
    <row r="175" spans="1:5" ht="12.75">
      <c r="A175" s="50">
        <v>40840</v>
      </c>
      <c r="B175" s="48">
        <v>110102365</v>
      </c>
      <c r="C175" s="13" t="s">
        <v>639</v>
      </c>
      <c r="D175" s="49"/>
      <c r="E175" s="49"/>
    </row>
    <row r="176" spans="1:5" ht="12.75">
      <c r="A176" s="50">
        <v>40843</v>
      </c>
      <c r="B176" s="48">
        <v>120035017</v>
      </c>
      <c r="C176" s="13" t="s">
        <v>638</v>
      </c>
      <c r="D176" s="49"/>
      <c r="E176" s="49">
        <v>1207</v>
      </c>
    </row>
    <row r="177" spans="1:5" ht="12.75">
      <c r="A177" s="103">
        <v>40848</v>
      </c>
      <c r="B177" s="48">
        <v>120055945</v>
      </c>
      <c r="C177" s="13" t="s">
        <v>637</v>
      </c>
      <c r="D177" s="49">
        <v>518.73</v>
      </c>
      <c r="E177" s="49"/>
    </row>
    <row r="178" spans="1:5" ht="12.75">
      <c r="A178" s="50">
        <v>40861</v>
      </c>
      <c r="B178" s="48">
        <v>110109423</v>
      </c>
      <c r="C178" s="13" t="s">
        <v>637</v>
      </c>
      <c r="D178" s="49">
        <v>350</v>
      </c>
      <c r="E178" s="49"/>
    </row>
    <row r="179" spans="1:5" ht="12.75">
      <c r="A179" s="50">
        <v>40866</v>
      </c>
      <c r="B179" s="48">
        <v>110113279</v>
      </c>
      <c r="C179" s="13" t="s">
        <v>637</v>
      </c>
      <c r="D179" s="49">
        <v>1250</v>
      </c>
      <c r="E179" s="49"/>
    </row>
    <row r="180" spans="1:5" ht="12.75">
      <c r="A180" s="50">
        <v>40872</v>
      </c>
      <c r="B180" s="48">
        <v>120012005</v>
      </c>
      <c r="C180" s="13" t="s">
        <v>637</v>
      </c>
      <c r="D180" s="49">
        <v>5700</v>
      </c>
      <c r="E180" s="49"/>
    </row>
    <row r="181" spans="1:5" ht="12.75">
      <c r="A181" s="50">
        <v>40873</v>
      </c>
      <c r="B181" s="48">
        <v>120001377</v>
      </c>
      <c r="C181" s="13" t="s">
        <v>638</v>
      </c>
      <c r="D181" s="49"/>
      <c r="E181" s="49">
        <v>88000</v>
      </c>
    </row>
    <row r="182" spans="1:5" ht="12.75">
      <c r="A182" s="50">
        <v>40876</v>
      </c>
      <c r="B182" s="48">
        <v>110113243</v>
      </c>
      <c r="C182" s="13" t="s">
        <v>637</v>
      </c>
      <c r="D182" s="49">
        <v>250</v>
      </c>
      <c r="E182" s="49"/>
    </row>
    <row r="183" spans="1:5" ht="12.75">
      <c r="A183" s="50">
        <v>40884</v>
      </c>
      <c r="B183" s="48">
        <v>120006319</v>
      </c>
      <c r="C183" s="13" t="s">
        <v>638</v>
      </c>
      <c r="D183" s="49">
        <v>1110.72</v>
      </c>
      <c r="E183" s="49">
        <v>2000</v>
      </c>
    </row>
    <row r="184" spans="1:5" ht="12.75">
      <c r="A184" s="50">
        <v>40884</v>
      </c>
      <c r="B184" s="48">
        <v>120012008</v>
      </c>
      <c r="C184" s="13" t="s">
        <v>637</v>
      </c>
      <c r="D184" s="49">
        <v>11300</v>
      </c>
      <c r="E184" s="49"/>
    </row>
    <row r="185" spans="1:16" s="78" customFormat="1" ht="12.75">
      <c r="A185" s="50">
        <v>40896</v>
      </c>
      <c r="B185" s="48">
        <v>120010105</v>
      </c>
      <c r="C185" s="13" t="s">
        <v>637</v>
      </c>
      <c r="D185" s="49">
        <v>3006.43</v>
      </c>
      <c r="E185" s="49"/>
      <c r="F185" s="10"/>
      <c r="G185"/>
      <c r="H185"/>
      <c r="I185"/>
      <c r="J185"/>
      <c r="K185"/>
      <c r="L185"/>
      <c r="M185"/>
      <c r="N185"/>
      <c r="O185"/>
      <c r="P185"/>
    </row>
    <row r="186" spans="1:5" ht="12.75">
      <c r="A186" s="50">
        <v>40896</v>
      </c>
      <c r="B186" s="48">
        <v>120029758</v>
      </c>
      <c r="C186" s="13" t="s">
        <v>637</v>
      </c>
      <c r="D186" s="49">
        <v>2500</v>
      </c>
      <c r="E186" s="49"/>
    </row>
    <row r="187" spans="1:5" ht="12.75">
      <c r="A187" s="50">
        <v>40902</v>
      </c>
      <c r="B187" s="48">
        <v>120011978</v>
      </c>
      <c r="C187" s="13" t="s">
        <v>638</v>
      </c>
      <c r="D187" s="49"/>
      <c r="E187" s="49">
        <v>30000</v>
      </c>
    </row>
    <row r="188" spans="1:16" s="110" customFormat="1" ht="12.75">
      <c r="A188" s="108" t="s">
        <v>516</v>
      </c>
      <c r="B188" s="106"/>
      <c r="C188" s="106"/>
      <c r="D188" s="109">
        <v>244456.78</v>
      </c>
      <c r="E188" s="109">
        <v>269842</v>
      </c>
      <c r="F188" s="10"/>
      <c r="G188"/>
      <c r="H188"/>
      <c r="I188"/>
      <c r="J188"/>
      <c r="K188"/>
      <c r="L188"/>
      <c r="M188"/>
      <c r="N188"/>
      <c r="O188"/>
      <c r="P188"/>
    </row>
    <row r="189" spans="1:5" ht="12.75">
      <c r="A189" s="50"/>
      <c r="B189" s="48"/>
      <c r="C189" s="48"/>
      <c r="D189" s="49"/>
      <c r="E189" s="49"/>
    </row>
    <row r="190" spans="1:5" ht="12.75">
      <c r="A190" s="108"/>
      <c r="B190" s="48"/>
      <c r="C190" s="48"/>
      <c r="D190" s="49"/>
      <c r="E190" s="49"/>
    </row>
    <row r="191" spans="1:5" ht="12.75">
      <c r="A191" s="50">
        <v>40911</v>
      </c>
      <c r="B191" s="48">
        <v>120012036</v>
      </c>
      <c r="C191" s="13" t="s">
        <v>637</v>
      </c>
      <c r="D191" s="49">
        <v>6800</v>
      </c>
      <c r="E191" s="49"/>
    </row>
    <row r="192" spans="1:5" ht="12.75">
      <c r="A192" s="50">
        <v>40911</v>
      </c>
      <c r="B192" s="48">
        <v>120012025</v>
      </c>
      <c r="C192" s="13" t="s">
        <v>637</v>
      </c>
      <c r="D192" s="49">
        <v>2500</v>
      </c>
      <c r="E192" s="49"/>
    </row>
    <row r="193" spans="1:5" ht="12.75">
      <c r="A193" s="50">
        <v>40914</v>
      </c>
      <c r="B193" s="48">
        <v>120014361</v>
      </c>
      <c r="C193" s="13" t="s">
        <v>638</v>
      </c>
      <c r="D193" s="49"/>
      <c r="E193" s="49">
        <v>2414</v>
      </c>
    </row>
    <row r="194" spans="1:5" ht="12.75">
      <c r="A194" s="50">
        <v>40917</v>
      </c>
      <c r="B194" s="48">
        <v>120029723</v>
      </c>
      <c r="C194" s="13" t="s">
        <v>637</v>
      </c>
      <c r="D194" s="49">
        <v>500</v>
      </c>
      <c r="E194" s="49"/>
    </row>
    <row r="195" spans="1:5" ht="12.75">
      <c r="A195" s="50">
        <v>40918</v>
      </c>
      <c r="B195" s="48">
        <v>120012020</v>
      </c>
      <c r="C195" s="13" t="s">
        <v>637</v>
      </c>
      <c r="D195" s="49">
        <v>1000</v>
      </c>
      <c r="E195" s="49"/>
    </row>
    <row r="196" spans="1:5" ht="12.75">
      <c r="A196" s="50">
        <v>40918</v>
      </c>
      <c r="B196" s="48">
        <v>120014348</v>
      </c>
      <c r="C196" s="13" t="s">
        <v>637</v>
      </c>
      <c r="D196" s="49">
        <v>2750</v>
      </c>
      <c r="E196" s="49"/>
    </row>
    <row r="197" spans="1:5" ht="12.75">
      <c r="A197" s="50">
        <v>40929</v>
      </c>
      <c r="B197" s="48">
        <v>120014343</v>
      </c>
      <c r="C197" s="13" t="s">
        <v>638</v>
      </c>
      <c r="D197" s="49"/>
      <c r="E197" s="49">
        <v>1207</v>
      </c>
    </row>
    <row r="198" spans="1:5" ht="12.75">
      <c r="A198" s="50">
        <v>40930</v>
      </c>
      <c r="B198" s="48">
        <v>120031048</v>
      </c>
      <c r="C198" s="13" t="s">
        <v>638</v>
      </c>
      <c r="D198" s="49"/>
      <c r="E198" s="49">
        <v>1207</v>
      </c>
    </row>
    <row r="199" spans="1:5" ht="12.75">
      <c r="A199" s="50">
        <v>40934</v>
      </c>
      <c r="B199" s="48">
        <v>120015064</v>
      </c>
      <c r="C199" s="13" t="s">
        <v>638</v>
      </c>
      <c r="D199" s="49"/>
      <c r="E199" s="49">
        <v>11000</v>
      </c>
    </row>
    <row r="200" spans="1:5" ht="12.75">
      <c r="A200" s="50">
        <v>40938</v>
      </c>
      <c r="B200" s="48">
        <v>120015528</v>
      </c>
      <c r="C200" s="13" t="s">
        <v>637</v>
      </c>
      <c r="D200" s="49">
        <v>484</v>
      </c>
      <c r="E200" s="49"/>
    </row>
    <row r="201" spans="1:5" ht="12.75">
      <c r="A201" s="50">
        <v>40939</v>
      </c>
      <c r="B201" s="48">
        <v>120031021</v>
      </c>
      <c r="C201" s="13" t="s">
        <v>638</v>
      </c>
      <c r="D201" s="49"/>
      <c r="E201" s="49">
        <v>1207</v>
      </c>
    </row>
    <row r="202" spans="1:5" ht="12.75">
      <c r="A202" s="50">
        <v>40940</v>
      </c>
      <c r="B202" s="48">
        <v>120023312</v>
      </c>
      <c r="C202" s="13" t="s">
        <v>637</v>
      </c>
      <c r="D202" s="49">
        <v>2500</v>
      </c>
      <c r="E202" s="49"/>
    </row>
    <row r="203" spans="1:5" ht="12.75">
      <c r="A203" s="50">
        <v>40940</v>
      </c>
      <c r="B203" s="48">
        <v>120023571</v>
      </c>
      <c r="C203" s="13" t="s">
        <v>637</v>
      </c>
      <c r="D203" s="49">
        <v>596.62</v>
      </c>
      <c r="E203" s="49"/>
    </row>
    <row r="204" spans="1:5" ht="12.75">
      <c r="A204" s="103">
        <v>40948</v>
      </c>
      <c r="B204" s="48">
        <v>120060865</v>
      </c>
      <c r="C204" s="13" t="s">
        <v>638</v>
      </c>
      <c r="D204" s="49"/>
      <c r="E204" s="49">
        <v>1207</v>
      </c>
    </row>
    <row r="205" spans="1:5" ht="12.75">
      <c r="A205" s="50">
        <v>40955</v>
      </c>
      <c r="B205" s="48">
        <v>120041406</v>
      </c>
      <c r="C205" s="13" t="s">
        <v>638</v>
      </c>
      <c r="D205" s="49"/>
      <c r="E205" s="49">
        <v>1207</v>
      </c>
    </row>
    <row r="206" spans="1:5" ht="12.75">
      <c r="A206" s="101">
        <v>40964</v>
      </c>
      <c r="B206" s="48">
        <v>120048670</v>
      </c>
      <c r="C206" s="13" t="s">
        <v>638</v>
      </c>
      <c r="D206" s="49"/>
      <c r="E206" s="49">
        <v>1207</v>
      </c>
    </row>
    <row r="207" spans="1:5" ht="12.75">
      <c r="A207" s="101">
        <v>40986</v>
      </c>
      <c r="B207" s="48">
        <v>120048657</v>
      </c>
      <c r="C207" s="13" t="s">
        <v>638</v>
      </c>
      <c r="D207" s="49"/>
      <c r="E207" s="49">
        <v>75000</v>
      </c>
    </row>
    <row r="208" spans="1:5" ht="12.75">
      <c r="A208" s="101">
        <v>40987</v>
      </c>
      <c r="B208" s="48">
        <v>120048647</v>
      </c>
      <c r="C208" s="13" t="s">
        <v>637</v>
      </c>
      <c r="D208" s="49">
        <v>1770.2</v>
      </c>
      <c r="E208" s="49"/>
    </row>
    <row r="209" spans="1:5" ht="12.75">
      <c r="A209" s="101">
        <v>40995</v>
      </c>
      <c r="B209" s="48">
        <v>120079181</v>
      </c>
      <c r="C209" s="13" t="s">
        <v>637</v>
      </c>
      <c r="D209" s="49">
        <v>14000</v>
      </c>
      <c r="E209" s="49"/>
    </row>
    <row r="210" spans="1:5" ht="12.75">
      <c r="A210" s="101">
        <v>41000</v>
      </c>
      <c r="B210" s="48">
        <v>120121685</v>
      </c>
      <c r="C210" s="13" t="s">
        <v>638</v>
      </c>
      <c r="D210" s="49"/>
      <c r="E210" s="49">
        <v>1207</v>
      </c>
    </row>
    <row r="211" spans="1:5" ht="12.75">
      <c r="A211" s="104">
        <v>41002</v>
      </c>
      <c r="B211" s="48">
        <v>120041503</v>
      </c>
      <c r="C211" s="13" t="s">
        <v>638</v>
      </c>
      <c r="D211" s="49"/>
      <c r="E211" s="49">
        <v>1207</v>
      </c>
    </row>
    <row r="212" spans="1:5" ht="12.75">
      <c r="A212" s="101">
        <v>41002</v>
      </c>
      <c r="B212" s="48">
        <v>120041503</v>
      </c>
      <c r="C212" s="13" t="s">
        <v>637</v>
      </c>
      <c r="D212" s="49">
        <v>423.5</v>
      </c>
      <c r="E212" s="49"/>
    </row>
    <row r="213" spans="1:5" ht="12.75">
      <c r="A213" s="101">
        <v>41008</v>
      </c>
      <c r="B213" s="48">
        <v>120060870</v>
      </c>
      <c r="C213" s="13" t="s">
        <v>638</v>
      </c>
      <c r="D213" s="49"/>
      <c r="E213" s="49">
        <v>1207</v>
      </c>
    </row>
    <row r="214" spans="1:5" ht="12.75">
      <c r="A214" s="101">
        <v>41015</v>
      </c>
      <c r="B214" s="48">
        <v>120082741</v>
      </c>
      <c r="C214" s="13" t="s">
        <v>638</v>
      </c>
      <c r="D214" s="49"/>
      <c r="E214" s="49">
        <v>1207</v>
      </c>
    </row>
    <row r="215" spans="1:5" ht="12.75">
      <c r="A215" s="101">
        <v>41018</v>
      </c>
      <c r="B215" s="48">
        <v>120054845</v>
      </c>
      <c r="C215" s="13" t="s">
        <v>637</v>
      </c>
      <c r="D215" s="49">
        <v>865.3</v>
      </c>
      <c r="E215" s="49"/>
    </row>
    <row r="216" spans="1:5" ht="12.75">
      <c r="A216" s="101">
        <v>41029</v>
      </c>
      <c r="B216" s="48">
        <v>120045667</v>
      </c>
      <c r="C216" s="13" t="s">
        <v>637</v>
      </c>
      <c r="D216" s="49">
        <v>3000</v>
      </c>
      <c r="E216" s="49"/>
    </row>
    <row r="217" spans="1:5" ht="12.75">
      <c r="A217" s="101">
        <v>41031</v>
      </c>
      <c r="B217" s="48">
        <v>120123403</v>
      </c>
      <c r="C217" s="13" t="s">
        <v>638</v>
      </c>
      <c r="D217" s="49"/>
      <c r="E217" s="49">
        <v>1207</v>
      </c>
    </row>
    <row r="218" spans="1:5" ht="12.75">
      <c r="A218" s="101">
        <v>41033</v>
      </c>
      <c r="B218" s="48">
        <v>120048640</v>
      </c>
      <c r="C218" s="13" t="s">
        <v>638</v>
      </c>
      <c r="D218" s="49"/>
      <c r="E218" s="49">
        <v>1207</v>
      </c>
    </row>
    <row r="219" spans="1:5" ht="12.75">
      <c r="A219" s="101">
        <v>41036</v>
      </c>
      <c r="B219" s="48">
        <v>120052232</v>
      </c>
      <c r="C219" s="13" t="s">
        <v>637</v>
      </c>
      <c r="D219" s="49">
        <v>750</v>
      </c>
      <c r="E219" s="49"/>
    </row>
    <row r="220" spans="1:5" ht="12.75">
      <c r="A220" s="101">
        <v>41038</v>
      </c>
      <c r="B220" s="48">
        <v>120090495</v>
      </c>
      <c r="C220" s="13" t="s">
        <v>638</v>
      </c>
      <c r="D220" s="49"/>
      <c r="E220" s="49">
        <v>1207</v>
      </c>
    </row>
    <row r="221" spans="1:5" ht="12.75">
      <c r="A221" s="101">
        <v>41040</v>
      </c>
      <c r="B221" s="48">
        <v>120054963</v>
      </c>
      <c r="C221" s="13" t="s">
        <v>638</v>
      </c>
      <c r="D221" s="49"/>
      <c r="E221" s="49">
        <v>15000</v>
      </c>
    </row>
    <row r="222" spans="1:5" ht="12.75">
      <c r="A222" s="101">
        <v>41040</v>
      </c>
      <c r="B222" s="48">
        <v>120066274</v>
      </c>
      <c r="C222" s="13" t="s">
        <v>638</v>
      </c>
      <c r="D222" s="49"/>
      <c r="E222" s="49">
        <v>1207</v>
      </c>
    </row>
    <row r="223" spans="1:5" ht="12.75">
      <c r="A223" s="101">
        <v>41042</v>
      </c>
      <c r="B223" s="48">
        <v>120062099</v>
      </c>
      <c r="C223" s="13" t="s">
        <v>638</v>
      </c>
      <c r="D223" s="49"/>
      <c r="E223" s="49">
        <v>1207</v>
      </c>
    </row>
    <row r="224" spans="1:5" ht="12.75">
      <c r="A224" s="101">
        <v>41043</v>
      </c>
      <c r="B224" s="48">
        <v>120054874</v>
      </c>
      <c r="C224" s="13" t="s">
        <v>637</v>
      </c>
      <c r="D224" s="49">
        <v>1000</v>
      </c>
      <c r="E224" s="49"/>
    </row>
    <row r="225" spans="1:5" ht="12.75">
      <c r="A225" s="101">
        <v>41043</v>
      </c>
      <c r="B225" s="48">
        <v>120090526</v>
      </c>
      <c r="C225" s="13" t="s">
        <v>638</v>
      </c>
      <c r="D225" s="49"/>
      <c r="E225" s="49">
        <v>2414</v>
      </c>
    </row>
    <row r="226" spans="1:5" ht="12.75">
      <c r="A226" s="101">
        <v>41054</v>
      </c>
      <c r="B226" s="48">
        <v>120054913</v>
      </c>
      <c r="C226" s="13" t="s">
        <v>638</v>
      </c>
      <c r="D226" s="49"/>
      <c r="E226" s="49">
        <v>2414</v>
      </c>
    </row>
    <row r="227" spans="1:5" ht="12.75">
      <c r="A227" s="101">
        <v>41054</v>
      </c>
      <c r="B227" s="48">
        <v>120079201</v>
      </c>
      <c r="C227" s="13" t="s">
        <v>637</v>
      </c>
      <c r="D227" s="49">
        <v>1490.45</v>
      </c>
      <c r="E227" s="49"/>
    </row>
    <row r="228" spans="1:5" ht="12.75">
      <c r="A228" s="101">
        <v>41058</v>
      </c>
      <c r="B228" s="48">
        <v>120053007</v>
      </c>
      <c r="C228" s="13" t="s">
        <v>638</v>
      </c>
      <c r="D228" s="49"/>
      <c r="E228" s="49">
        <v>1207</v>
      </c>
    </row>
    <row r="229" spans="1:5" ht="12.75">
      <c r="A229" s="101">
        <v>41058</v>
      </c>
      <c r="B229" s="48">
        <v>120053026</v>
      </c>
      <c r="C229" s="13" t="s">
        <v>637</v>
      </c>
      <c r="D229" s="49">
        <v>350</v>
      </c>
      <c r="E229" s="49"/>
    </row>
    <row r="230" spans="1:5" ht="12.75">
      <c r="A230" s="101">
        <v>41059</v>
      </c>
      <c r="B230" s="48">
        <v>120063465</v>
      </c>
      <c r="C230" s="13" t="s">
        <v>638</v>
      </c>
      <c r="D230" s="49"/>
      <c r="E230" s="49">
        <v>1207</v>
      </c>
    </row>
    <row r="231" spans="1:5" ht="12.75">
      <c r="A231" s="101">
        <v>41060</v>
      </c>
      <c r="B231" s="48">
        <v>120055935</v>
      </c>
      <c r="C231" s="13" t="s">
        <v>637</v>
      </c>
      <c r="D231" s="49">
        <v>3500</v>
      </c>
      <c r="E231" s="49"/>
    </row>
    <row r="232" spans="1:5" ht="12.75">
      <c r="A232" s="101">
        <v>41061</v>
      </c>
      <c r="B232" s="48">
        <v>120085593</v>
      </c>
      <c r="C232" s="13" t="s">
        <v>637</v>
      </c>
      <c r="D232" s="49">
        <v>1400</v>
      </c>
      <c r="E232" s="49"/>
    </row>
    <row r="233" spans="1:5" ht="12.75">
      <c r="A233" s="101">
        <v>41063</v>
      </c>
      <c r="B233" s="48">
        <v>120060863</v>
      </c>
      <c r="C233" s="13" t="s">
        <v>637</v>
      </c>
      <c r="D233" s="49">
        <v>1000</v>
      </c>
      <c r="E233" s="49"/>
    </row>
    <row r="234" spans="1:5" ht="12.75">
      <c r="A234" s="101">
        <v>41064</v>
      </c>
      <c r="B234" s="48">
        <v>120055382</v>
      </c>
      <c r="C234" s="13" t="s">
        <v>637</v>
      </c>
      <c r="D234" s="49">
        <v>15000</v>
      </c>
      <c r="E234" s="49"/>
    </row>
    <row r="235" spans="1:5" ht="12.75">
      <c r="A235" s="101">
        <v>41068</v>
      </c>
      <c r="B235" s="48">
        <v>120060934</v>
      </c>
      <c r="C235" s="13" t="s">
        <v>637</v>
      </c>
      <c r="D235" s="49">
        <v>1000</v>
      </c>
      <c r="E235" s="49"/>
    </row>
    <row r="236" spans="1:5" ht="12.75">
      <c r="A236" s="101">
        <v>41069</v>
      </c>
      <c r="B236" s="48">
        <v>120062093</v>
      </c>
      <c r="C236" s="13" t="s">
        <v>638</v>
      </c>
      <c r="D236" s="49"/>
      <c r="E236" s="49">
        <v>1207</v>
      </c>
    </row>
    <row r="237" spans="1:5" ht="12.75">
      <c r="A237" s="101">
        <v>41072</v>
      </c>
      <c r="B237" s="48">
        <v>120060871</v>
      </c>
      <c r="C237" s="13" t="s">
        <v>637</v>
      </c>
      <c r="D237" s="49">
        <v>192.12</v>
      </c>
      <c r="E237" s="49"/>
    </row>
    <row r="238" spans="1:5" ht="12.75">
      <c r="A238" s="101">
        <v>41073</v>
      </c>
      <c r="B238" s="48">
        <v>120060940</v>
      </c>
      <c r="C238" s="13" t="s">
        <v>638</v>
      </c>
      <c r="D238" s="49"/>
      <c r="E238" s="49">
        <v>5000</v>
      </c>
    </row>
    <row r="239" spans="1:5" ht="12.75">
      <c r="A239" s="101">
        <v>41082</v>
      </c>
      <c r="B239" s="48">
        <v>120062100</v>
      </c>
      <c r="C239" s="13" t="s">
        <v>637</v>
      </c>
      <c r="D239" s="49">
        <v>600</v>
      </c>
      <c r="E239" s="49"/>
    </row>
    <row r="240" spans="1:5" ht="12.75">
      <c r="A240" s="101">
        <v>41088</v>
      </c>
      <c r="B240" s="48">
        <v>120065156</v>
      </c>
      <c r="C240" s="13" t="s">
        <v>637</v>
      </c>
      <c r="D240" s="49">
        <v>500</v>
      </c>
      <c r="E240" s="49"/>
    </row>
    <row r="241" spans="1:5" ht="12.75">
      <c r="A241" s="104">
        <v>41089</v>
      </c>
      <c r="B241" s="48">
        <v>120023211</v>
      </c>
      <c r="C241" s="13" t="s">
        <v>637</v>
      </c>
      <c r="D241" s="49">
        <v>3377.52</v>
      </c>
      <c r="E241" s="49"/>
    </row>
    <row r="242" spans="1:5" ht="12.75">
      <c r="A242" s="101">
        <v>41092</v>
      </c>
      <c r="B242" s="48">
        <v>120108845</v>
      </c>
      <c r="C242" s="13" t="s">
        <v>638</v>
      </c>
      <c r="D242" s="49"/>
      <c r="E242" s="49">
        <v>1207</v>
      </c>
    </row>
    <row r="243" spans="1:5" ht="12.75">
      <c r="A243" s="101">
        <v>41095</v>
      </c>
      <c r="B243" s="48">
        <v>120102993</v>
      </c>
      <c r="C243" s="13" t="s">
        <v>638</v>
      </c>
      <c r="D243" s="49"/>
      <c r="E243" s="49">
        <v>7000</v>
      </c>
    </row>
    <row r="244" spans="1:5" ht="12.75">
      <c r="A244" s="101">
        <v>41099</v>
      </c>
      <c r="B244" s="48">
        <v>120075214</v>
      </c>
      <c r="C244" s="13" t="s">
        <v>637</v>
      </c>
      <c r="D244" s="49">
        <v>1800</v>
      </c>
      <c r="E244" s="49"/>
    </row>
    <row r="245" spans="1:5" ht="12.75">
      <c r="A245" s="101">
        <v>41105</v>
      </c>
      <c r="B245" s="48">
        <v>120085619</v>
      </c>
      <c r="C245" s="13" t="s">
        <v>638</v>
      </c>
      <c r="D245" s="49"/>
      <c r="E245" s="49">
        <v>1207</v>
      </c>
    </row>
    <row r="246" spans="1:5" ht="12.75">
      <c r="A246" s="101">
        <v>41123</v>
      </c>
      <c r="B246" s="48">
        <v>120101569</v>
      </c>
      <c r="C246" s="13" t="s">
        <v>638</v>
      </c>
      <c r="D246" s="49"/>
      <c r="E246" s="49">
        <v>1207</v>
      </c>
    </row>
    <row r="247" spans="1:5" ht="12.75">
      <c r="A247" s="101">
        <v>41124</v>
      </c>
      <c r="B247" s="48">
        <v>120092735</v>
      </c>
      <c r="C247" s="13" t="s">
        <v>638</v>
      </c>
      <c r="D247" s="49"/>
      <c r="E247" s="49">
        <v>1207</v>
      </c>
    </row>
    <row r="248" spans="1:5" ht="12.75">
      <c r="A248" s="101">
        <v>41125</v>
      </c>
      <c r="B248" s="48">
        <v>120082688</v>
      </c>
      <c r="C248" s="13" t="s">
        <v>637</v>
      </c>
      <c r="D248" s="49">
        <v>3500</v>
      </c>
      <c r="E248" s="49"/>
    </row>
    <row r="249" spans="1:5" ht="12.75">
      <c r="A249" s="101">
        <v>41129</v>
      </c>
      <c r="B249" s="48">
        <v>120081408</v>
      </c>
      <c r="C249" s="13" t="s">
        <v>638</v>
      </c>
      <c r="D249" s="49"/>
      <c r="E249" s="49">
        <v>1207</v>
      </c>
    </row>
    <row r="250" spans="1:5" ht="12.75">
      <c r="A250" s="101">
        <v>41134</v>
      </c>
      <c r="B250" s="48">
        <v>120088992</v>
      </c>
      <c r="C250" s="13" t="s">
        <v>638</v>
      </c>
      <c r="D250" s="49"/>
      <c r="E250" s="49">
        <v>2414</v>
      </c>
    </row>
    <row r="251" spans="1:5" ht="12.75">
      <c r="A251" s="101">
        <v>41135</v>
      </c>
      <c r="B251" s="48">
        <v>120102987</v>
      </c>
      <c r="C251" s="13" t="s">
        <v>638</v>
      </c>
      <c r="D251" s="49"/>
      <c r="E251" s="49">
        <v>1207</v>
      </c>
    </row>
    <row r="252" spans="1:5" ht="12.75">
      <c r="A252" s="101">
        <v>41147</v>
      </c>
      <c r="B252" s="48">
        <v>120111871</v>
      </c>
      <c r="C252" s="13" t="s">
        <v>637</v>
      </c>
      <c r="D252" s="49">
        <v>300</v>
      </c>
      <c r="E252" s="49"/>
    </row>
    <row r="253" spans="1:5" ht="12.75">
      <c r="A253" s="101">
        <v>41148</v>
      </c>
      <c r="B253" s="48">
        <v>120092704</v>
      </c>
      <c r="C253" s="13" t="s">
        <v>638</v>
      </c>
      <c r="D253" s="49"/>
      <c r="E253" s="49">
        <v>1207</v>
      </c>
    </row>
    <row r="254" spans="1:5" ht="12.75">
      <c r="A254" s="101">
        <v>41150</v>
      </c>
      <c r="B254" s="48">
        <v>120088338</v>
      </c>
      <c r="C254" s="13" t="s">
        <v>638</v>
      </c>
      <c r="D254" s="49"/>
      <c r="E254" s="49">
        <v>15000</v>
      </c>
    </row>
    <row r="255" spans="1:5" ht="12.75">
      <c r="A255" s="101">
        <v>41151</v>
      </c>
      <c r="B255" s="48">
        <v>120107681</v>
      </c>
      <c r="C255" s="13" t="s">
        <v>638</v>
      </c>
      <c r="D255" s="49"/>
      <c r="E255" s="49">
        <v>1207</v>
      </c>
    </row>
    <row r="256" spans="1:5" ht="12.75">
      <c r="A256" s="101">
        <v>41157</v>
      </c>
      <c r="B256" s="48">
        <v>120090438</v>
      </c>
      <c r="C256" s="13" t="s">
        <v>638</v>
      </c>
      <c r="D256" s="49"/>
      <c r="E256" s="49">
        <v>1207</v>
      </c>
    </row>
    <row r="257" spans="1:5" ht="12.75">
      <c r="A257" s="101">
        <v>41158</v>
      </c>
      <c r="B257" s="48">
        <v>120111594</v>
      </c>
      <c r="C257" s="13" t="s">
        <v>638</v>
      </c>
      <c r="D257" s="49"/>
      <c r="E257" s="49">
        <v>1207</v>
      </c>
    </row>
    <row r="258" spans="1:5" ht="12.75">
      <c r="A258" s="101">
        <v>41177</v>
      </c>
      <c r="B258" s="48">
        <v>130001239</v>
      </c>
      <c r="C258" s="13" t="s">
        <v>638</v>
      </c>
      <c r="D258" s="49"/>
      <c r="E258" s="49">
        <v>1207</v>
      </c>
    </row>
    <row r="259" spans="1:5" ht="12.75">
      <c r="A259" s="101">
        <v>41181</v>
      </c>
      <c r="B259" s="48">
        <v>120111540</v>
      </c>
      <c r="C259" s="13" t="s">
        <v>637</v>
      </c>
      <c r="D259" s="49">
        <v>581.41</v>
      </c>
      <c r="E259" s="49"/>
    </row>
    <row r="260" spans="1:5" ht="12.75">
      <c r="A260" s="101">
        <v>41187</v>
      </c>
      <c r="B260" s="48">
        <v>120116090</v>
      </c>
      <c r="C260" s="13" t="s">
        <v>638</v>
      </c>
      <c r="D260" s="49"/>
      <c r="E260" s="49">
        <v>1207</v>
      </c>
    </row>
    <row r="261" spans="1:5" ht="12.75">
      <c r="A261" s="101">
        <v>41195</v>
      </c>
      <c r="B261" s="48">
        <v>120116307</v>
      </c>
      <c r="C261" s="13" t="s">
        <v>637</v>
      </c>
      <c r="D261" s="49">
        <v>1000</v>
      </c>
      <c r="E261" s="49"/>
    </row>
    <row r="262" spans="1:5" ht="12.75">
      <c r="A262" s="101">
        <v>41206</v>
      </c>
      <c r="B262" s="48">
        <v>120123458</v>
      </c>
      <c r="C262" s="13" t="s">
        <v>637</v>
      </c>
      <c r="D262" s="49">
        <v>1240.01</v>
      </c>
      <c r="E262" s="49"/>
    </row>
    <row r="263" spans="1:5" ht="12.75">
      <c r="A263" s="101">
        <v>41208</v>
      </c>
      <c r="B263" s="48">
        <v>120116080</v>
      </c>
      <c r="C263" s="13" t="s">
        <v>637</v>
      </c>
      <c r="D263" s="49">
        <v>580.53</v>
      </c>
      <c r="E263" s="49"/>
    </row>
    <row r="264" spans="1:5" ht="12.75">
      <c r="A264" s="101">
        <v>41209</v>
      </c>
      <c r="B264" s="48">
        <v>120116227</v>
      </c>
      <c r="C264" s="13" t="s">
        <v>638</v>
      </c>
      <c r="D264" s="49"/>
      <c r="E264" s="49">
        <v>1207</v>
      </c>
    </row>
    <row r="265" spans="1:5" ht="12.75">
      <c r="A265" s="101">
        <v>41220</v>
      </c>
      <c r="B265" s="48">
        <v>130007331</v>
      </c>
      <c r="C265" s="13" t="s">
        <v>638</v>
      </c>
      <c r="D265" s="49"/>
      <c r="E265" s="49">
        <v>1207</v>
      </c>
    </row>
    <row r="266" spans="1:5" ht="12.75">
      <c r="A266" s="101">
        <v>41222</v>
      </c>
      <c r="B266" s="48">
        <v>120116271</v>
      </c>
      <c r="C266" s="13" t="s">
        <v>637</v>
      </c>
      <c r="D266" s="49">
        <v>651</v>
      </c>
      <c r="E266" s="49"/>
    </row>
    <row r="267" spans="1:5" ht="12.75">
      <c r="A267" s="101">
        <v>41225</v>
      </c>
      <c r="B267" s="48">
        <v>120121701</v>
      </c>
      <c r="C267" s="13" t="s">
        <v>638</v>
      </c>
      <c r="D267" s="49"/>
      <c r="E267" s="49">
        <v>1207</v>
      </c>
    </row>
    <row r="268" spans="1:5" ht="12.75">
      <c r="A268" s="101">
        <v>41226</v>
      </c>
      <c r="B268" s="48">
        <v>120116967</v>
      </c>
      <c r="C268" s="13" t="s">
        <v>638</v>
      </c>
      <c r="D268" s="49"/>
      <c r="E268" s="49">
        <v>1207</v>
      </c>
    </row>
    <row r="269" spans="1:5" ht="12.75">
      <c r="A269" s="101">
        <v>41227</v>
      </c>
      <c r="B269" s="48">
        <v>120121717</v>
      </c>
      <c r="C269" s="13" t="s">
        <v>638</v>
      </c>
      <c r="D269" s="49"/>
      <c r="E269" s="49">
        <v>1207</v>
      </c>
    </row>
    <row r="270" spans="1:5" ht="12.75">
      <c r="A270" s="101">
        <v>41230</v>
      </c>
      <c r="B270" s="48">
        <v>130007334</v>
      </c>
      <c r="C270" s="13" t="s">
        <v>638</v>
      </c>
      <c r="D270" s="49"/>
      <c r="E270" s="49">
        <v>1207</v>
      </c>
    </row>
    <row r="271" spans="1:5" ht="12.75">
      <c r="A271" s="101">
        <v>41234</v>
      </c>
      <c r="B271" s="48">
        <v>120123515</v>
      </c>
      <c r="C271" s="13" t="s">
        <v>638</v>
      </c>
      <c r="D271" s="49"/>
      <c r="E271" s="49">
        <v>30000</v>
      </c>
    </row>
    <row r="272" spans="1:5" ht="12.75">
      <c r="A272" s="101">
        <v>41240</v>
      </c>
      <c r="B272" s="48">
        <v>130007370</v>
      </c>
      <c r="C272" s="13" t="s">
        <v>638</v>
      </c>
      <c r="D272" s="49"/>
      <c r="E272" s="49">
        <v>1207</v>
      </c>
    </row>
    <row r="273" spans="1:5" ht="12.75">
      <c r="A273" s="101">
        <v>41241</v>
      </c>
      <c r="B273" s="48">
        <v>130007383</v>
      </c>
      <c r="C273" s="13" t="s">
        <v>638</v>
      </c>
      <c r="D273" s="49"/>
      <c r="E273" s="49">
        <v>1207</v>
      </c>
    </row>
    <row r="274" spans="1:5" ht="12.75">
      <c r="A274" s="101">
        <v>41270</v>
      </c>
      <c r="B274" s="48">
        <v>130007332</v>
      </c>
      <c r="C274" s="13" t="s">
        <v>638</v>
      </c>
      <c r="D274" s="49"/>
      <c r="E274" s="49">
        <v>1207</v>
      </c>
    </row>
    <row r="275" spans="1:16" s="110" customFormat="1" ht="12.75">
      <c r="A275" s="111" t="s">
        <v>516</v>
      </c>
      <c r="B275" s="112"/>
      <c r="C275" s="112"/>
      <c r="D275" s="109">
        <v>77002.66</v>
      </c>
      <c r="E275" s="109">
        <v>214729</v>
      </c>
      <c r="F275" s="10"/>
      <c r="G275"/>
      <c r="H275"/>
      <c r="I275"/>
      <c r="J275"/>
      <c r="K275"/>
      <c r="L275"/>
      <c r="M275"/>
      <c r="N275"/>
      <c r="O275"/>
      <c r="P275"/>
    </row>
    <row r="276" spans="1:5" ht="12.75">
      <c r="A276" s="101"/>
      <c r="D276" s="102"/>
      <c r="E276" s="102"/>
    </row>
    <row r="277" spans="1:5" ht="12.75">
      <c r="A277" s="101"/>
      <c r="D277" s="102"/>
      <c r="E277" s="102"/>
    </row>
    <row r="278" spans="1:5" ht="20.25">
      <c r="A278" s="170"/>
      <c r="B278" s="171"/>
      <c r="C278" s="171"/>
      <c r="D278" s="171"/>
      <c r="E278" s="171"/>
    </row>
    <row r="279" spans="1:5" ht="12.75">
      <c r="A279" s="101"/>
      <c r="D279" s="102"/>
      <c r="E279" s="102"/>
    </row>
    <row r="280" spans="1:10" ht="12.75">
      <c r="A280" s="57"/>
      <c r="B280" s="57"/>
      <c r="C280" s="57" t="s">
        <v>533</v>
      </c>
      <c r="D280" s="59"/>
      <c r="E280" s="122"/>
      <c r="F280" s="122"/>
      <c r="G280" s="122"/>
      <c r="H280" s="122"/>
      <c r="I280" s="122"/>
      <c r="J280" s="122"/>
    </row>
    <row r="281" spans="1:10" ht="12.75">
      <c r="A281" s="57"/>
      <c r="B281" s="57"/>
      <c r="C281" s="59"/>
      <c r="D281" s="59"/>
      <c r="E281" s="122"/>
      <c r="F281" s="122"/>
      <c r="G281" s="122"/>
      <c r="H281" s="122"/>
      <c r="I281" s="122"/>
      <c r="J281" s="122"/>
    </row>
    <row r="282" spans="1:10" ht="12.75">
      <c r="A282" s="148" t="s">
        <v>534</v>
      </c>
      <c r="B282" s="172"/>
      <c r="C282" s="172"/>
      <c r="D282" s="172"/>
      <c r="E282" s="172"/>
      <c r="F282" s="172"/>
      <c r="G282" s="172"/>
      <c r="H282" s="172"/>
      <c r="I282" s="172"/>
      <c r="J282" s="172"/>
    </row>
    <row r="283" spans="1:10" ht="12.75">
      <c r="A283" s="57"/>
      <c r="B283" s="57"/>
      <c r="C283" s="59"/>
      <c r="D283" s="59"/>
      <c r="E283" s="122"/>
      <c r="F283" s="122"/>
      <c r="G283" s="122"/>
      <c r="H283" s="122"/>
      <c r="I283" s="122"/>
      <c r="J283" s="122"/>
    </row>
    <row r="284" spans="1:10" ht="12.75">
      <c r="A284" s="57"/>
      <c r="B284" s="57"/>
      <c r="C284" s="59" t="s">
        <v>551</v>
      </c>
      <c r="D284" s="59"/>
      <c r="E284" s="122"/>
      <c r="F284" s="122"/>
      <c r="G284" s="122"/>
      <c r="H284" s="122"/>
      <c r="I284" s="122"/>
      <c r="J284" s="122"/>
    </row>
    <row r="285" spans="1:3" ht="12.75">
      <c r="A285" s="57"/>
      <c r="B285" s="57"/>
      <c r="C285" s="59" t="s">
        <v>549</v>
      </c>
    </row>
    <row r="287" ht="12.75">
      <c r="B287" s="112" t="s">
        <v>550</v>
      </c>
    </row>
    <row r="290" spans="1:5" ht="12.75">
      <c r="A290" s="101"/>
      <c r="D290" s="102"/>
      <c r="E290" s="102"/>
    </row>
    <row r="291" spans="1:5" ht="12.75">
      <c r="A291" s="101"/>
      <c r="D291" s="102"/>
      <c r="E291" s="102"/>
    </row>
    <row r="292" spans="1:5" ht="12.75">
      <c r="A292" s="101"/>
      <c r="D292" s="102"/>
      <c r="E292" s="102"/>
    </row>
    <row r="293" spans="1:5" ht="12.75">
      <c r="A293" s="101"/>
      <c r="D293" s="102"/>
      <c r="E293" s="102"/>
    </row>
    <row r="294" spans="1:5" ht="12.75">
      <c r="A294" s="101"/>
      <c r="D294" s="102"/>
      <c r="E294" s="102"/>
    </row>
    <row r="295" spans="1:5" ht="12.75">
      <c r="A295" s="101"/>
      <c r="D295" s="102"/>
      <c r="E295" s="102"/>
    </row>
    <row r="297" spans="1:16" s="78" customFormat="1" ht="12.75">
      <c r="A297" s="98"/>
      <c r="B297" s="98"/>
      <c r="C297" s="98"/>
      <c r="D297" s="98"/>
      <c r="E297" s="98"/>
      <c r="F297" s="10"/>
      <c r="G297"/>
      <c r="H297"/>
      <c r="I297"/>
      <c r="J297"/>
      <c r="K297"/>
      <c r="L297"/>
      <c r="M297"/>
      <c r="N297"/>
      <c r="O297"/>
      <c r="P297"/>
    </row>
    <row r="302" ht="12.75">
      <c r="C302" s="55"/>
    </row>
  </sheetData>
  <sheetProtection/>
  <mergeCells count="6">
    <mergeCell ref="A278:E278"/>
    <mergeCell ref="A282:J282"/>
    <mergeCell ref="A1:F1"/>
    <mergeCell ref="A2:F4"/>
    <mergeCell ref="A5:H5"/>
    <mergeCell ref="A6:H8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Mmorello</cp:lastModifiedBy>
  <cp:lastPrinted>2013-02-05T15:44:47Z</cp:lastPrinted>
  <dcterms:created xsi:type="dcterms:W3CDTF">2005-09-02T08:43:53Z</dcterms:created>
  <dcterms:modified xsi:type="dcterms:W3CDTF">2013-02-08T10:10:53Z</dcterms:modified>
  <cp:category/>
  <cp:version/>
  <cp:contentType/>
  <cp:contentStatus/>
</cp:coreProperties>
</file>