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<sst xmlns="http://schemas.openxmlformats.org/spreadsheetml/2006/main" count="632" uniqueCount="330">
  <si>
    <t>Betrieb: CASCADE, Sand in Taufers</t>
  </si>
  <si>
    <t>SPORT CENTER GMBH - RATHAUSPLATZ 8 - 39032 SAND IN TAUFERS - MWST. NR. 02620680211</t>
  </si>
  <si>
    <t>Anlage Nr. 1: Verzeichnis der Lieferungen</t>
  </si>
  <si>
    <t>Pos.</t>
  </si>
  <si>
    <t>Produktbeschreibung</t>
  </si>
  <si>
    <t>Alternativprodukt / Qualitätsverweis</t>
  </si>
  <si>
    <t>Produktinformation wenn abweichend v. Produktbeschreibung</t>
  </si>
  <si>
    <t>Preis p. Einheit</t>
  </si>
  <si>
    <t xml:space="preserve"> Gesamtpreis in Euro</t>
  </si>
  <si>
    <t>Einheit / Bsp: kg, l, g</t>
  </si>
  <si>
    <t>Verpackung / Verbund</t>
  </si>
  <si>
    <t>Bedarfschätzung im Jahr (Einheit)</t>
  </si>
  <si>
    <t>Direktvergabe betreffend Lebensmittel gefroren</t>
  </si>
  <si>
    <t>Pckg.</t>
  </si>
  <si>
    <t>kg</t>
  </si>
  <si>
    <t xml:space="preserve">SPINAT IN WUERFEL 125gr         4x2,5   </t>
  </si>
  <si>
    <t xml:space="preserve">BOHNEN SEHR FEIN 8mm MINUTE     4x2,5   </t>
  </si>
  <si>
    <t xml:space="preserve">ERBSEN EXTRAFEIN MINUTE 7,5mm     6x1   </t>
  </si>
  <si>
    <t xml:space="preserve">BOHNEN EXTRA FEIN MINUTE 6,5mm    6x1   </t>
  </si>
  <si>
    <t xml:space="preserve">ITALIENISCHER SALAT MINUTE      4x2,5   </t>
  </si>
  <si>
    <t xml:space="preserve">ZWIEBELRINGE MEHLIERT             6x1   </t>
  </si>
  <si>
    <t xml:space="preserve">POPPERS CHEDDARKAESE              6x1   </t>
  </si>
  <si>
    <t xml:space="preserve">POPPERS RED HOT CHILI 26-36St     6x1   </t>
  </si>
  <si>
    <t xml:space="preserve">BAERLAUCH                         1x1   </t>
  </si>
  <si>
    <t xml:space="preserve">STEINPILZE GANZ P1 "KASTANIEN"    1x5   </t>
  </si>
  <si>
    <t xml:space="preserve">PILZ KAISERLING GESCHNITTEN    12x0,5   </t>
  </si>
  <si>
    <t xml:space="preserve">MORCHELN (SPITZMORCHELN) KLEIN    4x1   </t>
  </si>
  <si>
    <t xml:space="preserve">PASSIONSFRUCHTPUEREE UNGEZUCKERT  6x1   </t>
  </si>
  <si>
    <t xml:space="preserve">OBSTSALAT EXOTIC MIT FRUCHTSAFT  10x1   </t>
  </si>
  <si>
    <t xml:space="preserve">SAUERKIRSCHEN/WEICHSELN O.STEIN 2x2,5   </t>
  </si>
  <si>
    <t xml:space="preserve">MARILLEN HALBI.O.STEIN O.HAUT   2x2,5   </t>
  </si>
  <si>
    <t xml:space="preserve">RHABARBER WUERFEL               2x2,5   </t>
  </si>
  <si>
    <t xml:space="preserve">ERDBEEREN CAMAROSA              4x2,5   </t>
  </si>
  <si>
    <t xml:space="preserve">ERDBEEREN S. SENGANA 25/30      2x2,5   </t>
  </si>
  <si>
    <t xml:space="preserve">HIMBEEREN EXTRA TOP             2x2,5   </t>
  </si>
  <si>
    <t xml:space="preserve">HIMBEEREN EXTRA QUALITAET       2x2,5   </t>
  </si>
  <si>
    <t xml:space="preserve">HIMBEEREN GANZ "LULIN"          4x2,5   </t>
  </si>
  <si>
    <t xml:space="preserve">WALDERDBEEREN                     5x1   </t>
  </si>
  <si>
    <t xml:space="preserve">PREISELBEEREN                    1x10   </t>
  </si>
  <si>
    <t xml:space="preserve">WILDPREISELBEEREN O.INNENETIKE. 2x2,5   </t>
  </si>
  <si>
    <t xml:space="preserve">HOLUNDERBEEREN                  2x2,5   </t>
  </si>
  <si>
    <t xml:space="preserve">KASTANIEN/MARRONI GESCHAELT       3x2   </t>
  </si>
  <si>
    <t xml:space="preserve">WALDFRUCHTSALAT 4 SORTEN SUPER  2x2,5   </t>
  </si>
  <si>
    <t xml:space="preserve">MANGO FRUCHTPUEREE NATUR          6x1   </t>
  </si>
  <si>
    <t xml:space="preserve">POMMES STAY CRISP 6/6           5x2,5   </t>
  </si>
  <si>
    <t xml:space="preserve">POMMES FRITES BISTRO STYLE14/14 5x2,5   </t>
  </si>
  <si>
    <t xml:space="preserve">KARTOFFEL GEVIERTELT COUNTRY    4x2,5   </t>
  </si>
  <si>
    <t xml:space="preserve">KARTOFFEL W啌FEL BRAVAS         5x2,5   </t>
  </si>
  <si>
    <t xml:space="preserve">MAXI KARTOFFELN SPALTEN NATUR   4x2,5   </t>
  </si>
  <si>
    <t xml:space="preserve">KARTOFFELSPALTEN WEDGEHOUSE     4x2,5   </t>
  </si>
  <si>
    <t xml:space="preserve">POMMES DIPPERS                  4x2,5   </t>
  </si>
  <si>
    <t xml:space="preserve">ROESTI WEDGES MIT ROSMARIN     4x1500   </t>
  </si>
  <si>
    <t xml:space="preserve">KROKETTEN LANG PANIERT          4x2,5   </t>
  </si>
  <si>
    <t xml:space="preserve">ROESTINCHEN 37gr                2x2,5   </t>
  </si>
  <si>
    <t xml:space="preserve">BLAETTERTEIG MIT BUTTER           6x1   </t>
  </si>
  <si>
    <t xml:space="preserve">  LASAGNETEIG GELB                  5x2   </t>
  </si>
  <si>
    <t xml:space="preserve">  SCHLUTZKRAPFEN SPINAT HANDGEM. 100x30   </t>
  </si>
  <si>
    <t xml:space="preserve">SCHLUTZKRAPFEN SPINAT           6x1,5   </t>
  </si>
  <si>
    <t xml:space="preserve">TORTELLINI FLEISCH                1x3   </t>
  </si>
  <si>
    <t xml:space="preserve">SCHLUTZKRAPFEN NEU HAUSGEMACHT 1x2,27   </t>
  </si>
  <si>
    <t xml:space="preserve">RAVIOLI TOPFEN/SPINAT             1x3   </t>
  </si>
  <si>
    <t xml:space="preserve">SEDANINI GELB                     1x3   </t>
  </si>
  <si>
    <t xml:space="preserve">PICI                          1x1,5   </t>
  </si>
  <si>
    <t xml:space="preserve">STRIGOLI                          1x3   </t>
  </si>
  <si>
    <t xml:space="preserve">ORECCHIETTE                       1x3   </t>
  </si>
  <si>
    <t xml:space="preserve">GARGANELLI                        1x3   </t>
  </si>
  <si>
    <t xml:space="preserve">SCIALATIELLI                    1x1,5   </t>
  </si>
  <si>
    <t xml:space="preserve">SPAGHETTI ALLA CHITARRA         1x1,5   </t>
  </si>
  <si>
    <t xml:space="preserve">MACCHERONI AL TORCHIO           1x1,5   </t>
  </si>
  <si>
    <t xml:space="preserve">PACCHERI                        1x1,5   </t>
  </si>
  <si>
    <t xml:space="preserve">SPAGHETTI TRADITIONELLE ART       1x2   </t>
  </si>
  <si>
    <t xml:space="preserve">KARTOFFELNOCKEN TOP              10x1   </t>
  </si>
  <si>
    <t xml:space="preserve">EIERTEIGSPAETZLE GEKOCHT       12x500   </t>
  </si>
  <si>
    <t xml:space="preserve">SPINATSPAETZLE                 16x500   </t>
  </si>
  <si>
    <t xml:space="preserve">SPINATSPAETZLE GEKOCHT         12x500   </t>
  </si>
  <si>
    <t xml:space="preserve">SPINATSPAETZLE GEKOCHT          4x2,5   </t>
  </si>
  <si>
    <t xml:space="preserve">MINI TIRTLEN SPINAT              1x50   </t>
  </si>
  <si>
    <t xml:space="preserve">MINI TIRTLEN KRAUT               1x50   </t>
  </si>
  <si>
    <t xml:space="preserve">SPECKKNOEDEL 75gr                 1x5   </t>
  </si>
  <si>
    <t xml:space="preserve">CHEDDAR-MOZZARELLA               10x1   </t>
  </si>
  <si>
    <t xml:space="preserve">SONNENBLUMENBROET.GLUTENFREI 60g 1x24   </t>
  </si>
  <si>
    <t xml:space="preserve">SPORTBROETCHEN GLUTENFREI 60gr   1x24   </t>
  </si>
  <si>
    <t xml:space="preserve">CROISSANT 3CHIC NUSS/KAKAO 90gr  1x50   </t>
  </si>
  <si>
    <t xml:space="preserve">CROISSANT 3CHIC LEER 75gr        1x50   </t>
  </si>
  <si>
    <t xml:space="preserve">CROISSANT 3CHIC CREME 90gr       1x50   </t>
  </si>
  <si>
    <t xml:space="preserve">GRAN CROISSANT MARMELADE 90gr    1x53   </t>
  </si>
  <si>
    <t xml:space="preserve">GRAN CROISSANT MARMELADE 90gr    1x64   </t>
  </si>
  <si>
    <t xml:space="preserve">RODRIGO KREM NUSS SCHOKO 95gr    1x50   </t>
  </si>
  <si>
    <t xml:space="preserve">BAUERNKRAPFEN APFEL 25gr         1x60   </t>
  </si>
  <si>
    <t xml:space="preserve">BAUERNKRAPFEN MOHN 25gr          1x60   </t>
  </si>
  <si>
    <t xml:space="preserve">EISSCHNITTE CHAMONIX VAN/SCHO. 2000ml   </t>
  </si>
  <si>
    <t xml:space="preserve">EISKUGEL MARILLE                 1x16   </t>
  </si>
  <si>
    <t xml:space="preserve">BAUMKUCHEN-PLATTE                 1x2   </t>
  </si>
  <si>
    <t xml:space="preserve">FRUEHLINGSROLLENTEIG            4x550   </t>
  </si>
  <si>
    <t xml:space="preserve">TORTENBODEN HELL (D.28)           1x2   </t>
  </si>
  <si>
    <t xml:space="preserve">TORTENBOEDEN  DUNKEL (D.28)       1x2   </t>
  </si>
  <si>
    <t xml:space="preserve"> TARTUFO WEISS                    1x16   </t>
  </si>
  <si>
    <t xml:space="preserve"> TARTUFO SCHWARZ                  1x16   </t>
  </si>
  <si>
    <t xml:space="preserve">HIMBEER/KAESE TORTE RUND        1x2,5   </t>
  </si>
  <si>
    <t xml:space="preserve">SACHERTORTE GANZ RUND          16Port   </t>
  </si>
  <si>
    <t xml:space="preserve">MOUSSE AU CHOCOLAT SCHNI.42gr    1x24   </t>
  </si>
  <si>
    <t xml:space="preserve"> ZITRONENTORTE                           </t>
  </si>
  <si>
    <t xml:space="preserve">SCHOKO-SAHNE-DUO 16portionen 1x2200gr   </t>
  </si>
  <si>
    <t xml:space="preserve">BIRNE HELENE TORTE 16 PORTIONEN   1x1   </t>
  </si>
  <si>
    <t xml:space="preserve">PFIRSICH/CREME FRAICHE TORTE      1x1   </t>
  </si>
  <si>
    <t xml:space="preserve">BROETCHEN MIX 6 SORTEN 40gr     1x180   </t>
  </si>
  <si>
    <t xml:space="preserve">STEINOFENBAGUETTE O.SAATEN 340gr 1x25   </t>
  </si>
  <si>
    <t xml:space="preserve">BAGUETTE 300gr.                  1x30   </t>
  </si>
  <si>
    <t xml:space="preserve">MINI FRUSTINO 35-40gr             1x4   </t>
  </si>
  <si>
    <t xml:space="preserve">MINI KAISERBROETCHEN 3SAATEN 40g 1x80   </t>
  </si>
  <si>
    <t xml:space="preserve">BAGUETTE FITNESS 320gr.        1x25St   </t>
  </si>
  <si>
    <t xml:space="preserve">BROT MIX WEISS 3 SORTEN 38gr     1x90   </t>
  </si>
  <si>
    <t xml:space="preserve">CIABATTA GESCHN.+GEBACKEN 100gr   1x4   </t>
  </si>
  <si>
    <t xml:space="preserve">KAISERSEMMEL 70gr                1x80   </t>
  </si>
  <si>
    <t xml:space="preserve">LAUGENBREZEL MIT BUTTER 120gr    1x72   </t>
  </si>
  <si>
    <t xml:space="preserve">LANDBAGUETTE 280gr             1x25st   </t>
  </si>
  <si>
    <t xml:space="preserve">ALPE ADRIA MIX 80St             1x2,7   </t>
  </si>
  <si>
    <t xml:space="preserve">FOCACCINE GESCHNITTEN 70gr       1x54   </t>
  </si>
  <si>
    <t xml:space="preserve">VORSCHLAG-BAUERNTOAST 200gr      1x10   </t>
  </si>
  <si>
    <t xml:space="preserve">PIADINA PERGAMENA 26/28 125gr    1x40   </t>
  </si>
  <si>
    <t xml:space="preserve">ZWIRBELBROT 8NATUR+8KOERNER 450gr 1x1   </t>
  </si>
  <si>
    <t xml:space="preserve">FOCACCIA RUND GESCHNITTEN 80gr   1x48   </t>
  </si>
  <si>
    <t xml:space="preserve">MINI SONNENBLUMENBROETCHEN 40gr  1x80   </t>
  </si>
  <si>
    <t xml:space="preserve">MINI KUERBISKERNBROETCHEN 40gr   1x80   </t>
  </si>
  <si>
    <t xml:space="preserve">BAUERNTOASTBROT 200gr            1x22   </t>
  </si>
  <si>
    <t xml:space="preserve">HAMBURGERBROT MIT SESAM 75gr     48st   </t>
  </si>
  <si>
    <t xml:space="preserve">HEILBUTTFIL.O.HAUT 400/700 0%  1x6,81   </t>
  </si>
  <si>
    <t xml:space="preserve">CARPACCIO SCHWERTFISCH GERAEU.  1x1,4   </t>
  </si>
  <si>
    <t xml:space="preserve">GRANATBARSCHFILET 115/170 O.H.   1x10   </t>
  </si>
  <si>
    <t xml:space="preserve">ZANDERFILET 800 UP M.HAUT 20%    1x10   </t>
  </si>
  <si>
    <t xml:space="preserve">OKTOPUS BLUME T4 1500/2000 8%   6x1,9   </t>
  </si>
  <si>
    <t xml:space="preserve">OKTOPUS BLUME 1200/1500 T5 8%    1x15   </t>
  </si>
  <si>
    <t xml:space="preserve">KALAMARI GEPUTZT U10 IQF 30%     10x1   </t>
  </si>
  <si>
    <t xml:space="preserve">KALAMARI U5 IQF                  10x1   </t>
  </si>
  <si>
    <t xml:space="preserve">OKTOPUS BLUME T4 1500/2000 4%    1x12   </t>
  </si>
  <si>
    <t xml:space="preserve">GARNELENSCHWAENZE O.SCHALE 41/50 10x1   </t>
  </si>
  <si>
    <t xml:space="preserve">GARNELENSCHWAENZE  M.SCHALE C1    6x2   </t>
  </si>
  <si>
    <t xml:space="preserve">GARNELENSCHW. M.SCHALE C1         6x2   </t>
  </si>
  <si>
    <t xml:space="preserve">GARNELENSCHWAENZE EASY PEEL 4-6St10x1   </t>
  </si>
  <si>
    <t xml:space="preserve">CARPACCIO HIRSCH GERAEUCHERT    1x1,8   </t>
  </si>
  <si>
    <t xml:space="preserve">CHICKEN FRITES PANIERT       12x750gr   </t>
  </si>
  <si>
    <t xml:space="preserve">ROASTBEEF FRISCH-GEFR. GRAIN FEED 2x5   </t>
  </si>
  <si>
    <t xml:space="preserve">KALBS-KNOCHEN                     2x3   </t>
  </si>
  <si>
    <t xml:space="preserve">SCHWEINS SPARERIBS               1x10   </t>
  </si>
  <si>
    <t xml:space="preserve">SPARERIBS SCHWEIN XL             1x10   </t>
  </si>
  <si>
    <t xml:space="preserve">KEBAB TRUTHAHN GESCHNITT. GEKOCHT 4x1   </t>
  </si>
  <si>
    <t xml:space="preserve">KOENIGSERBSENSCHOTEN              2x1   </t>
  </si>
  <si>
    <t xml:space="preserve">MANDARINEN PUREE GEZUCKERT        2x1   </t>
  </si>
  <si>
    <t xml:space="preserve">APRIKOSEN PUREE 10% ZUCKER        2x1   </t>
  </si>
  <si>
    <t xml:space="preserve">CASSIS PUREE 10% ZUCKER           2x1   </t>
  </si>
  <si>
    <t xml:space="preserve">SAUERKIRSCHEN PUREE GEZUCKERT     2x1   </t>
  </si>
  <si>
    <t xml:space="preserve">PASSIONSFRUCHTPUEREE UNGEZUCKERT  2x1   </t>
  </si>
  <si>
    <t xml:space="preserve">BERGAMOTTE PUREE                  2x1   </t>
  </si>
  <si>
    <t xml:space="preserve">LICI PUREE GEZUCKERT              2x1   </t>
  </si>
  <si>
    <t xml:space="preserve">KOKOSNUSS PUEREE 10% GEZUCKERT    2x1   </t>
  </si>
  <si>
    <t xml:space="preserve">BLUTORANGE-PUREE 10% ZUCKER       2x1   </t>
  </si>
  <si>
    <t xml:space="preserve">APFEL PUREE GRUEN 10% ZUCKER      2x1   </t>
  </si>
  <si>
    <t xml:space="preserve">MANGO PUREE NATUR                 2x1   </t>
  </si>
  <si>
    <t xml:space="preserve">PFIRSICH PUREE WEISS 10% ZUCKER   2x1   </t>
  </si>
  <si>
    <t xml:space="preserve">HIMBEER PUREE 10% ZUCKER          2x1   </t>
  </si>
  <si>
    <t xml:space="preserve">WALDFRUCHTPUEREE MIT ZUCKER       2x1   </t>
  </si>
  <si>
    <t xml:space="preserve">ZIEHTEIG (FILLOTEIG)           1x1000   </t>
  </si>
  <si>
    <t xml:space="preserve">EISKREM WALNUSS 5Lt.              1x1   </t>
  </si>
  <si>
    <t xml:space="preserve">KALAMARI GEPUTZT U10 IQF 30%      2x1   </t>
  </si>
  <si>
    <t xml:space="preserve">GARNELENSCHW.O. SCHALE ROH 26/30  2x1   </t>
  </si>
  <si>
    <t xml:space="preserve">GARNELENSCHWAENZE EASY PEEL 4-6st 2x1   </t>
  </si>
  <si>
    <t xml:space="preserve">THUNFISCHLOINS SASHIMI 2/5 kg     1x3   </t>
  </si>
  <si>
    <t xml:space="preserve">MIESMUSCHEL HALBE SCHALE          2x1   </t>
  </si>
  <si>
    <t xml:space="preserve">FISCHSTÄBCHEN MERLUZZO 300gr        1x10   </t>
  </si>
  <si>
    <t>Totale Angebot</t>
  </si>
  <si>
    <t>Totale offerta</t>
  </si>
  <si>
    <t xml:space="preserve">   SPINACI A CUBETTI 125gr         4x2,5   </t>
  </si>
  <si>
    <t xml:space="preserve">   FAGIOLINI FINISS. 8mm MINUTE    4x2,5   </t>
  </si>
  <si>
    <t xml:space="preserve">   PISELLI EXTRAFINI MINUTE 7,5mm    6x1   </t>
  </si>
  <si>
    <t xml:space="preserve">   FAGIOLINI EXTRA FINI MINUTE 6,5mm 6x1   </t>
  </si>
  <si>
    <t xml:space="preserve">  INSALATA RUSSA MINUTE           4x2,5   </t>
  </si>
  <si>
    <t xml:space="preserve">  ANELLI CIPOLLA PASTELLATI         6x1   </t>
  </si>
  <si>
    <t xml:space="preserve">   POPPERS CHEDDAR CHEESE            6x1   </t>
  </si>
  <si>
    <t xml:space="preserve">   POPPERS RED HOT CHILI 26-36pz     6x1   </t>
  </si>
  <si>
    <t xml:space="preserve">   ERBA ORSINA                       1x1   </t>
  </si>
  <si>
    <t xml:space="preserve">   PORCINI INTERI P1 "CASTAGNA"      1x5   </t>
  </si>
  <si>
    <t xml:space="preserve">  FUNGHI OVOLI TAGLIATI          12x0,5   </t>
  </si>
  <si>
    <t xml:space="preserve">   SPUGNOLE PICCOLE                  4x1   </t>
  </si>
  <si>
    <t xml:space="preserve">  POLPA FRUTTO PASSIONE S.ZUCCHERO  6x1   </t>
  </si>
  <si>
    <t xml:space="preserve">  MACEDONI.FRUTTA ESOTICA C.SUCCO  10x1   </t>
  </si>
  <si>
    <t xml:space="preserve">   AMARENE SENZA OSSO              2x2,5   </t>
  </si>
  <si>
    <t xml:space="preserve">   ALBICOC.TAGL.META'S.OSSO S.PEL. 2x2,5   </t>
  </si>
  <si>
    <t xml:space="preserve">   RABARBARO CUBETTI               2x2,5   </t>
  </si>
  <si>
    <t xml:space="preserve">   FRAGOLE CAMAROSA                4x2,5   </t>
  </si>
  <si>
    <t xml:space="preserve">   FRAGOLE SENGA SENGANA 25/30     2x2,5   </t>
  </si>
  <si>
    <t xml:space="preserve">   LAMPONI EXTRA TOP               2x2,5   </t>
  </si>
  <si>
    <t xml:space="preserve">   LAMPONI QUALITA' EXTRA          2x2,5   </t>
  </si>
  <si>
    <t xml:space="preserve">   LAMPONI INTERI "LULIN"          4x2,5   </t>
  </si>
  <si>
    <t xml:space="preserve">   FRAGOLINE DI BOSCO                5x1   </t>
  </si>
  <si>
    <t xml:space="preserve">   MIRTILLO ROSSO                   1x10   </t>
  </si>
  <si>
    <t xml:space="preserve">   MIRTILLO ROSSO S.ETICHETTA INT. 2x2,5   </t>
  </si>
  <si>
    <t xml:space="preserve">   SAMBUCO                         2x2,5   </t>
  </si>
  <si>
    <t xml:space="preserve">   CASTAGNE/MARRONI SBUCCIATE        3x2   </t>
  </si>
  <si>
    <t xml:space="preserve">   MACEDONIA DI BOSCO 4 TIPI SUPER 2x2,5   </t>
  </si>
  <si>
    <t xml:space="preserve">   PUREA DI FRUTTA MANGO NATURALE    6x1   </t>
  </si>
  <si>
    <t xml:space="preserve">   PATATE STAY CRISP 6/6           5x2,5   </t>
  </si>
  <si>
    <t xml:space="preserve">   PATATE FRITTE BISTRO STYLE14/14 5x2,5   </t>
  </si>
  <si>
    <t xml:space="preserve">  PATATE A SPICCHI COUNTRY        4x2,5   </t>
  </si>
  <si>
    <t xml:space="preserve">   PATATE A CUBETTI BRAVAS         5x2,5   </t>
  </si>
  <si>
    <t xml:space="preserve">   PATATE A SPICCHI NATURALI MAXI  4x2,5   </t>
  </si>
  <si>
    <t xml:space="preserve">   PATATE A SPICCHI WEDGEHOUSE     4x2,5   </t>
  </si>
  <si>
    <t xml:space="preserve">   PATATE FRITTE DIPPERS           4x2,5   </t>
  </si>
  <si>
    <t xml:space="preserve">   ROESTI WEDGES CON ROSMARINO    4x1500   </t>
  </si>
  <si>
    <t xml:space="preserve">   CROCCHETTE LUNGHE IMPANATE      4x2,5   </t>
  </si>
  <si>
    <t xml:space="preserve">   ROESTINCHEN 37gr                2x2,5   </t>
  </si>
  <si>
    <t xml:space="preserve">   PASTA SFOGLIA CON BURRO           6x1   </t>
  </si>
  <si>
    <t xml:space="preserve">   PASTA PER LASAGNE GIALLA          5x2   </t>
  </si>
  <si>
    <t xml:space="preserve">   RAVIOLI C.SPINACI FATTI A MANO 100x30   </t>
  </si>
  <si>
    <t xml:space="preserve">   SCHLUTZKRAPFEN SPINACI          6x1,5   </t>
  </si>
  <si>
    <t xml:space="preserve">   TORTELLINI CARNE                  1x3   </t>
  </si>
  <si>
    <t xml:space="preserve">   SCHLUTZKRAPFEN NUOVI CASERECCI 1x2,27   </t>
  </si>
  <si>
    <t xml:space="preserve">   RAVIOLI RICOTTA/SPINACI           1x3   </t>
  </si>
  <si>
    <t xml:space="preserve">   SEDANINI GIALLI                   1x3   </t>
  </si>
  <si>
    <t xml:space="preserve">   PICI                          1x1,5   </t>
  </si>
  <si>
    <t xml:space="preserve">   STRIGOLI                          1x3   </t>
  </si>
  <si>
    <t xml:space="preserve">   ORECCHIETTE                       1x3   </t>
  </si>
  <si>
    <t xml:space="preserve">   GARGANELLI                        1x3   </t>
  </si>
  <si>
    <t xml:space="preserve">  SCIALATIELLI                    1x1,5   </t>
  </si>
  <si>
    <t xml:space="preserve">   SPAGHETTI ALLA CHITARRA         1x1,5   </t>
  </si>
  <si>
    <t xml:space="preserve">   MACCHERONI AL TORCHIO           1x1,5   </t>
  </si>
  <si>
    <t xml:space="preserve">   PACCHERI                        1x1,5   </t>
  </si>
  <si>
    <t xml:space="preserve">   SPAGHETTI TRADIZIONALI            1x2   </t>
  </si>
  <si>
    <t xml:space="preserve">  GNOCCHI PATATE TOP               10x1   </t>
  </si>
  <si>
    <t xml:space="preserve">   SPAETZLE ALL'UOVO COTTI        12x500   </t>
  </si>
  <si>
    <t xml:space="preserve">  SPAETZLE AGLI SPINACI          16x500   </t>
  </si>
  <si>
    <t xml:space="preserve">   SPAETZLE AGLI SPINACI COTTI    12x500   </t>
  </si>
  <si>
    <t xml:space="preserve">   MINI TIRTLEN SPINACI             1x50   </t>
  </si>
  <si>
    <t xml:space="preserve">   SPAETZLE AGLI SPINACI COTTI     4x2,5   </t>
  </si>
  <si>
    <t xml:space="preserve">   MINI TIRTLEN CRAUTI              1x50   </t>
  </si>
  <si>
    <t xml:space="preserve">   CANEDERLI SPECK 75gr              1x5   </t>
  </si>
  <si>
    <t xml:space="preserve">   CHEDDAR-MOZZARELLA               10x1   </t>
  </si>
  <si>
    <t xml:space="preserve">   PANINI SEMI GIRASO.S.GLUTINE 60g 1x24   </t>
  </si>
  <si>
    <t xml:space="preserve">  PANINI SPORTIVI SENZ.GLUTINE 60g 1x24   </t>
  </si>
  <si>
    <t xml:space="preserve">   CROISSANT 3CHIC NOCC/CACAO 90gr  1x50   </t>
  </si>
  <si>
    <t xml:space="preserve">  CROISSANT 3CHIC VUOTO 75gr       1x50   </t>
  </si>
  <si>
    <t xml:space="preserve">  CROISSANT 3CHIC CREME 90gr       1x50   </t>
  </si>
  <si>
    <t xml:space="preserve">   GRAN CROISSANT ALBICOCCA 90gr    1x53   </t>
  </si>
  <si>
    <t xml:space="preserve">   GRAN CROISSANT ALBICOCCA 90gr    1x64   </t>
  </si>
  <si>
    <t xml:space="preserve">   RODRIGO CREMA NOCC CIOCC 95gr    1x50   </t>
  </si>
  <si>
    <t xml:space="preserve">  KRAPFEN TIROLESI MELA 25gr       1x60   </t>
  </si>
  <si>
    <t xml:space="preserve">   KRAPFEN TIROLESI PAPAVERO 25gr   1x60   </t>
  </si>
  <si>
    <t xml:space="preserve">   TRANCIO GEL.CHAMONIX VAN/CIOC. 2000ml   </t>
  </si>
  <si>
    <t xml:space="preserve">   PALLA GELATO ALBICOCCA           1x16   </t>
  </si>
  <si>
    <t xml:space="preserve">  BAUMKUCHEN-PIASTRA                1x2   </t>
  </si>
  <si>
    <t xml:space="preserve">  PASTA INVOLTINI PRIMAVERA       4x550   </t>
  </si>
  <si>
    <t xml:space="preserve">   FONDI TORTE CHIARI (D.28)         1x2   </t>
  </si>
  <si>
    <t xml:space="preserve">   FONDI TORTA SCURE (D.28)          1x2   </t>
  </si>
  <si>
    <t xml:space="preserve">   TARTUFO BIANCO                   1x16   </t>
  </si>
  <si>
    <t xml:space="preserve">   TARTUFO NERO                     1x16   </t>
  </si>
  <si>
    <t xml:space="preserve">   TORTA LAMPONI/RICOTTA ROTONDA   1x2,5   </t>
  </si>
  <si>
    <t xml:space="preserve">   TORTA SACHER INTERA ROTONDA    16Porz   </t>
  </si>
  <si>
    <t xml:space="preserve">   TRANCIO MOUSSE AU CHOCOL.42gr    1x24   </t>
  </si>
  <si>
    <t xml:space="preserve">   TORTA LIMONE                            </t>
  </si>
  <si>
    <t xml:space="preserve">   TORTA CIOCCO-PANNA-DUO 16por 1x2200gr   </t>
  </si>
  <si>
    <t xml:space="preserve">   TORTA PERE 16 PORZIONI ROTONDA    1x1   </t>
  </si>
  <si>
    <t xml:space="preserve">   TORTA PESCA/CREMA FRAICHE         1x1   </t>
  </si>
  <si>
    <t xml:space="preserve">   PANINI MIX 6 TIPI 40gr          1x180   </t>
  </si>
  <si>
    <t xml:space="preserve">   BAGUETTE SENZA SEMI NIZZA 340gr  1x25   </t>
  </si>
  <si>
    <t xml:space="preserve">   BAGUETTE 300gr.                  1x30   </t>
  </si>
  <si>
    <t xml:space="preserve">   MINI FRUSTINO 35-40gr             1x4   </t>
  </si>
  <si>
    <t xml:space="preserve">   PANINI IMPERIALI 3 CEREALI 40gr  1x80   </t>
  </si>
  <si>
    <t xml:space="preserve">   BAGUETTE FITNESS 320gr.        1x25Pz   </t>
  </si>
  <si>
    <t xml:space="preserve">  PANE MIX BIANCO 3 TIPI 38gr      1x90   </t>
  </si>
  <si>
    <t xml:space="preserve">   CIABATTA PRETAGLIATA COTTA 100gr  1x4   </t>
  </si>
  <si>
    <t xml:space="preserve">   ROSETTE 70gr                     1x80   </t>
  </si>
  <si>
    <t xml:space="preserve">   BREZEL SALATO CON BURRO 120gr    1x72   </t>
  </si>
  <si>
    <t xml:space="preserve">   BAGUETTE CONTADINA 280gr       1x25pz   </t>
  </si>
  <si>
    <t xml:space="preserve">   ALPE ADRIA MIX 80pz             1x2,7   </t>
  </si>
  <si>
    <t xml:space="preserve">   FOCACCINE PRETAGLIATE 70gr       1x54   </t>
  </si>
  <si>
    <t xml:space="preserve">   SEGALINO-BAUERNTOAST  200gr      1x10   </t>
  </si>
  <si>
    <t xml:space="preserve">   PIADINA PERGAMENA 26/28 125gr    1x40   </t>
  </si>
  <si>
    <t xml:space="preserve">   PANE TRECCIA 8NAT.+8CEREALI 450gr 1x1   </t>
  </si>
  <si>
    <t xml:space="preserve">   FOCACCIA TONDA PRETAGLIATA 80gr  1x48   </t>
  </si>
  <si>
    <t xml:space="preserve">   PANINO SEMI GIRASOLE MINI 40gr   1x80   </t>
  </si>
  <si>
    <t xml:space="preserve">   PANINO SEMI ZUCCA MINI 40gr      1x80   </t>
  </si>
  <si>
    <t xml:space="preserve">    SEGALINO-TOAST TIROLESE 200gr    1x22   </t>
  </si>
  <si>
    <t xml:space="preserve">   PANE HAMBURGER CON SESAMO 75gr   48pz   </t>
  </si>
  <si>
    <t xml:space="preserve">  FIL.HALIBUT S.PELLE 400/700 0% 1x6,81   </t>
  </si>
  <si>
    <t xml:space="preserve">   CARPACCIO PESCE SPADA AFFUMIC.  1x1,4   </t>
  </si>
  <si>
    <t xml:space="preserve">   FIL. PESCE SPECCHIO 115/170 S.P  1x10   </t>
  </si>
  <si>
    <t xml:space="preserve">   FILETTO LUCCIO 800 UP C.PELLE20% 1x10   </t>
  </si>
  <si>
    <t xml:space="preserve">   POLPO FIORE T4 1500/2000 8%     6x1,9   </t>
  </si>
  <si>
    <t xml:space="preserve">   POLPO FIORE 1200/1500 T5 8%      1x15   </t>
  </si>
  <si>
    <t xml:space="preserve">   CALAMARI PULITI U10 IQF 30%      10x1   </t>
  </si>
  <si>
    <t xml:space="preserve">  CALAMARI U5 IQF                  10x1   </t>
  </si>
  <si>
    <t xml:space="preserve">  POLPO FIORE T4 1500/2000 4%      1x12   </t>
  </si>
  <si>
    <t xml:space="preserve">   CODE DI GAMBERI S.GUSCIO 41/50   10x1   </t>
  </si>
  <si>
    <t xml:space="preserve">  CODE DI GAMBERO CON GUSCIO C1     6x2   </t>
  </si>
  <si>
    <t xml:space="preserve">   CODE DI GAMBERI C.GUSCIO C1       6x2   </t>
  </si>
  <si>
    <t xml:space="preserve">  CODE GAMBERI EASY PEEL 4-6pezzi  10x1   </t>
  </si>
  <si>
    <t xml:space="preserve">   CARPACCIO CERVO AFFUMICATO      1x1,8   </t>
  </si>
  <si>
    <t xml:space="preserve">   CHICKEN FRITES IMPANATI      12x750gr   </t>
  </si>
  <si>
    <t xml:space="preserve">   ROASTBEEF FRESCO-CONG. GRAIN FEED 2x5   </t>
  </si>
  <si>
    <t xml:space="preserve">   OSSA DI VITELLO                   2x3   </t>
  </si>
  <si>
    <t xml:space="preserve">   PUNTINA-SUINO SPARERIBS          1x10   </t>
  </si>
  <si>
    <t xml:space="preserve">   COSTINE - SPARERIBS SUINO XL     1x10   </t>
  </si>
  <si>
    <t xml:space="preserve">   KEBAB TACCHINO TAGLIATO COTTO     4x1   </t>
  </si>
  <si>
    <t xml:space="preserve">   PISELLI DOLCI BACELLO             2x1   </t>
  </si>
  <si>
    <t xml:space="preserve">   PUREA DI MANDARINO ZUCCHERATA     2x1   </t>
  </si>
  <si>
    <t xml:space="preserve">    PUREA DI ALBICOCCHE 10% ZUCCHERO  2x1   </t>
  </si>
  <si>
    <t xml:space="preserve">   PUREA DI CASSIS 10% ZUCCHERO      2x1   </t>
  </si>
  <si>
    <t xml:space="preserve">   PUREA AMARENA ZUCCHERATA          2x1   </t>
  </si>
  <si>
    <t xml:space="preserve">   POLPA FRUTTO PASSIONE S.ZUCCHERO  2x1   </t>
  </si>
  <si>
    <t xml:space="preserve">   POLPA BERGAMOTTO                  2x1   </t>
  </si>
  <si>
    <t xml:space="preserve">   PUREA DI LITCHI ZUCCHERATA        2x1   </t>
  </si>
  <si>
    <t xml:space="preserve">   POLPA DI COCCO 10% ZUCCHERO       2x1   </t>
  </si>
  <si>
    <t xml:space="preserve">   PUREE DI ARANCIA SANGUINELLA      2x1   </t>
  </si>
  <si>
    <t xml:space="preserve">   PURE' DI MELA VERDE 10% ZUCCHERO  2x1   </t>
  </si>
  <si>
    <t xml:space="preserve">   PURE' DI MANGO NATURALE           2x1   </t>
  </si>
  <si>
    <t xml:space="preserve">   PUREA DI PESCA BIANCA 10% ZUCC.   2x1   </t>
  </si>
  <si>
    <t xml:space="preserve">   PURE' DI LAMPONE 10% ZUCCHERO     2x1   </t>
  </si>
  <si>
    <t xml:space="preserve">   PUREA DI FRUTTI DI BOSCO ZUCCHER. 2x1   </t>
  </si>
  <si>
    <t xml:space="preserve">   PASTA FILLO                    1x1000   </t>
  </si>
  <si>
    <t xml:space="preserve">   GELATO NOCE 5Lt.                  1x1   </t>
  </si>
  <si>
    <t xml:space="preserve">   CALAMARI PULITI U10 IQF 30%       2x1   </t>
  </si>
  <si>
    <t xml:space="preserve">    CODE GAMBERI S.GUSCIO CRUDI 26/30 2x1   </t>
  </si>
  <si>
    <t xml:space="preserve">   CODE GAMBERI EASY PEEL 4-6pz      2x1   </t>
  </si>
  <si>
    <t xml:space="preserve">   FILONI DI TONNO SASHIMI 2/5 kg    1x3   </t>
  </si>
  <si>
    <t xml:space="preserve">   COZZE MEZZO GUSCIO                2x1   </t>
  </si>
  <si>
    <t xml:space="preserve">   BASTONCINI MERLUZZO 300gr        1x10   </t>
  </si>
  <si>
    <t>CIG Kodex 6632717338</t>
  </si>
  <si>
    <t>KT</t>
  </si>
  <si>
    <t>PZ</t>
  </si>
  <si>
    <t>CT</t>
  </si>
  <si>
    <t>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</si>
</sst>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>
      <alignment horizontal="left" indent="1"/>
    </xf>
    <xf numFmtId="1" fontId="3" fillId="33" borderId="13" xfId="51" applyNumberFormat="1" applyFont="1" applyFill="1" applyBorder="1">
      <alignment/>
      <protection/>
    </xf>
    <xf numFmtId="0" fontId="4" fillId="33" borderId="13" xfId="51" applyFont="1" applyFill="1" applyBorder="1" applyProtection="1">
      <alignment/>
      <protection locked="0"/>
    </xf>
    <xf numFmtId="172" fontId="6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4.7109375" style="2" customWidth="1"/>
    <col min="2" max="2" width="39.421875" style="2" customWidth="1"/>
    <col min="3" max="3" width="38.421875" style="2" customWidth="1"/>
    <col min="4" max="5" width="34.140625" style="2" customWidth="1"/>
    <col min="6" max="6" width="10.8515625" style="2" customWidth="1"/>
    <col min="7" max="7" width="11.140625" style="2" customWidth="1"/>
    <col min="8" max="8" width="16.00390625" style="2" customWidth="1"/>
    <col min="9" max="9" width="10.28125" style="2" customWidth="1"/>
    <col min="10" max="10" width="14.140625" style="2" customWidth="1"/>
    <col min="11" max="16384" width="11.421875" style="2" customWidth="1"/>
  </cols>
  <sheetData>
    <row r="1" spans="1:18" ht="16.5">
      <c r="A1" s="6" t="s">
        <v>1</v>
      </c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</row>
    <row r="2" spans="1:10" ht="16.5">
      <c r="A2" s="9" t="s">
        <v>2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6.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ht="16.5">
      <c r="A4" s="9" t="s">
        <v>12</v>
      </c>
      <c r="B4" s="10"/>
      <c r="C4" s="10"/>
      <c r="D4" s="10"/>
      <c r="E4" s="10"/>
      <c r="F4" s="10"/>
      <c r="G4" s="10"/>
      <c r="H4" s="10" t="s">
        <v>325</v>
      </c>
      <c r="I4" s="10"/>
      <c r="J4" s="11"/>
    </row>
    <row r="5" spans="1:10" ht="33.75" customHeight="1">
      <c r="A5" s="12" t="s">
        <v>3</v>
      </c>
      <c r="B5" s="13" t="s">
        <v>4</v>
      </c>
      <c r="C5" s="13"/>
      <c r="D5" s="12" t="s">
        <v>5</v>
      </c>
      <c r="E5" s="12" t="s">
        <v>6</v>
      </c>
      <c r="F5" s="14" t="s">
        <v>10</v>
      </c>
      <c r="G5" s="14" t="s">
        <v>9</v>
      </c>
      <c r="H5" s="14" t="s">
        <v>11</v>
      </c>
      <c r="I5" s="14" t="s">
        <v>7</v>
      </c>
      <c r="J5" s="14" t="s">
        <v>8</v>
      </c>
    </row>
    <row r="6" spans="1:10" s="3" customFormat="1" ht="12.75">
      <c r="A6" s="15">
        <v>1</v>
      </c>
      <c r="B6" s="16" t="s">
        <v>15</v>
      </c>
      <c r="C6" s="16" t="s">
        <v>171</v>
      </c>
      <c r="D6" s="17"/>
      <c r="E6" s="18"/>
      <c r="F6" s="19" t="s">
        <v>13</v>
      </c>
      <c r="G6" s="16" t="s">
        <v>14</v>
      </c>
      <c r="H6" s="20">
        <v>240</v>
      </c>
      <c r="I6" s="21"/>
      <c r="J6" s="22">
        <f>I6*H6</f>
        <v>0</v>
      </c>
    </row>
    <row r="7" spans="1:10" s="3" customFormat="1" ht="12.75">
      <c r="A7" s="15">
        <f>A6+1</f>
        <v>2</v>
      </c>
      <c r="B7" s="16" t="s">
        <v>16</v>
      </c>
      <c r="C7" s="16" t="s">
        <v>172</v>
      </c>
      <c r="D7" s="23"/>
      <c r="E7" s="18"/>
      <c r="F7" s="19" t="s">
        <v>13</v>
      </c>
      <c r="G7" s="16" t="s">
        <v>14</v>
      </c>
      <c r="H7" s="20">
        <v>70</v>
      </c>
      <c r="I7" s="21"/>
      <c r="J7" s="22">
        <f aca="true" t="shared" si="0" ref="J7:J70">I7*H7</f>
        <v>0</v>
      </c>
    </row>
    <row r="8" spans="1:10" s="3" customFormat="1" ht="12.75">
      <c r="A8" s="15">
        <f aca="true" t="shared" si="1" ref="A8:A72">A7+1</f>
        <v>3</v>
      </c>
      <c r="B8" s="16" t="s">
        <v>17</v>
      </c>
      <c r="C8" s="16" t="s">
        <v>173</v>
      </c>
      <c r="D8" s="23"/>
      <c r="E8" s="18"/>
      <c r="F8" s="19" t="s">
        <v>13</v>
      </c>
      <c r="G8" s="16" t="s">
        <v>14</v>
      </c>
      <c r="H8" s="20">
        <v>12</v>
      </c>
      <c r="I8" s="21"/>
      <c r="J8" s="22">
        <f t="shared" si="0"/>
        <v>0</v>
      </c>
    </row>
    <row r="9" spans="1:10" s="3" customFormat="1" ht="12.75">
      <c r="A9" s="15">
        <f t="shared" si="1"/>
        <v>4</v>
      </c>
      <c r="B9" s="16" t="s">
        <v>18</v>
      </c>
      <c r="C9" s="16" t="s">
        <v>174</v>
      </c>
      <c r="D9" s="23"/>
      <c r="E9" s="18"/>
      <c r="F9" s="19" t="s">
        <v>13</v>
      </c>
      <c r="G9" s="16" t="s">
        <v>14</v>
      </c>
      <c r="H9" s="20">
        <v>12</v>
      </c>
      <c r="I9" s="21"/>
      <c r="J9" s="22">
        <f t="shared" si="0"/>
        <v>0</v>
      </c>
    </row>
    <row r="10" spans="1:10" s="3" customFormat="1" ht="12.75">
      <c r="A10" s="15">
        <f t="shared" si="1"/>
        <v>5</v>
      </c>
      <c r="B10" s="16" t="s">
        <v>19</v>
      </c>
      <c r="C10" s="16" t="s">
        <v>175</v>
      </c>
      <c r="D10" s="23"/>
      <c r="E10" s="18"/>
      <c r="F10" s="19" t="s">
        <v>13</v>
      </c>
      <c r="G10" s="16" t="s">
        <v>14</v>
      </c>
      <c r="H10" s="20">
        <v>20</v>
      </c>
      <c r="I10" s="21"/>
      <c r="J10" s="22">
        <f t="shared" si="0"/>
        <v>0</v>
      </c>
    </row>
    <row r="11" spans="1:10" s="3" customFormat="1" ht="12.75">
      <c r="A11" s="15">
        <f t="shared" si="1"/>
        <v>6</v>
      </c>
      <c r="B11" s="16" t="s">
        <v>20</v>
      </c>
      <c r="C11" s="16" t="s">
        <v>176</v>
      </c>
      <c r="D11" s="23"/>
      <c r="E11" s="18"/>
      <c r="F11" s="19" t="s">
        <v>13</v>
      </c>
      <c r="G11" s="16" t="s">
        <v>14</v>
      </c>
      <c r="H11" s="20">
        <v>6</v>
      </c>
      <c r="I11" s="21"/>
      <c r="J11" s="22">
        <f t="shared" si="0"/>
        <v>0</v>
      </c>
    </row>
    <row r="12" spans="1:10" s="3" customFormat="1" ht="12.75">
      <c r="A12" s="15">
        <f t="shared" si="1"/>
        <v>7</v>
      </c>
      <c r="B12" s="16" t="s">
        <v>21</v>
      </c>
      <c r="C12" s="16" t="s">
        <v>177</v>
      </c>
      <c r="D12" s="23"/>
      <c r="E12" s="18"/>
      <c r="F12" s="19" t="s">
        <v>13</v>
      </c>
      <c r="G12" s="16" t="s">
        <v>14</v>
      </c>
      <c r="H12" s="20">
        <v>6</v>
      </c>
      <c r="I12" s="21"/>
      <c r="J12" s="22">
        <f t="shared" si="0"/>
        <v>0</v>
      </c>
    </row>
    <row r="13" spans="1:10" s="3" customFormat="1" ht="12.75">
      <c r="A13" s="15">
        <f t="shared" si="1"/>
        <v>8</v>
      </c>
      <c r="B13" s="16" t="s">
        <v>22</v>
      </c>
      <c r="C13" s="16" t="s">
        <v>178</v>
      </c>
      <c r="D13" s="23"/>
      <c r="E13" s="18"/>
      <c r="F13" s="19" t="s">
        <v>13</v>
      </c>
      <c r="G13" s="16" t="s">
        <v>14</v>
      </c>
      <c r="H13" s="20">
        <v>6</v>
      </c>
      <c r="I13" s="21"/>
      <c r="J13" s="22">
        <f t="shared" si="0"/>
        <v>0</v>
      </c>
    </row>
    <row r="14" spans="1:10" s="3" customFormat="1" ht="12.75">
      <c r="A14" s="15">
        <f t="shared" si="1"/>
        <v>9</v>
      </c>
      <c r="B14" s="16" t="s">
        <v>23</v>
      </c>
      <c r="C14" s="16" t="s">
        <v>179</v>
      </c>
      <c r="D14" s="23"/>
      <c r="E14" s="18"/>
      <c r="F14" s="19" t="s">
        <v>13</v>
      </c>
      <c r="G14" s="16" t="s">
        <v>14</v>
      </c>
      <c r="H14" s="20">
        <v>1</v>
      </c>
      <c r="I14" s="21"/>
      <c r="J14" s="22">
        <f t="shared" si="0"/>
        <v>0</v>
      </c>
    </row>
    <row r="15" spans="1:10" s="3" customFormat="1" ht="12.75">
      <c r="A15" s="15">
        <f t="shared" si="1"/>
        <v>10</v>
      </c>
      <c r="B15" s="16" t="s">
        <v>24</v>
      </c>
      <c r="C15" s="16" t="s">
        <v>180</v>
      </c>
      <c r="D15" s="23"/>
      <c r="E15" s="18"/>
      <c r="F15" s="19" t="s">
        <v>13</v>
      </c>
      <c r="G15" s="16" t="s">
        <v>14</v>
      </c>
      <c r="H15" s="20">
        <v>15</v>
      </c>
      <c r="I15" s="21"/>
      <c r="J15" s="22">
        <f t="shared" si="0"/>
        <v>0</v>
      </c>
    </row>
    <row r="16" spans="1:10" s="3" customFormat="1" ht="12.75">
      <c r="A16" s="15">
        <f t="shared" si="1"/>
        <v>11</v>
      </c>
      <c r="B16" s="16" t="s">
        <v>25</v>
      </c>
      <c r="C16" s="16" t="s">
        <v>181</v>
      </c>
      <c r="D16" s="23"/>
      <c r="E16" s="18"/>
      <c r="F16" s="19" t="s">
        <v>13</v>
      </c>
      <c r="G16" s="16" t="s">
        <v>14</v>
      </c>
      <c r="H16" s="20">
        <v>6</v>
      </c>
      <c r="I16" s="21"/>
      <c r="J16" s="22">
        <f t="shared" si="0"/>
        <v>0</v>
      </c>
    </row>
    <row r="17" spans="1:10" s="3" customFormat="1" ht="12.75">
      <c r="A17" s="15">
        <f t="shared" si="1"/>
        <v>12</v>
      </c>
      <c r="B17" s="16" t="s">
        <v>26</v>
      </c>
      <c r="C17" s="16" t="s">
        <v>182</v>
      </c>
      <c r="D17" s="23"/>
      <c r="E17" s="18"/>
      <c r="F17" s="19" t="s">
        <v>13</v>
      </c>
      <c r="G17" s="16" t="s">
        <v>14</v>
      </c>
      <c r="H17" s="20">
        <v>4</v>
      </c>
      <c r="I17" s="21"/>
      <c r="J17" s="22">
        <f t="shared" si="0"/>
        <v>0</v>
      </c>
    </row>
    <row r="18" spans="1:10" s="3" customFormat="1" ht="12.75">
      <c r="A18" s="15">
        <f t="shared" si="1"/>
        <v>13</v>
      </c>
      <c r="B18" s="16" t="s">
        <v>27</v>
      </c>
      <c r="C18" s="16" t="s">
        <v>183</v>
      </c>
      <c r="D18" s="23"/>
      <c r="E18" s="18"/>
      <c r="F18" s="19" t="s">
        <v>13</v>
      </c>
      <c r="G18" s="16" t="s">
        <v>14</v>
      </c>
      <c r="H18" s="20">
        <v>6</v>
      </c>
      <c r="I18" s="21"/>
      <c r="J18" s="22">
        <f t="shared" si="0"/>
        <v>0</v>
      </c>
    </row>
    <row r="19" spans="1:10" s="3" customFormat="1" ht="12.75">
      <c r="A19" s="15">
        <f t="shared" si="1"/>
        <v>14</v>
      </c>
      <c r="B19" s="16" t="s">
        <v>28</v>
      </c>
      <c r="C19" s="16" t="s">
        <v>184</v>
      </c>
      <c r="D19" s="23"/>
      <c r="E19" s="18"/>
      <c r="F19" s="19" t="s">
        <v>13</v>
      </c>
      <c r="G19" s="16" t="s">
        <v>14</v>
      </c>
      <c r="H19" s="20">
        <v>10</v>
      </c>
      <c r="I19" s="21"/>
      <c r="J19" s="22">
        <f t="shared" si="0"/>
        <v>0</v>
      </c>
    </row>
    <row r="20" spans="1:10" s="3" customFormat="1" ht="12.75">
      <c r="A20" s="15">
        <f t="shared" si="1"/>
        <v>15</v>
      </c>
      <c r="B20" s="16" t="s">
        <v>29</v>
      </c>
      <c r="C20" s="16" t="s">
        <v>185</v>
      </c>
      <c r="D20" s="23"/>
      <c r="E20" s="18"/>
      <c r="F20" s="19" t="s">
        <v>13</v>
      </c>
      <c r="G20" s="16" t="s">
        <v>14</v>
      </c>
      <c r="H20" s="20">
        <v>5</v>
      </c>
      <c r="I20" s="21"/>
      <c r="J20" s="22">
        <f t="shared" si="0"/>
        <v>0</v>
      </c>
    </row>
    <row r="21" spans="1:10" s="3" customFormat="1" ht="12.75">
      <c r="A21" s="15">
        <f t="shared" si="1"/>
        <v>16</v>
      </c>
      <c r="B21" s="16" t="s">
        <v>30</v>
      </c>
      <c r="C21" s="16" t="s">
        <v>186</v>
      </c>
      <c r="D21" s="23"/>
      <c r="E21" s="18"/>
      <c r="F21" s="19" t="s">
        <v>13</v>
      </c>
      <c r="G21" s="16" t="s">
        <v>14</v>
      </c>
      <c r="H21" s="20">
        <v>15</v>
      </c>
      <c r="I21" s="21"/>
      <c r="J21" s="22">
        <f t="shared" si="0"/>
        <v>0</v>
      </c>
    </row>
    <row r="22" spans="1:10" s="3" customFormat="1" ht="12.75">
      <c r="A22" s="15">
        <f t="shared" si="1"/>
        <v>17</v>
      </c>
      <c r="B22" s="16" t="s">
        <v>31</v>
      </c>
      <c r="C22" s="16" t="s">
        <v>187</v>
      </c>
      <c r="D22" s="23"/>
      <c r="E22" s="18"/>
      <c r="F22" s="19" t="s">
        <v>13</v>
      </c>
      <c r="G22" s="16" t="s">
        <v>14</v>
      </c>
      <c r="H22" s="20">
        <v>5</v>
      </c>
      <c r="I22" s="21"/>
      <c r="J22" s="22">
        <f t="shared" si="0"/>
        <v>0</v>
      </c>
    </row>
    <row r="23" spans="1:10" s="3" customFormat="1" ht="12.75">
      <c r="A23" s="15">
        <f t="shared" si="1"/>
        <v>18</v>
      </c>
      <c r="B23" s="16" t="s">
        <v>32</v>
      </c>
      <c r="C23" s="16" t="s">
        <v>188</v>
      </c>
      <c r="D23" s="23"/>
      <c r="E23" s="18"/>
      <c r="F23" s="19" t="s">
        <v>13</v>
      </c>
      <c r="G23" s="16" t="s">
        <v>14</v>
      </c>
      <c r="H23" s="20">
        <v>10</v>
      </c>
      <c r="I23" s="21"/>
      <c r="J23" s="22">
        <f t="shared" si="0"/>
        <v>0</v>
      </c>
    </row>
    <row r="24" spans="1:10" s="3" customFormat="1" ht="12.75">
      <c r="A24" s="15">
        <f t="shared" si="1"/>
        <v>19</v>
      </c>
      <c r="B24" s="16" t="s">
        <v>33</v>
      </c>
      <c r="C24" s="16" t="s">
        <v>189</v>
      </c>
      <c r="D24" s="23"/>
      <c r="E24" s="18"/>
      <c r="F24" s="19" t="s">
        <v>13</v>
      </c>
      <c r="G24" s="16" t="s">
        <v>14</v>
      </c>
      <c r="H24" s="20">
        <v>5</v>
      </c>
      <c r="I24" s="21"/>
      <c r="J24" s="22">
        <f t="shared" si="0"/>
        <v>0</v>
      </c>
    </row>
    <row r="25" spans="1:10" s="3" customFormat="1" ht="12.75">
      <c r="A25" s="15">
        <f t="shared" si="1"/>
        <v>20</v>
      </c>
      <c r="B25" s="16" t="s">
        <v>34</v>
      </c>
      <c r="C25" s="16" t="s">
        <v>190</v>
      </c>
      <c r="D25" s="23"/>
      <c r="E25" s="18"/>
      <c r="F25" s="19" t="s">
        <v>13</v>
      </c>
      <c r="G25" s="16" t="s">
        <v>14</v>
      </c>
      <c r="H25" s="20">
        <v>25</v>
      </c>
      <c r="I25" s="21"/>
      <c r="J25" s="22">
        <f t="shared" si="0"/>
        <v>0</v>
      </c>
    </row>
    <row r="26" spans="1:10" s="3" customFormat="1" ht="12.75">
      <c r="A26" s="15">
        <f t="shared" si="1"/>
        <v>21</v>
      </c>
      <c r="B26" s="16" t="s">
        <v>35</v>
      </c>
      <c r="C26" s="16" t="s">
        <v>191</v>
      </c>
      <c r="D26" s="23"/>
      <c r="E26" s="18"/>
      <c r="F26" s="19" t="s">
        <v>13</v>
      </c>
      <c r="G26" s="16" t="s">
        <v>14</v>
      </c>
      <c r="H26" s="20">
        <v>30</v>
      </c>
      <c r="I26" s="21"/>
      <c r="J26" s="22">
        <f t="shared" si="0"/>
        <v>0</v>
      </c>
    </row>
    <row r="27" spans="1:10" s="3" customFormat="1" ht="12.75">
      <c r="A27" s="15">
        <f t="shared" si="1"/>
        <v>22</v>
      </c>
      <c r="B27" s="16" t="s">
        <v>36</v>
      </c>
      <c r="C27" s="16" t="s">
        <v>192</v>
      </c>
      <c r="D27" s="23"/>
      <c r="E27" s="18"/>
      <c r="F27" s="19" t="s">
        <v>13</v>
      </c>
      <c r="G27" s="16" t="s">
        <v>14</v>
      </c>
      <c r="H27" s="20">
        <v>40</v>
      </c>
      <c r="I27" s="21"/>
      <c r="J27" s="22">
        <f t="shared" si="0"/>
        <v>0</v>
      </c>
    </row>
    <row r="28" spans="1:10" s="3" customFormat="1" ht="12.75">
      <c r="A28" s="15">
        <f t="shared" si="1"/>
        <v>23</v>
      </c>
      <c r="B28" s="16" t="s">
        <v>37</v>
      </c>
      <c r="C28" s="16" t="s">
        <v>193</v>
      </c>
      <c r="D28" s="23"/>
      <c r="E28" s="18"/>
      <c r="F28" s="19" t="s">
        <v>13</v>
      </c>
      <c r="G28" s="16" t="s">
        <v>14</v>
      </c>
      <c r="H28" s="20">
        <v>5</v>
      </c>
      <c r="I28" s="21"/>
      <c r="J28" s="22">
        <f t="shared" si="0"/>
        <v>0</v>
      </c>
    </row>
    <row r="29" spans="1:10" s="3" customFormat="1" ht="12.75">
      <c r="A29" s="15">
        <f t="shared" si="1"/>
        <v>24</v>
      </c>
      <c r="B29" s="16" t="s">
        <v>38</v>
      </c>
      <c r="C29" s="16" t="s">
        <v>194</v>
      </c>
      <c r="D29" s="23"/>
      <c r="E29" s="18"/>
      <c r="F29" s="19" t="s">
        <v>13</v>
      </c>
      <c r="G29" s="16" t="s">
        <v>14</v>
      </c>
      <c r="H29" s="20">
        <v>10</v>
      </c>
      <c r="I29" s="21"/>
      <c r="J29" s="22">
        <f t="shared" si="0"/>
        <v>0</v>
      </c>
    </row>
    <row r="30" spans="1:10" s="3" customFormat="1" ht="12.75">
      <c r="A30" s="15">
        <f t="shared" si="1"/>
        <v>25</v>
      </c>
      <c r="B30" s="16" t="s">
        <v>39</v>
      </c>
      <c r="C30" s="16" t="s">
        <v>195</v>
      </c>
      <c r="D30" s="23"/>
      <c r="E30" s="18"/>
      <c r="F30" s="19" t="s">
        <v>13</v>
      </c>
      <c r="G30" s="16" t="s">
        <v>14</v>
      </c>
      <c r="H30" s="20">
        <v>5</v>
      </c>
      <c r="I30" s="21"/>
      <c r="J30" s="22">
        <f t="shared" si="0"/>
        <v>0</v>
      </c>
    </row>
    <row r="31" spans="1:10" s="3" customFormat="1" ht="12.75">
      <c r="A31" s="15">
        <f t="shared" si="1"/>
        <v>26</v>
      </c>
      <c r="B31" s="16" t="s">
        <v>40</v>
      </c>
      <c r="C31" s="16" t="s">
        <v>196</v>
      </c>
      <c r="D31" s="23"/>
      <c r="E31" s="18"/>
      <c r="F31" s="19" t="s">
        <v>13</v>
      </c>
      <c r="G31" s="16" t="s">
        <v>14</v>
      </c>
      <c r="H31" s="20">
        <v>5</v>
      </c>
      <c r="I31" s="21"/>
      <c r="J31" s="22">
        <f t="shared" si="0"/>
        <v>0</v>
      </c>
    </row>
    <row r="32" spans="1:10" s="3" customFormat="1" ht="12.75">
      <c r="A32" s="15">
        <f t="shared" si="1"/>
        <v>27</v>
      </c>
      <c r="B32" s="16" t="s">
        <v>41</v>
      </c>
      <c r="C32" s="16" t="s">
        <v>197</v>
      </c>
      <c r="D32" s="23"/>
      <c r="E32" s="18"/>
      <c r="F32" s="19" t="s">
        <v>13</v>
      </c>
      <c r="G32" s="16" t="s">
        <v>14</v>
      </c>
      <c r="H32" s="20">
        <v>6</v>
      </c>
      <c r="I32" s="21"/>
      <c r="J32" s="22">
        <f t="shared" si="0"/>
        <v>0</v>
      </c>
    </row>
    <row r="33" spans="1:10" s="3" customFormat="1" ht="12.75">
      <c r="A33" s="15">
        <f t="shared" si="1"/>
        <v>28</v>
      </c>
      <c r="B33" s="16" t="s">
        <v>42</v>
      </c>
      <c r="C33" s="16" t="s">
        <v>198</v>
      </c>
      <c r="D33" s="23"/>
      <c r="E33" s="18"/>
      <c r="F33" s="19" t="s">
        <v>13</v>
      </c>
      <c r="G33" s="16" t="s">
        <v>14</v>
      </c>
      <c r="H33" s="20">
        <v>5</v>
      </c>
      <c r="I33" s="21"/>
      <c r="J33" s="22">
        <f t="shared" si="0"/>
        <v>0</v>
      </c>
    </row>
    <row r="34" spans="1:10" s="3" customFormat="1" ht="12.75">
      <c r="A34" s="15">
        <f t="shared" si="1"/>
        <v>29</v>
      </c>
      <c r="B34" s="16" t="s">
        <v>43</v>
      </c>
      <c r="C34" s="16" t="s">
        <v>199</v>
      </c>
      <c r="D34" s="23"/>
      <c r="E34" s="18"/>
      <c r="F34" s="19" t="s">
        <v>13</v>
      </c>
      <c r="G34" s="16" t="s">
        <v>14</v>
      </c>
      <c r="H34" s="20">
        <v>6</v>
      </c>
      <c r="I34" s="21"/>
      <c r="J34" s="22">
        <f t="shared" si="0"/>
        <v>0</v>
      </c>
    </row>
    <row r="35" spans="1:10" s="3" customFormat="1" ht="12.75">
      <c r="A35" s="15">
        <f t="shared" si="1"/>
        <v>30</v>
      </c>
      <c r="B35" s="16" t="s">
        <v>44</v>
      </c>
      <c r="C35" s="16" t="s">
        <v>200</v>
      </c>
      <c r="D35" s="23"/>
      <c r="E35" s="18"/>
      <c r="F35" s="19" t="s">
        <v>13</v>
      </c>
      <c r="G35" s="16" t="s">
        <v>14</v>
      </c>
      <c r="H35" s="20">
        <v>1812.5</v>
      </c>
      <c r="I35" s="21"/>
      <c r="J35" s="22">
        <f t="shared" si="0"/>
        <v>0</v>
      </c>
    </row>
    <row r="36" spans="1:10" s="3" customFormat="1" ht="12.75">
      <c r="A36" s="15">
        <f t="shared" si="1"/>
        <v>31</v>
      </c>
      <c r="B36" s="16" t="s">
        <v>45</v>
      </c>
      <c r="C36" s="16" t="s">
        <v>201</v>
      </c>
      <c r="D36" s="23"/>
      <c r="E36" s="18"/>
      <c r="F36" s="19" t="s">
        <v>13</v>
      </c>
      <c r="G36" s="16" t="s">
        <v>14</v>
      </c>
      <c r="H36" s="20">
        <v>25</v>
      </c>
      <c r="I36" s="21"/>
      <c r="J36" s="22">
        <f t="shared" si="0"/>
        <v>0</v>
      </c>
    </row>
    <row r="37" spans="1:10" s="3" customFormat="1" ht="12.75">
      <c r="A37" s="15">
        <f t="shared" si="1"/>
        <v>32</v>
      </c>
      <c r="B37" s="16" t="s">
        <v>46</v>
      </c>
      <c r="C37" s="16" t="s">
        <v>202</v>
      </c>
      <c r="D37" s="23"/>
      <c r="E37" s="18"/>
      <c r="F37" s="19" t="s">
        <v>13</v>
      </c>
      <c r="G37" s="16" t="s">
        <v>14</v>
      </c>
      <c r="H37" s="20">
        <v>20</v>
      </c>
      <c r="I37" s="21"/>
      <c r="J37" s="22">
        <f t="shared" si="0"/>
        <v>0</v>
      </c>
    </row>
    <row r="38" spans="1:10" s="3" customFormat="1" ht="12.75">
      <c r="A38" s="15">
        <f t="shared" si="1"/>
        <v>33</v>
      </c>
      <c r="B38" s="16" t="s">
        <v>47</v>
      </c>
      <c r="C38" s="16" t="s">
        <v>203</v>
      </c>
      <c r="D38" s="23"/>
      <c r="E38" s="18"/>
      <c r="F38" s="19" t="s">
        <v>13</v>
      </c>
      <c r="G38" s="16" t="s">
        <v>14</v>
      </c>
      <c r="H38" s="20">
        <v>12.5</v>
      </c>
      <c r="I38" s="21"/>
      <c r="J38" s="22">
        <f t="shared" si="0"/>
        <v>0</v>
      </c>
    </row>
    <row r="39" spans="1:10" s="3" customFormat="1" ht="12.75">
      <c r="A39" s="15">
        <f t="shared" si="1"/>
        <v>34</v>
      </c>
      <c r="B39" s="16" t="s">
        <v>48</v>
      </c>
      <c r="C39" s="16" t="s">
        <v>204</v>
      </c>
      <c r="D39" s="23"/>
      <c r="E39" s="18"/>
      <c r="F39" s="19" t="s">
        <v>13</v>
      </c>
      <c r="G39" s="16" t="s">
        <v>14</v>
      </c>
      <c r="H39" s="20">
        <v>20</v>
      </c>
      <c r="I39" s="21"/>
      <c r="J39" s="22">
        <f t="shared" si="0"/>
        <v>0</v>
      </c>
    </row>
    <row r="40" spans="1:10" s="3" customFormat="1" ht="12.75">
      <c r="A40" s="15">
        <f t="shared" si="1"/>
        <v>35</v>
      </c>
      <c r="B40" s="16" t="s">
        <v>49</v>
      </c>
      <c r="C40" s="16" t="s">
        <v>205</v>
      </c>
      <c r="D40" s="23"/>
      <c r="E40" s="18"/>
      <c r="F40" s="19" t="s">
        <v>13</v>
      </c>
      <c r="G40" s="16" t="s">
        <v>14</v>
      </c>
      <c r="H40" s="20">
        <v>40</v>
      </c>
      <c r="I40" s="21"/>
      <c r="J40" s="22">
        <f t="shared" si="0"/>
        <v>0</v>
      </c>
    </row>
    <row r="41" spans="1:10" s="3" customFormat="1" ht="12.75">
      <c r="A41" s="15">
        <f t="shared" si="1"/>
        <v>36</v>
      </c>
      <c r="B41" s="16" t="s">
        <v>50</v>
      </c>
      <c r="C41" s="16" t="s">
        <v>206</v>
      </c>
      <c r="D41" s="23"/>
      <c r="E41" s="18"/>
      <c r="F41" s="19" t="s">
        <v>13</v>
      </c>
      <c r="G41" s="16" t="s">
        <v>14</v>
      </c>
      <c r="H41" s="20">
        <v>260</v>
      </c>
      <c r="I41" s="21"/>
      <c r="J41" s="22">
        <f t="shared" si="0"/>
        <v>0</v>
      </c>
    </row>
    <row r="42" spans="1:10" s="3" customFormat="1" ht="13.5" customHeight="1">
      <c r="A42" s="15">
        <f t="shared" si="1"/>
        <v>37</v>
      </c>
      <c r="B42" s="16" t="s">
        <v>51</v>
      </c>
      <c r="C42" s="16" t="s">
        <v>207</v>
      </c>
      <c r="D42" s="23"/>
      <c r="E42" s="18"/>
      <c r="F42" s="19" t="s">
        <v>13</v>
      </c>
      <c r="G42" s="16" t="s">
        <v>14</v>
      </c>
      <c r="H42" s="20">
        <v>6</v>
      </c>
      <c r="I42" s="21"/>
      <c r="J42" s="22">
        <f t="shared" si="0"/>
        <v>0</v>
      </c>
    </row>
    <row r="43" spans="1:10" s="3" customFormat="1" ht="12.75">
      <c r="A43" s="15">
        <f t="shared" si="1"/>
        <v>38</v>
      </c>
      <c r="B43" s="16" t="s">
        <v>52</v>
      </c>
      <c r="C43" s="16" t="s">
        <v>208</v>
      </c>
      <c r="D43" s="23"/>
      <c r="E43" s="18"/>
      <c r="F43" s="19" t="s">
        <v>13</v>
      </c>
      <c r="G43" s="16" t="s">
        <v>14</v>
      </c>
      <c r="H43" s="20">
        <v>10</v>
      </c>
      <c r="I43" s="21"/>
      <c r="J43" s="22">
        <f t="shared" si="0"/>
        <v>0</v>
      </c>
    </row>
    <row r="44" spans="1:10" s="3" customFormat="1" ht="12.75">
      <c r="A44" s="15">
        <f t="shared" si="1"/>
        <v>39</v>
      </c>
      <c r="B44" s="16" t="s">
        <v>53</v>
      </c>
      <c r="C44" s="16" t="s">
        <v>209</v>
      </c>
      <c r="D44" s="23"/>
      <c r="E44" s="18"/>
      <c r="F44" s="19" t="s">
        <v>13</v>
      </c>
      <c r="G44" s="16" t="s">
        <v>14</v>
      </c>
      <c r="H44" s="20">
        <v>5</v>
      </c>
      <c r="I44" s="21"/>
      <c r="J44" s="22">
        <f t="shared" si="0"/>
        <v>0</v>
      </c>
    </row>
    <row r="45" spans="1:10" s="3" customFormat="1" ht="12.75">
      <c r="A45" s="15">
        <f t="shared" si="1"/>
        <v>40</v>
      </c>
      <c r="B45" s="16" t="s">
        <v>54</v>
      </c>
      <c r="C45" s="16" t="s">
        <v>210</v>
      </c>
      <c r="D45" s="23"/>
      <c r="E45" s="18"/>
      <c r="F45" s="19" t="s">
        <v>13</v>
      </c>
      <c r="G45" s="16" t="s">
        <v>14</v>
      </c>
      <c r="H45" s="20">
        <v>18</v>
      </c>
      <c r="I45" s="21"/>
      <c r="J45" s="22">
        <f t="shared" si="0"/>
        <v>0</v>
      </c>
    </row>
    <row r="46" spans="1:10" s="3" customFormat="1" ht="12.75">
      <c r="A46" s="15">
        <f t="shared" si="1"/>
        <v>41</v>
      </c>
      <c r="B46" s="16" t="s">
        <v>55</v>
      </c>
      <c r="C46" s="16" t="s">
        <v>211</v>
      </c>
      <c r="D46" s="23"/>
      <c r="E46" s="18"/>
      <c r="F46" s="19" t="s">
        <v>13</v>
      </c>
      <c r="G46" s="16" t="s">
        <v>14</v>
      </c>
      <c r="H46" s="20">
        <v>70</v>
      </c>
      <c r="I46" s="21"/>
      <c r="J46" s="22">
        <f t="shared" si="0"/>
        <v>0</v>
      </c>
    </row>
    <row r="47" spans="1:10" s="3" customFormat="1" ht="12.75">
      <c r="A47" s="15">
        <f t="shared" si="1"/>
        <v>42</v>
      </c>
      <c r="B47" s="16" t="s">
        <v>56</v>
      </c>
      <c r="C47" s="16" t="s">
        <v>212</v>
      </c>
      <c r="D47" s="23"/>
      <c r="E47" s="18"/>
      <c r="F47" s="19" t="s">
        <v>13</v>
      </c>
      <c r="G47" s="16" t="s">
        <v>326</v>
      </c>
      <c r="H47" s="20">
        <v>13</v>
      </c>
      <c r="I47" s="21"/>
      <c r="J47" s="22">
        <f t="shared" si="0"/>
        <v>0</v>
      </c>
    </row>
    <row r="48" spans="1:10" s="3" customFormat="1" ht="12.75">
      <c r="A48" s="15">
        <f t="shared" si="1"/>
        <v>43</v>
      </c>
      <c r="B48" s="16" t="s">
        <v>57</v>
      </c>
      <c r="C48" s="16" t="s">
        <v>213</v>
      </c>
      <c r="D48" s="23"/>
      <c r="E48" s="18"/>
      <c r="F48" s="19" t="s">
        <v>13</v>
      </c>
      <c r="G48" s="16" t="s">
        <v>14</v>
      </c>
      <c r="H48" s="20">
        <v>18</v>
      </c>
      <c r="I48" s="21"/>
      <c r="J48" s="22">
        <f t="shared" si="0"/>
        <v>0</v>
      </c>
    </row>
    <row r="49" spans="1:10" s="3" customFormat="1" ht="12.75">
      <c r="A49" s="15">
        <f t="shared" si="1"/>
        <v>44</v>
      </c>
      <c r="B49" s="16" t="s">
        <v>58</v>
      </c>
      <c r="C49" s="16" t="s">
        <v>214</v>
      </c>
      <c r="D49" s="23"/>
      <c r="E49" s="18"/>
      <c r="F49" s="19" t="s">
        <v>13</v>
      </c>
      <c r="G49" s="16" t="s">
        <v>14</v>
      </c>
      <c r="H49" s="20">
        <v>42</v>
      </c>
      <c r="I49" s="21"/>
      <c r="J49" s="22">
        <f t="shared" si="0"/>
        <v>0</v>
      </c>
    </row>
    <row r="50" spans="1:10" s="3" customFormat="1" ht="12.75">
      <c r="A50" s="15">
        <f t="shared" si="1"/>
        <v>45</v>
      </c>
      <c r="B50" s="16" t="s">
        <v>59</v>
      </c>
      <c r="C50" s="16" t="s">
        <v>215</v>
      </c>
      <c r="D50" s="23"/>
      <c r="E50" s="18"/>
      <c r="F50" s="19" t="s">
        <v>13</v>
      </c>
      <c r="G50" s="16" t="s">
        <v>14</v>
      </c>
      <c r="H50" s="20">
        <v>2.25</v>
      </c>
      <c r="I50" s="21"/>
      <c r="J50" s="22">
        <f t="shared" si="0"/>
        <v>0</v>
      </c>
    </row>
    <row r="51" spans="1:10" s="3" customFormat="1" ht="12.75">
      <c r="A51" s="15">
        <f t="shared" si="1"/>
        <v>46</v>
      </c>
      <c r="B51" s="16" t="s">
        <v>60</v>
      </c>
      <c r="C51" s="16" t="s">
        <v>216</v>
      </c>
      <c r="D51" s="23"/>
      <c r="E51" s="18"/>
      <c r="F51" s="19" t="s">
        <v>13</v>
      </c>
      <c r="G51" s="16" t="s">
        <v>14</v>
      </c>
      <c r="H51" s="20">
        <v>9</v>
      </c>
      <c r="I51" s="21"/>
      <c r="J51" s="22">
        <f t="shared" si="0"/>
        <v>0</v>
      </c>
    </row>
    <row r="52" spans="1:10" s="3" customFormat="1" ht="12.75">
      <c r="A52" s="15">
        <f t="shared" si="1"/>
        <v>47</v>
      </c>
      <c r="B52" s="16" t="s">
        <v>61</v>
      </c>
      <c r="C52" s="16" t="s">
        <v>217</v>
      </c>
      <c r="D52" s="23"/>
      <c r="E52" s="18"/>
      <c r="F52" s="19" t="s">
        <v>13</v>
      </c>
      <c r="G52" s="16" t="s">
        <v>14</v>
      </c>
      <c r="H52" s="20">
        <v>15</v>
      </c>
      <c r="I52" s="21"/>
      <c r="J52" s="22">
        <f t="shared" si="0"/>
        <v>0</v>
      </c>
    </row>
    <row r="53" spans="1:10" s="3" customFormat="1" ht="12.75">
      <c r="A53" s="15">
        <f t="shared" si="1"/>
        <v>48</v>
      </c>
      <c r="B53" s="16" t="s">
        <v>62</v>
      </c>
      <c r="C53" s="16" t="s">
        <v>218</v>
      </c>
      <c r="D53" s="23"/>
      <c r="E53" s="18"/>
      <c r="F53" s="19" t="s">
        <v>13</v>
      </c>
      <c r="G53" s="16" t="s">
        <v>14</v>
      </c>
      <c r="H53" s="20">
        <v>25.5</v>
      </c>
      <c r="I53" s="21"/>
      <c r="J53" s="22">
        <f t="shared" si="0"/>
        <v>0</v>
      </c>
    </row>
    <row r="54" spans="1:10" s="3" customFormat="1" ht="12.75">
      <c r="A54" s="15">
        <f t="shared" si="1"/>
        <v>49</v>
      </c>
      <c r="B54" s="16" t="s">
        <v>63</v>
      </c>
      <c r="C54" s="16" t="s">
        <v>219</v>
      </c>
      <c r="D54" s="23"/>
      <c r="E54" s="18"/>
      <c r="F54" s="19" t="s">
        <v>13</v>
      </c>
      <c r="G54" s="16" t="s">
        <v>14</v>
      </c>
      <c r="H54" s="20">
        <v>12</v>
      </c>
      <c r="I54" s="21"/>
      <c r="J54" s="22">
        <f t="shared" si="0"/>
        <v>0</v>
      </c>
    </row>
    <row r="55" spans="1:10" s="3" customFormat="1" ht="12.75">
      <c r="A55" s="15">
        <f t="shared" si="1"/>
        <v>50</v>
      </c>
      <c r="B55" s="16" t="s">
        <v>64</v>
      </c>
      <c r="C55" s="16" t="s">
        <v>220</v>
      </c>
      <c r="D55" s="23"/>
      <c r="E55" s="18"/>
      <c r="F55" s="19" t="s">
        <v>13</v>
      </c>
      <c r="G55" s="16" t="s">
        <v>14</v>
      </c>
      <c r="H55" s="20">
        <v>30</v>
      </c>
      <c r="I55" s="21"/>
      <c r="J55" s="22">
        <f t="shared" si="0"/>
        <v>0</v>
      </c>
    </row>
    <row r="56" spans="1:10" s="3" customFormat="1" ht="12.75">
      <c r="A56" s="15">
        <f t="shared" si="1"/>
        <v>51</v>
      </c>
      <c r="B56" s="16" t="s">
        <v>65</v>
      </c>
      <c r="C56" s="16" t="s">
        <v>221</v>
      </c>
      <c r="D56" s="23"/>
      <c r="E56" s="18"/>
      <c r="F56" s="19" t="s">
        <v>13</v>
      </c>
      <c r="G56" s="16" t="s">
        <v>14</v>
      </c>
      <c r="H56" s="20">
        <v>18</v>
      </c>
      <c r="I56" s="21"/>
      <c r="J56" s="22">
        <f t="shared" si="0"/>
        <v>0</v>
      </c>
    </row>
    <row r="57" spans="1:10" s="3" customFormat="1" ht="12.75">
      <c r="A57" s="15">
        <f t="shared" si="1"/>
        <v>52</v>
      </c>
      <c r="B57" s="16" t="s">
        <v>66</v>
      </c>
      <c r="C57" s="16" t="s">
        <v>222</v>
      </c>
      <c r="D57" s="23"/>
      <c r="E57" s="18"/>
      <c r="F57" s="19" t="s">
        <v>13</v>
      </c>
      <c r="G57" s="16" t="s">
        <v>14</v>
      </c>
      <c r="H57" s="20">
        <v>13.5</v>
      </c>
      <c r="I57" s="21"/>
      <c r="J57" s="22">
        <f t="shared" si="0"/>
        <v>0</v>
      </c>
    </row>
    <row r="58" spans="1:10" s="3" customFormat="1" ht="12.75">
      <c r="A58" s="15">
        <f t="shared" si="1"/>
        <v>53</v>
      </c>
      <c r="B58" s="16" t="s">
        <v>67</v>
      </c>
      <c r="C58" s="16" t="s">
        <v>223</v>
      </c>
      <c r="D58" s="23"/>
      <c r="E58" s="18"/>
      <c r="F58" s="19" t="s">
        <v>13</v>
      </c>
      <c r="G58" s="16" t="s">
        <v>14</v>
      </c>
      <c r="H58" s="20">
        <v>18</v>
      </c>
      <c r="I58" s="21"/>
      <c r="J58" s="22">
        <f t="shared" si="0"/>
        <v>0</v>
      </c>
    </row>
    <row r="59" spans="1:10" s="3" customFormat="1" ht="12.75">
      <c r="A59" s="15">
        <f t="shared" si="1"/>
        <v>54</v>
      </c>
      <c r="B59" s="16" t="s">
        <v>68</v>
      </c>
      <c r="C59" s="16" t="s">
        <v>224</v>
      </c>
      <c r="D59" s="23"/>
      <c r="E59" s="18"/>
      <c r="F59" s="19" t="s">
        <v>13</v>
      </c>
      <c r="G59" s="16" t="s">
        <v>14</v>
      </c>
      <c r="H59" s="20">
        <v>12</v>
      </c>
      <c r="I59" s="21"/>
      <c r="J59" s="22">
        <f t="shared" si="0"/>
        <v>0</v>
      </c>
    </row>
    <row r="60" spans="1:10" s="3" customFormat="1" ht="12.75">
      <c r="A60" s="15">
        <f t="shared" si="1"/>
        <v>55</v>
      </c>
      <c r="B60" s="16" t="s">
        <v>69</v>
      </c>
      <c r="C60" s="16" t="s">
        <v>225</v>
      </c>
      <c r="D60" s="23"/>
      <c r="E60" s="18"/>
      <c r="F60" s="19" t="s">
        <v>13</v>
      </c>
      <c r="G60" s="16" t="s">
        <v>14</v>
      </c>
      <c r="H60" s="20">
        <v>24</v>
      </c>
      <c r="I60" s="21"/>
      <c r="J60" s="22">
        <f t="shared" si="0"/>
        <v>0</v>
      </c>
    </row>
    <row r="61" spans="1:10" s="3" customFormat="1" ht="12.75">
      <c r="A61" s="15">
        <f t="shared" si="1"/>
        <v>56</v>
      </c>
      <c r="B61" s="16" t="s">
        <v>70</v>
      </c>
      <c r="C61" s="16" t="s">
        <v>226</v>
      </c>
      <c r="D61" s="23"/>
      <c r="E61" s="18"/>
      <c r="F61" s="19" t="s">
        <v>13</v>
      </c>
      <c r="G61" s="16" t="s">
        <v>14</v>
      </c>
      <c r="H61" s="20">
        <v>8</v>
      </c>
      <c r="I61" s="21"/>
      <c r="J61" s="22">
        <f t="shared" si="0"/>
        <v>0</v>
      </c>
    </row>
    <row r="62" spans="1:10" s="3" customFormat="1" ht="12.75">
      <c r="A62" s="15">
        <f t="shared" si="1"/>
        <v>57</v>
      </c>
      <c r="B62" s="16" t="s">
        <v>71</v>
      </c>
      <c r="C62" s="16" t="s">
        <v>227</v>
      </c>
      <c r="D62" s="23"/>
      <c r="E62" s="18"/>
      <c r="F62" s="19" t="s">
        <v>13</v>
      </c>
      <c r="G62" s="16" t="s">
        <v>14</v>
      </c>
      <c r="H62" s="20">
        <v>10</v>
      </c>
      <c r="I62" s="21"/>
      <c r="J62" s="22">
        <f t="shared" si="0"/>
        <v>0</v>
      </c>
    </row>
    <row r="63" spans="1:10" s="3" customFormat="1" ht="12.75">
      <c r="A63" s="15">
        <f t="shared" si="1"/>
        <v>58</v>
      </c>
      <c r="B63" s="16" t="s">
        <v>72</v>
      </c>
      <c r="C63" s="16" t="s">
        <v>228</v>
      </c>
      <c r="D63" s="23"/>
      <c r="E63" s="18"/>
      <c r="F63" s="19" t="s">
        <v>13</v>
      </c>
      <c r="G63" s="16" t="s">
        <v>14</v>
      </c>
      <c r="H63" s="20">
        <v>12</v>
      </c>
      <c r="I63" s="21"/>
      <c r="J63" s="22">
        <f t="shared" si="0"/>
        <v>0</v>
      </c>
    </row>
    <row r="64" spans="1:10" s="3" customFormat="1" ht="12.75">
      <c r="A64" s="15">
        <f t="shared" si="1"/>
        <v>59</v>
      </c>
      <c r="B64" s="16" t="s">
        <v>73</v>
      </c>
      <c r="C64" s="16" t="s">
        <v>229</v>
      </c>
      <c r="D64" s="23"/>
      <c r="E64" s="18"/>
      <c r="F64" s="19" t="s">
        <v>13</v>
      </c>
      <c r="G64" s="16" t="s">
        <v>14</v>
      </c>
      <c r="H64" s="20">
        <v>8</v>
      </c>
      <c r="I64" s="21"/>
      <c r="J64" s="22">
        <f t="shared" si="0"/>
        <v>0</v>
      </c>
    </row>
    <row r="65" spans="1:10" s="3" customFormat="1" ht="12.75">
      <c r="A65" s="15">
        <f t="shared" si="1"/>
        <v>60</v>
      </c>
      <c r="B65" s="16" t="s">
        <v>74</v>
      </c>
      <c r="C65" s="16" t="s">
        <v>230</v>
      </c>
      <c r="D65" s="23"/>
      <c r="E65" s="18"/>
      <c r="F65" s="19" t="s">
        <v>13</v>
      </c>
      <c r="G65" s="16" t="s">
        <v>14</v>
      </c>
      <c r="H65" s="20">
        <v>6</v>
      </c>
      <c r="I65" s="21"/>
      <c r="J65" s="22">
        <f t="shared" si="0"/>
        <v>0</v>
      </c>
    </row>
    <row r="66" spans="1:10" s="3" customFormat="1" ht="12.75">
      <c r="A66" s="15">
        <f t="shared" si="1"/>
        <v>61</v>
      </c>
      <c r="B66" s="16" t="s">
        <v>75</v>
      </c>
      <c r="C66" s="16" t="s">
        <v>232</v>
      </c>
      <c r="D66" s="23"/>
      <c r="E66" s="18"/>
      <c r="F66" s="19" t="s">
        <v>13</v>
      </c>
      <c r="G66" s="16" t="s">
        <v>14</v>
      </c>
      <c r="H66" s="20">
        <v>10</v>
      </c>
      <c r="I66" s="21"/>
      <c r="J66" s="22">
        <f t="shared" si="0"/>
        <v>0</v>
      </c>
    </row>
    <row r="67" spans="1:10" s="3" customFormat="1" ht="12.75">
      <c r="A67" s="15">
        <f t="shared" si="1"/>
        <v>62</v>
      </c>
      <c r="B67" s="16" t="s">
        <v>76</v>
      </c>
      <c r="C67" s="16" t="s">
        <v>231</v>
      </c>
      <c r="D67" s="23"/>
      <c r="E67" s="18"/>
      <c r="F67" s="19" t="s">
        <v>13</v>
      </c>
      <c r="G67" s="16" t="s">
        <v>327</v>
      </c>
      <c r="H67" s="20">
        <v>50</v>
      </c>
      <c r="I67" s="21"/>
      <c r="J67" s="22">
        <f t="shared" si="0"/>
        <v>0</v>
      </c>
    </row>
    <row r="68" spans="1:10" s="3" customFormat="1" ht="12.75">
      <c r="A68" s="15">
        <f t="shared" si="1"/>
        <v>63</v>
      </c>
      <c r="B68" s="16" t="s">
        <v>77</v>
      </c>
      <c r="C68" s="16" t="s">
        <v>233</v>
      </c>
      <c r="D68" s="23"/>
      <c r="E68" s="18"/>
      <c r="F68" s="19" t="s">
        <v>13</v>
      </c>
      <c r="G68" s="16" t="s">
        <v>327</v>
      </c>
      <c r="H68" s="20">
        <v>50</v>
      </c>
      <c r="I68" s="21"/>
      <c r="J68" s="22">
        <f t="shared" si="0"/>
        <v>0</v>
      </c>
    </row>
    <row r="69" spans="1:10" s="3" customFormat="1" ht="12.75">
      <c r="A69" s="15">
        <f t="shared" si="1"/>
        <v>64</v>
      </c>
      <c r="B69" s="16" t="s">
        <v>78</v>
      </c>
      <c r="C69" s="16" t="s">
        <v>234</v>
      </c>
      <c r="D69" s="23"/>
      <c r="E69" s="18"/>
      <c r="F69" s="19" t="s">
        <v>13</v>
      </c>
      <c r="G69" s="16" t="s">
        <v>14</v>
      </c>
      <c r="H69" s="20">
        <v>5</v>
      </c>
      <c r="I69" s="21"/>
      <c r="J69" s="22">
        <f t="shared" si="0"/>
        <v>0</v>
      </c>
    </row>
    <row r="70" spans="1:10" s="3" customFormat="1" ht="12.75">
      <c r="A70" s="15">
        <f t="shared" si="1"/>
        <v>65</v>
      </c>
      <c r="B70" s="16" t="s">
        <v>79</v>
      </c>
      <c r="C70" s="16" t="s">
        <v>235</v>
      </c>
      <c r="D70" s="23"/>
      <c r="E70" s="18"/>
      <c r="F70" s="19" t="s">
        <v>13</v>
      </c>
      <c r="G70" s="16" t="s">
        <v>14</v>
      </c>
      <c r="H70" s="20">
        <v>20</v>
      </c>
      <c r="I70" s="21"/>
      <c r="J70" s="22">
        <f t="shared" si="0"/>
        <v>0</v>
      </c>
    </row>
    <row r="71" spans="1:10" s="3" customFormat="1" ht="12.75">
      <c r="A71" s="15">
        <f t="shared" si="1"/>
        <v>66</v>
      </c>
      <c r="B71" s="16" t="s">
        <v>80</v>
      </c>
      <c r="C71" s="16" t="s">
        <v>236</v>
      </c>
      <c r="D71" s="23"/>
      <c r="E71" s="18"/>
      <c r="F71" s="19" t="s">
        <v>13</v>
      </c>
      <c r="G71" s="16" t="s">
        <v>326</v>
      </c>
      <c r="H71" s="20">
        <v>1</v>
      </c>
      <c r="I71" s="21"/>
      <c r="J71" s="22">
        <f aca="true" t="shared" si="2" ref="J71:J134">I71*H71</f>
        <v>0</v>
      </c>
    </row>
    <row r="72" spans="1:10" s="3" customFormat="1" ht="12.75">
      <c r="A72" s="15">
        <f t="shared" si="1"/>
        <v>67</v>
      </c>
      <c r="B72" s="16" t="s">
        <v>81</v>
      </c>
      <c r="C72" s="16" t="s">
        <v>237</v>
      </c>
      <c r="D72" s="23"/>
      <c r="E72" s="18"/>
      <c r="F72" s="19" t="s">
        <v>13</v>
      </c>
      <c r="G72" s="16" t="s">
        <v>326</v>
      </c>
      <c r="H72" s="20">
        <v>1</v>
      </c>
      <c r="I72" s="21"/>
      <c r="J72" s="22">
        <f t="shared" si="2"/>
        <v>0</v>
      </c>
    </row>
    <row r="73" spans="1:10" s="3" customFormat="1" ht="12.75">
      <c r="A73" s="15">
        <f aca="true" t="shared" si="3" ref="A73:A136">A72+1</f>
        <v>68</v>
      </c>
      <c r="B73" s="16" t="s">
        <v>82</v>
      </c>
      <c r="C73" s="16" t="s">
        <v>238</v>
      </c>
      <c r="D73" s="23"/>
      <c r="E73" s="18"/>
      <c r="F73" s="19" t="s">
        <v>13</v>
      </c>
      <c r="G73" s="16" t="s">
        <v>326</v>
      </c>
      <c r="H73" s="20">
        <v>1</v>
      </c>
      <c r="I73" s="21"/>
      <c r="J73" s="22">
        <f t="shared" si="2"/>
        <v>0</v>
      </c>
    </row>
    <row r="74" spans="1:10" s="3" customFormat="1" ht="12.75">
      <c r="A74" s="15">
        <f t="shared" si="3"/>
        <v>69</v>
      </c>
      <c r="B74" s="16" t="s">
        <v>83</v>
      </c>
      <c r="C74" s="16" t="s">
        <v>239</v>
      </c>
      <c r="D74" s="23"/>
      <c r="E74" s="18"/>
      <c r="F74" s="19" t="s">
        <v>13</v>
      </c>
      <c r="G74" s="16" t="s">
        <v>326</v>
      </c>
      <c r="H74" s="20">
        <v>1</v>
      </c>
      <c r="I74" s="21"/>
      <c r="J74" s="22">
        <f t="shared" si="2"/>
        <v>0</v>
      </c>
    </row>
    <row r="75" spans="1:10" s="3" customFormat="1" ht="12.75">
      <c r="A75" s="15">
        <f t="shared" si="3"/>
        <v>70</v>
      </c>
      <c r="B75" s="16" t="s">
        <v>84</v>
      </c>
      <c r="C75" s="16" t="s">
        <v>240</v>
      </c>
      <c r="D75" s="23"/>
      <c r="E75" s="18"/>
      <c r="F75" s="19" t="s">
        <v>13</v>
      </c>
      <c r="G75" s="16" t="s">
        <v>326</v>
      </c>
      <c r="H75" s="20">
        <v>28</v>
      </c>
      <c r="I75" s="21"/>
      <c r="J75" s="22">
        <f t="shared" si="2"/>
        <v>0</v>
      </c>
    </row>
    <row r="76" spans="1:10" s="3" customFormat="1" ht="12.75">
      <c r="A76" s="15">
        <f t="shared" si="3"/>
        <v>71</v>
      </c>
      <c r="B76" s="16" t="s">
        <v>85</v>
      </c>
      <c r="C76" s="16" t="s">
        <v>241</v>
      </c>
      <c r="D76" s="23"/>
      <c r="E76" s="18"/>
      <c r="F76" s="19" t="s">
        <v>13</v>
      </c>
      <c r="G76" s="16" t="s">
        <v>326</v>
      </c>
      <c r="H76" s="20">
        <v>6</v>
      </c>
      <c r="I76" s="21"/>
      <c r="J76" s="22">
        <f t="shared" si="2"/>
        <v>0</v>
      </c>
    </row>
    <row r="77" spans="1:10" s="3" customFormat="1" ht="12.75">
      <c r="A77" s="15">
        <f t="shared" si="3"/>
        <v>72</v>
      </c>
      <c r="B77" s="16" t="s">
        <v>86</v>
      </c>
      <c r="C77" s="16" t="s">
        <v>242</v>
      </c>
      <c r="D77" s="23"/>
      <c r="E77" s="18"/>
      <c r="F77" s="19" t="s">
        <v>13</v>
      </c>
      <c r="G77" s="16" t="s">
        <v>326</v>
      </c>
      <c r="H77" s="20">
        <v>19</v>
      </c>
      <c r="I77" s="21"/>
      <c r="J77" s="22">
        <f t="shared" si="2"/>
        <v>0</v>
      </c>
    </row>
    <row r="78" spans="1:10" s="3" customFormat="1" ht="12.75">
      <c r="A78" s="15">
        <f t="shared" si="3"/>
        <v>73</v>
      </c>
      <c r="B78" s="16" t="s">
        <v>87</v>
      </c>
      <c r="C78" s="16" t="s">
        <v>243</v>
      </c>
      <c r="D78" s="23"/>
      <c r="E78" s="18"/>
      <c r="F78" s="19" t="s">
        <v>13</v>
      </c>
      <c r="G78" s="16" t="s">
        <v>326</v>
      </c>
      <c r="H78" s="20">
        <v>25</v>
      </c>
      <c r="I78" s="21"/>
      <c r="J78" s="22">
        <f t="shared" si="2"/>
        <v>0</v>
      </c>
    </row>
    <row r="79" spans="1:10" s="3" customFormat="1" ht="12.75">
      <c r="A79" s="15">
        <f t="shared" si="3"/>
        <v>74</v>
      </c>
      <c r="B79" s="16" t="s">
        <v>88</v>
      </c>
      <c r="C79" s="16" t="s">
        <v>244</v>
      </c>
      <c r="D79" s="23"/>
      <c r="E79" s="18"/>
      <c r="F79" s="19" t="s">
        <v>13</v>
      </c>
      <c r="G79" s="16" t="s">
        <v>326</v>
      </c>
      <c r="H79" s="20">
        <v>1</v>
      </c>
      <c r="I79" s="21"/>
      <c r="J79" s="22">
        <f t="shared" si="2"/>
        <v>0</v>
      </c>
    </row>
    <row r="80" spans="1:10" s="3" customFormat="1" ht="12.75">
      <c r="A80" s="15">
        <f t="shared" si="3"/>
        <v>75</v>
      </c>
      <c r="B80" s="16" t="s">
        <v>89</v>
      </c>
      <c r="C80" s="16" t="s">
        <v>245</v>
      </c>
      <c r="D80" s="23"/>
      <c r="E80" s="18"/>
      <c r="F80" s="19" t="s">
        <v>13</v>
      </c>
      <c r="G80" s="16" t="s">
        <v>326</v>
      </c>
      <c r="H80" s="20">
        <v>1</v>
      </c>
      <c r="I80" s="21"/>
      <c r="J80" s="22">
        <f t="shared" si="2"/>
        <v>0</v>
      </c>
    </row>
    <row r="81" spans="1:10" s="3" customFormat="1" ht="12.75">
      <c r="A81" s="15">
        <f t="shared" si="3"/>
        <v>76</v>
      </c>
      <c r="B81" s="16" t="s">
        <v>90</v>
      </c>
      <c r="C81" s="16" t="s">
        <v>246</v>
      </c>
      <c r="D81" s="23"/>
      <c r="E81" s="18"/>
      <c r="F81" s="19" t="s">
        <v>13</v>
      </c>
      <c r="G81" s="16" t="s">
        <v>326</v>
      </c>
      <c r="H81" s="20">
        <v>3</v>
      </c>
      <c r="I81" s="21"/>
      <c r="J81" s="22">
        <f t="shared" si="2"/>
        <v>0</v>
      </c>
    </row>
    <row r="82" spans="1:10" s="3" customFormat="1" ht="12.75">
      <c r="A82" s="15">
        <f t="shared" si="3"/>
        <v>77</v>
      </c>
      <c r="B82" s="16" t="s">
        <v>91</v>
      </c>
      <c r="C82" s="16" t="s">
        <v>247</v>
      </c>
      <c r="D82" s="23"/>
      <c r="E82" s="18"/>
      <c r="F82" s="19" t="s">
        <v>13</v>
      </c>
      <c r="G82" s="16" t="s">
        <v>327</v>
      </c>
      <c r="H82" s="20">
        <v>160</v>
      </c>
      <c r="I82" s="21"/>
      <c r="J82" s="22">
        <f t="shared" si="2"/>
        <v>0</v>
      </c>
    </row>
    <row r="83" spans="1:10" s="3" customFormat="1" ht="12.75">
      <c r="A83" s="15">
        <f t="shared" si="3"/>
        <v>78</v>
      </c>
      <c r="B83" s="16" t="s">
        <v>92</v>
      </c>
      <c r="C83" s="16" t="s">
        <v>248</v>
      </c>
      <c r="D83" s="23"/>
      <c r="E83" s="18"/>
      <c r="F83" s="19" t="s">
        <v>13</v>
      </c>
      <c r="G83" s="16" t="s">
        <v>328</v>
      </c>
      <c r="H83" s="20">
        <v>1</v>
      </c>
      <c r="I83" s="21"/>
      <c r="J83" s="22">
        <f t="shared" si="2"/>
        <v>0</v>
      </c>
    </row>
    <row r="84" spans="1:10" s="3" customFormat="1" ht="12.75">
      <c r="A84" s="15">
        <f t="shared" si="3"/>
        <v>79</v>
      </c>
      <c r="B84" s="16" t="s">
        <v>93</v>
      </c>
      <c r="C84" s="16" t="s">
        <v>249</v>
      </c>
      <c r="D84" s="23"/>
      <c r="E84" s="18"/>
      <c r="F84" s="19" t="s">
        <v>13</v>
      </c>
      <c r="G84" s="16" t="s">
        <v>327</v>
      </c>
      <c r="H84" s="20">
        <v>20</v>
      </c>
      <c r="I84" s="21"/>
      <c r="J84" s="22">
        <f t="shared" si="2"/>
        <v>0</v>
      </c>
    </row>
    <row r="85" spans="1:10" s="3" customFormat="1" ht="12.75">
      <c r="A85" s="15">
        <f t="shared" si="3"/>
        <v>80</v>
      </c>
      <c r="B85" s="16" t="s">
        <v>94</v>
      </c>
      <c r="C85" s="16" t="s">
        <v>250</v>
      </c>
      <c r="D85" s="23"/>
      <c r="E85" s="18"/>
      <c r="F85" s="19" t="s">
        <v>13</v>
      </c>
      <c r="G85" s="16" t="s">
        <v>327</v>
      </c>
      <c r="H85" s="20">
        <v>8</v>
      </c>
      <c r="I85" s="21"/>
      <c r="J85" s="22">
        <f t="shared" si="2"/>
        <v>0</v>
      </c>
    </row>
    <row r="86" spans="1:10" s="3" customFormat="1" ht="12.75">
      <c r="A86" s="15">
        <f t="shared" si="3"/>
        <v>81</v>
      </c>
      <c r="B86" s="16" t="s">
        <v>95</v>
      </c>
      <c r="C86" s="16" t="s">
        <v>251</v>
      </c>
      <c r="D86" s="23"/>
      <c r="E86" s="18"/>
      <c r="F86" s="19" t="s">
        <v>13</v>
      </c>
      <c r="G86" s="16" t="s">
        <v>327</v>
      </c>
      <c r="H86" s="20">
        <v>8</v>
      </c>
      <c r="I86" s="21"/>
      <c r="J86" s="22">
        <f t="shared" si="2"/>
        <v>0</v>
      </c>
    </row>
    <row r="87" spans="1:10" s="3" customFormat="1" ht="12.75">
      <c r="A87" s="15">
        <f t="shared" si="3"/>
        <v>82</v>
      </c>
      <c r="B87" s="16" t="s">
        <v>96</v>
      </c>
      <c r="C87" s="16" t="s">
        <v>252</v>
      </c>
      <c r="D87" s="23"/>
      <c r="E87" s="18"/>
      <c r="F87" s="19" t="s">
        <v>13</v>
      </c>
      <c r="G87" s="16" t="s">
        <v>327</v>
      </c>
      <c r="H87" s="20">
        <v>224</v>
      </c>
      <c r="I87" s="21"/>
      <c r="J87" s="22">
        <f t="shared" si="2"/>
        <v>0</v>
      </c>
    </row>
    <row r="88" spans="1:10" s="3" customFormat="1" ht="12.75">
      <c r="A88" s="15">
        <f t="shared" si="3"/>
        <v>83</v>
      </c>
      <c r="B88" s="16" t="s">
        <v>97</v>
      </c>
      <c r="C88" s="16" t="s">
        <v>253</v>
      </c>
      <c r="D88" s="23"/>
      <c r="E88" s="18"/>
      <c r="F88" s="19" t="s">
        <v>13</v>
      </c>
      <c r="G88" s="16" t="s">
        <v>327</v>
      </c>
      <c r="H88" s="20">
        <v>192</v>
      </c>
      <c r="I88" s="21"/>
      <c r="J88" s="22">
        <f t="shared" si="2"/>
        <v>0</v>
      </c>
    </row>
    <row r="89" spans="1:10" s="3" customFormat="1" ht="12.75">
      <c r="A89" s="15">
        <f t="shared" si="3"/>
        <v>84</v>
      </c>
      <c r="B89" s="16" t="s">
        <v>98</v>
      </c>
      <c r="C89" s="16" t="s">
        <v>254</v>
      </c>
      <c r="D89" s="23"/>
      <c r="E89" s="18"/>
      <c r="F89" s="19" t="s">
        <v>13</v>
      </c>
      <c r="G89" s="16" t="s">
        <v>328</v>
      </c>
      <c r="H89" s="20">
        <v>3</v>
      </c>
      <c r="I89" s="21"/>
      <c r="J89" s="22">
        <f t="shared" si="2"/>
        <v>0</v>
      </c>
    </row>
    <row r="90" spans="1:10" s="3" customFormat="1" ht="12.75">
      <c r="A90" s="15">
        <f t="shared" si="3"/>
        <v>85</v>
      </c>
      <c r="B90" s="16" t="s">
        <v>99</v>
      </c>
      <c r="C90" s="16" t="s">
        <v>255</v>
      </c>
      <c r="D90" s="23"/>
      <c r="E90" s="18"/>
      <c r="F90" s="19" t="s">
        <v>13</v>
      </c>
      <c r="G90" s="16" t="s">
        <v>328</v>
      </c>
      <c r="H90" s="20">
        <v>2</v>
      </c>
      <c r="I90" s="21"/>
      <c r="J90" s="22">
        <f t="shared" si="2"/>
        <v>0</v>
      </c>
    </row>
    <row r="91" spans="1:10" s="3" customFormat="1" ht="12.75">
      <c r="A91" s="15">
        <f t="shared" si="3"/>
        <v>86</v>
      </c>
      <c r="B91" s="16" t="s">
        <v>100</v>
      </c>
      <c r="C91" s="16" t="s">
        <v>256</v>
      </c>
      <c r="D91" s="23"/>
      <c r="E91" s="18"/>
      <c r="F91" s="19" t="s">
        <v>13</v>
      </c>
      <c r="G91" s="16" t="s">
        <v>328</v>
      </c>
      <c r="H91" s="20">
        <v>5</v>
      </c>
      <c r="I91" s="21"/>
      <c r="J91" s="22">
        <f t="shared" si="2"/>
        <v>0</v>
      </c>
    </row>
    <row r="92" spans="1:10" s="3" customFormat="1" ht="12.75">
      <c r="A92" s="15">
        <f t="shared" si="3"/>
        <v>87</v>
      </c>
      <c r="B92" s="16" t="s">
        <v>101</v>
      </c>
      <c r="C92" s="16" t="s">
        <v>257</v>
      </c>
      <c r="D92" s="23"/>
      <c r="E92" s="18"/>
      <c r="F92" s="19" t="s">
        <v>13</v>
      </c>
      <c r="G92" s="16" t="s">
        <v>328</v>
      </c>
      <c r="H92" s="20">
        <v>1</v>
      </c>
      <c r="I92" s="21"/>
      <c r="J92" s="22">
        <f t="shared" si="2"/>
        <v>0</v>
      </c>
    </row>
    <row r="93" spans="1:10" s="3" customFormat="1" ht="12.75">
      <c r="A93" s="15">
        <f t="shared" si="3"/>
        <v>88</v>
      </c>
      <c r="B93" s="16" t="s">
        <v>102</v>
      </c>
      <c r="C93" s="16" t="s">
        <v>258</v>
      </c>
      <c r="D93" s="23"/>
      <c r="E93" s="18"/>
      <c r="F93" s="19" t="s">
        <v>13</v>
      </c>
      <c r="G93" s="16" t="s">
        <v>328</v>
      </c>
      <c r="H93" s="20">
        <v>5</v>
      </c>
      <c r="I93" s="21"/>
      <c r="J93" s="22">
        <f t="shared" si="2"/>
        <v>0</v>
      </c>
    </row>
    <row r="94" spans="1:10" s="3" customFormat="1" ht="12.75">
      <c r="A94" s="15">
        <f t="shared" si="3"/>
        <v>89</v>
      </c>
      <c r="B94" s="16" t="s">
        <v>103</v>
      </c>
      <c r="C94" s="16" t="s">
        <v>259</v>
      </c>
      <c r="D94" s="23"/>
      <c r="E94" s="18"/>
      <c r="F94" s="19" t="s">
        <v>13</v>
      </c>
      <c r="G94" s="16" t="s">
        <v>328</v>
      </c>
      <c r="H94" s="20">
        <v>2</v>
      </c>
      <c r="I94" s="21"/>
      <c r="J94" s="22">
        <f t="shared" si="2"/>
        <v>0</v>
      </c>
    </row>
    <row r="95" spans="1:10" s="3" customFormat="1" ht="12.75">
      <c r="A95" s="15">
        <f t="shared" si="3"/>
        <v>90</v>
      </c>
      <c r="B95" s="16" t="s">
        <v>104</v>
      </c>
      <c r="C95" s="16" t="s">
        <v>260</v>
      </c>
      <c r="D95" s="23"/>
      <c r="E95" s="18"/>
      <c r="F95" s="19" t="s">
        <v>13</v>
      </c>
      <c r="G95" s="16" t="s">
        <v>328</v>
      </c>
      <c r="H95" s="20">
        <v>4</v>
      </c>
      <c r="I95" s="21"/>
      <c r="J95" s="22">
        <f t="shared" si="2"/>
        <v>0</v>
      </c>
    </row>
    <row r="96" spans="1:10" s="3" customFormat="1" ht="12.75">
      <c r="A96" s="15">
        <f t="shared" si="3"/>
        <v>91</v>
      </c>
      <c r="B96" s="16" t="s">
        <v>105</v>
      </c>
      <c r="C96" s="16" t="s">
        <v>261</v>
      </c>
      <c r="D96" s="23"/>
      <c r="E96" s="18"/>
      <c r="F96" s="19" t="s">
        <v>13</v>
      </c>
      <c r="G96" s="16" t="s">
        <v>327</v>
      </c>
      <c r="H96" s="20">
        <v>3960</v>
      </c>
      <c r="I96" s="21"/>
      <c r="J96" s="22">
        <f t="shared" si="2"/>
        <v>0</v>
      </c>
    </row>
    <row r="97" spans="1:10" s="3" customFormat="1" ht="12.75">
      <c r="A97" s="15">
        <f t="shared" si="3"/>
        <v>92</v>
      </c>
      <c r="B97" s="16" t="s">
        <v>106</v>
      </c>
      <c r="C97" s="16" t="s">
        <v>262</v>
      </c>
      <c r="D97" s="23"/>
      <c r="E97" s="18"/>
      <c r="F97" s="19" t="s">
        <v>13</v>
      </c>
      <c r="G97" s="16" t="s">
        <v>327</v>
      </c>
      <c r="H97" s="20">
        <v>850</v>
      </c>
      <c r="I97" s="21"/>
      <c r="J97" s="22">
        <f t="shared" si="2"/>
        <v>0</v>
      </c>
    </row>
    <row r="98" spans="1:10" s="3" customFormat="1" ht="12.75">
      <c r="A98" s="15">
        <f t="shared" si="3"/>
        <v>93</v>
      </c>
      <c r="B98" s="16" t="s">
        <v>107</v>
      </c>
      <c r="C98" s="16" t="s">
        <v>263</v>
      </c>
      <c r="D98" s="23"/>
      <c r="E98" s="18"/>
      <c r="F98" s="19" t="s">
        <v>13</v>
      </c>
      <c r="G98" s="16" t="s">
        <v>327</v>
      </c>
      <c r="H98" s="20">
        <v>30</v>
      </c>
      <c r="I98" s="21"/>
      <c r="J98" s="22">
        <f t="shared" si="2"/>
        <v>0</v>
      </c>
    </row>
    <row r="99" spans="1:10" s="3" customFormat="1" ht="12.75">
      <c r="A99" s="15">
        <f t="shared" si="3"/>
        <v>94</v>
      </c>
      <c r="B99" s="16" t="s">
        <v>108</v>
      </c>
      <c r="C99" s="16" t="s">
        <v>264</v>
      </c>
      <c r="D99" s="23"/>
      <c r="E99" s="18"/>
      <c r="F99" s="19" t="s">
        <v>13</v>
      </c>
      <c r="G99" s="16" t="s">
        <v>14</v>
      </c>
      <c r="H99" s="20">
        <v>4</v>
      </c>
      <c r="I99" s="21"/>
      <c r="J99" s="22">
        <f t="shared" si="2"/>
        <v>0</v>
      </c>
    </row>
    <row r="100" spans="1:10" s="3" customFormat="1" ht="12.75">
      <c r="A100" s="15">
        <f t="shared" si="3"/>
        <v>95</v>
      </c>
      <c r="B100" s="16" t="s">
        <v>109</v>
      </c>
      <c r="C100" s="16" t="s">
        <v>265</v>
      </c>
      <c r="D100" s="23"/>
      <c r="E100" s="18"/>
      <c r="F100" s="19" t="s">
        <v>13</v>
      </c>
      <c r="G100" s="16" t="s">
        <v>327</v>
      </c>
      <c r="H100" s="20">
        <v>80</v>
      </c>
      <c r="I100" s="21"/>
      <c r="J100" s="22">
        <f t="shared" si="2"/>
        <v>0</v>
      </c>
    </row>
    <row r="101" spans="1:10" s="3" customFormat="1" ht="12.75">
      <c r="A101" s="15">
        <f t="shared" si="3"/>
        <v>96</v>
      </c>
      <c r="B101" s="16" t="s">
        <v>110</v>
      </c>
      <c r="C101" s="16" t="s">
        <v>266</v>
      </c>
      <c r="D101" s="23"/>
      <c r="E101" s="18"/>
      <c r="F101" s="19" t="s">
        <v>13</v>
      </c>
      <c r="G101" s="16" t="s">
        <v>328</v>
      </c>
      <c r="H101" s="20">
        <v>34</v>
      </c>
      <c r="I101" s="21"/>
      <c r="J101" s="22">
        <f t="shared" si="2"/>
        <v>0</v>
      </c>
    </row>
    <row r="102" spans="1:10" s="3" customFormat="1" ht="12.75">
      <c r="A102" s="15">
        <f t="shared" si="3"/>
        <v>97</v>
      </c>
      <c r="B102" s="16" t="s">
        <v>111</v>
      </c>
      <c r="C102" s="16" t="s">
        <v>267</v>
      </c>
      <c r="D102" s="23"/>
      <c r="E102" s="18"/>
      <c r="F102" s="19" t="s">
        <v>13</v>
      </c>
      <c r="G102" s="16" t="s">
        <v>327</v>
      </c>
      <c r="H102" s="20">
        <v>90</v>
      </c>
      <c r="I102" s="21"/>
      <c r="J102" s="22">
        <f t="shared" si="2"/>
        <v>0</v>
      </c>
    </row>
    <row r="103" spans="1:10" s="3" customFormat="1" ht="12.75">
      <c r="A103" s="15">
        <f t="shared" si="3"/>
        <v>98</v>
      </c>
      <c r="B103" s="16" t="s">
        <v>112</v>
      </c>
      <c r="C103" s="16" t="s">
        <v>268</v>
      </c>
      <c r="D103" s="23"/>
      <c r="E103" s="18"/>
      <c r="F103" s="19" t="s">
        <v>13</v>
      </c>
      <c r="G103" s="16" t="s">
        <v>329</v>
      </c>
      <c r="H103" s="20">
        <v>4</v>
      </c>
      <c r="I103" s="21"/>
      <c r="J103" s="22">
        <f t="shared" si="2"/>
        <v>0</v>
      </c>
    </row>
    <row r="104" spans="1:10" s="3" customFormat="1" ht="12.75">
      <c r="A104" s="15">
        <f t="shared" si="3"/>
        <v>99</v>
      </c>
      <c r="B104" s="16" t="s">
        <v>113</v>
      </c>
      <c r="C104" s="16" t="s">
        <v>269</v>
      </c>
      <c r="D104" s="23"/>
      <c r="E104" s="18"/>
      <c r="F104" s="19" t="s">
        <v>13</v>
      </c>
      <c r="G104" s="16" t="s">
        <v>328</v>
      </c>
      <c r="H104" s="20">
        <v>19</v>
      </c>
      <c r="I104" s="21"/>
      <c r="J104" s="22">
        <f t="shared" si="2"/>
        <v>0</v>
      </c>
    </row>
    <row r="105" spans="1:10" s="3" customFormat="1" ht="12.75">
      <c r="A105" s="15">
        <f t="shared" si="3"/>
        <v>100</v>
      </c>
      <c r="B105" s="16" t="s">
        <v>114</v>
      </c>
      <c r="C105" s="16" t="s">
        <v>270</v>
      </c>
      <c r="D105" s="23"/>
      <c r="E105" s="18"/>
      <c r="F105" s="19" t="s">
        <v>13</v>
      </c>
      <c r="G105" s="16" t="s">
        <v>327</v>
      </c>
      <c r="H105" s="20">
        <v>216</v>
      </c>
      <c r="I105" s="21"/>
      <c r="J105" s="22">
        <f t="shared" si="2"/>
        <v>0</v>
      </c>
    </row>
    <row r="106" spans="1:10" s="3" customFormat="1" ht="12.75">
      <c r="A106" s="15">
        <f t="shared" si="3"/>
        <v>101</v>
      </c>
      <c r="B106" s="16" t="s">
        <v>115</v>
      </c>
      <c r="C106" s="16" t="s">
        <v>271</v>
      </c>
      <c r="D106" s="23"/>
      <c r="E106" s="18"/>
      <c r="F106" s="19" t="s">
        <v>13</v>
      </c>
      <c r="G106" s="16" t="s">
        <v>327</v>
      </c>
      <c r="H106" s="20">
        <v>25</v>
      </c>
      <c r="I106" s="21"/>
      <c r="J106" s="22">
        <f t="shared" si="2"/>
        <v>0</v>
      </c>
    </row>
    <row r="107" spans="1:10" s="3" customFormat="1" ht="12.75">
      <c r="A107" s="15">
        <f t="shared" si="3"/>
        <v>102</v>
      </c>
      <c r="B107" s="16" t="s">
        <v>116</v>
      </c>
      <c r="C107" s="16" t="s">
        <v>272</v>
      </c>
      <c r="D107" s="23"/>
      <c r="E107" s="18"/>
      <c r="F107" s="19" t="s">
        <v>13</v>
      </c>
      <c r="G107" s="16" t="s">
        <v>328</v>
      </c>
      <c r="H107" s="20">
        <v>201</v>
      </c>
      <c r="I107" s="21"/>
      <c r="J107" s="22">
        <f t="shared" si="2"/>
        <v>0</v>
      </c>
    </row>
    <row r="108" spans="1:10" s="3" customFormat="1" ht="12.75">
      <c r="A108" s="15">
        <f t="shared" si="3"/>
        <v>103</v>
      </c>
      <c r="B108" s="16" t="s">
        <v>117</v>
      </c>
      <c r="C108" s="16" t="s">
        <v>273</v>
      </c>
      <c r="D108" s="23"/>
      <c r="E108" s="18"/>
      <c r="F108" s="19" t="s">
        <v>13</v>
      </c>
      <c r="G108" s="16" t="s">
        <v>327</v>
      </c>
      <c r="H108" s="20">
        <v>108</v>
      </c>
      <c r="I108" s="21"/>
      <c r="J108" s="22">
        <f t="shared" si="2"/>
        <v>0</v>
      </c>
    </row>
    <row r="109" spans="1:10" s="3" customFormat="1" ht="12.75">
      <c r="A109" s="15">
        <f t="shared" si="3"/>
        <v>104</v>
      </c>
      <c r="B109" s="16" t="s">
        <v>118</v>
      </c>
      <c r="C109" s="16" t="s">
        <v>274</v>
      </c>
      <c r="D109" s="23"/>
      <c r="E109" s="18"/>
      <c r="F109" s="19" t="s">
        <v>13</v>
      </c>
      <c r="G109" s="16" t="s">
        <v>328</v>
      </c>
      <c r="H109" s="20">
        <v>103</v>
      </c>
      <c r="I109" s="21"/>
      <c r="J109" s="22">
        <f t="shared" si="2"/>
        <v>0</v>
      </c>
    </row>
    <row r="110" spans="1:10" s="3" customFormat="1" ht="12.75">
      <c r="A110" s="15">
        <f t="shared" si="3"/>
        <v>105</v>
      </c>
      <c r="B110" s="16" t="s">
        <v>119</v>
      </c>
      <c r="C110" s="16" t="s">
        <v>275</v>
      </c>
      <c r="D110" s="23"/>
      <c r="E110" s="18"/>
      <c r="F110" s="19" t="s">
        <v>13</v>
      </c>
      <c r="G110" s="16" t="s">
        <v>328</v>
      </c>
      <c r="H110" s="20">
        <v>11</v>
      </c>
      <c r="I110" s="21"/>
      <c r="J110" s="22">
        <f t="shared" si="2"/>
        <v>0</v>
      </c>
    </row>
    <row r="111" spans="1:10" s="3" customFormat="1" ht="12.75">
      <c r="A111" s="15">
        <f t="shared" si="3"/>
        <v>106</v>
      </c>
      <c r="B111" s="16" t="s">
        <v>120</v>
      </c>
      <c r="C111" s="16" t="s">
        <v>276</v>
      </c>
      <c r="D111" s="23"/>
      <c r="E111" s="18"/>
      <c r="F111" s="19" t="s">
        <v>13</v>
      </c>
      <c r="G111" s="16" t="s">
        <v>328</v>
      </c>
      <c r="H111" s="20">
        <v>1</v>
      </c>
      <c r="I111" s="21"/>
      <c r="J111" s="22">
        <f t="shared" si="2"/>
        <v>0</v>
      </c>
    </row>
    <row r="112" spans="1:10" s="3" customFormat="1" ht="12.75">
      <c r="A112" s="15">
        <f t="shared" si="3"/>
        <v>107</v>
      </c>
      <c r="B112" s="16" t="s">
        <v>121</v>
      </c>
      <c r="C112" s="16" t="s">
        <v>277</v>
      </c>
      <c r="D112" s="23"/>
      <c r="E112" s="18"/>
      <c r="F112" s="19" t="s">
        <v>13</v>
      </c>
      <c r="G112" s="16" t="s">
        <v>327</v>
      </c>
      <c r="H112" s="20">
        <v>288</v>
      </c>
      <c r="I112" s="21"/>
      <c r="J112" s="22">
        <f t="shared" si="2"/>
        <v>0</v>
      </c>
    </row>
    <row r="113" spans="1:10" s="3" customFormat="1" ht="12.75">
      <c r="A113" s="15">
        <f t="shared" si="3"/>
        <v>108</v>
      </c>
      <c r="B113" s="16" t="s">
        <v>122</v>
      </c>
      <c r="C113" s="16" t="s">
        <v>278</v>
      </c>
      <c r="D113" s="23"/>
      <c r="E113" s="18"/>
      <c r="F113" s="19" t="s">
        <v>13</v>
      </c>
      <c r="G113" s="16" t="s">
        <v>327</v>
      </c>
      <c r="H113" s="20">
        <v>160</v>
      </c>
      <c r="I113" s="21"/>
      <c r="J113" s="22">
        <f t="shared" si="2"/>
        <v>0</v>
      </c>
    </row>
    <row r="114" spans="1:10" s="3" customFormat="1" ht="12.75">
      <c r="A114" s="15">
        <f t="shared" si="3"/>
        <v>109</v>
      </c>
      <c r="B114" s="16" t="s">
        <v>123</v>
      </c>
      <c r="C114" s="16" t="s">
        <v>279</v>
      </c>
      <c r="D114" s="23"/>
      <c r="E114" s="18"/>
      <c r="F114" s="19" t="s">
        <v>13</v>
      </c>
      <c r="G114" s="16" t="s">
        <v>327</v>
      </c>
      <c r="H114" s="20">
        <v>80</v>
      </c>
      <c r="I114" s="21"/>
      <c r="J114" s="22">
        <f t="shared" si="2"/>
        <v>0</v>
      </c>
    </row>
    <row r="115" spans="1:10" s="3" customFormat="1" ht="12.75">
      <c r="A115" s="15">
        <f t="shared" si="3"/>
        <v>110</v>
      </c>
      <c r="B115" s="16" t="s">
        <v>124</v>
      </c>
      <c r="C115" s="16" t="s">
        <v>280</v>
      </c>
      <c r="D115" s="23"/>
      <c r="E115" s="18"/>
      <c r="F115" s="19" t="s">
        <v>13</v>
      </c>
      <c r="G115" s="16" t="s">
        <v>327</v>
      </c>
      <c r="H115" s="20">
        <v>22</v>
      </c>
      <c r="I115" s="21"/>
      <c r="J115" s="22">
        <f t="shared" si="2"/>
        <v>0</v>
      </c>
    </row>
    <row r="116" spans="1:10" s="3" customFormat="1" ht="12.75">
      <c r="A116" s="15">
        <f t="shared" si="3"/>
        <v>111</v>
      </c>
      <c r="B116" s="16" t="s">
        <v>125</v>
      </c>
      <c r="C116" s="16" t="s">
        <v>281</v>
      </c>
      <c r="D116" s="23"/>
      <c r="E116" s="18"/>
      <c r="F116" s="19" t="s">
        <v>13</v>
      </c>
      <c r="G116" s="16" t="s">
        <v>327</v>
      </c>
      <c r="H116" s="20">
        <v>336</v>
      </c>
      <c r="I116" s="21"/>
      <c r="J116" s="22">
        <f t="shared" si="2"/>
        <v>0</v>
      </c>
    </row>
    <row r="117" spans="1:10" s="3" customFormat="1" ht="12.75">
      <c r="A117" s="15">
        <f t="shared" si="3"/>
        <v>112</v>
      </c>
      <c r="B117" s="16" t="s">
        <v>126</v>
      </c>
      <c r="C117" s="16" t="s">
        <v>282</v>
      </c>
      <c r="D117" s="23"/>
      <c r="E117" s="18"/>
      <c r="F117" s="19" t="s">
        <v>13</v>
      </c>
      <c r="G117" s="16" t="s">
        <v>14</v>
      </c>
      <c r="H117" s="20">
        <v>6.81</v>
      </c>
      <c r="I117" s="21"/>
      <c r="J117" s="22">
        <f t="shared" si="2"/>
        <v>0</v>
      </c>
    </row>
    <row r="118" spans="1:10" s="3" customFormat="1" ht="12.75">
      <c r="A118" s="15">
        <f t="shared" si="3"/>
        <v>113</v>
      </c>
      <c r="B118" s="16" t="s">
        <v>127</v>
      </c>
      <c r="C118" s="16" t="s">
        <v>283</v>
      </c>
      <c r="D118" s="23"/>
      <c r="E118" s="18"/>
      <c r="F118" s="19" t="s">
        <v>13</v>
      </c>
      <c r="G118" s="16" t="s">
        <v>14</v>
      </c>
      <c r="H118" s="20">
        <v>1.27</v>
      </c>
      <c r="I118" s="21"/>
      <c r="J118" s="22">
        <f t="shared" si="2"/>
        <v>0</v>
      </c>
    </row>
    <row r="119" spans="1:10" s="3" customFormat="1" ht="12.75">
      <c r="A119" s="15">
        <f t="shared" si="3"/>
        <v>114</v>
      </c>
      <c r="B119" s="16" t="s">
        <v>128</v>
      </c>
      <c r="C119" s="16" t="s">
        <v>284</v>
      </c>
      <c r="D119" s="23"/>
      <c r="E119" s="18"/>
      <c r="F119" s="19" t="s">
        <v>13</v>
      </c>
      <c r="G119" s="16" t="s">
        <v>14</v>
      </c>
      <c r="H119" s="20">
        <v>10</v>
      </c>
      <c r="I119" s="21"/>
      <c r="J119" s="22">
        <f t="shared" si="2"/>
        <v>0</v>
      </c>
    </row>
    <row r="120" spans="1:10" s="3" customFormat="1" ht="12.75">
      <c r="A120" s="15">
        <f t="shared" si="3"/>
        <v>115</v>
      </c>
      <c r="B120" s="16" t="s">
        <v>129</v>
      </c>
      <c r="C120" s="16" t="s">
        <v>285</v>
      </c>
      <c r="D120" s="23"/>
      <c r="E120" s="18"/>
      <c r="F120" s="19" t="s">
        <v>13</v>
      </c>
      <c r="G120" s="16" t="s">
        <v>14</v>
      </c>
      <c r="H120" s="20">
        <v>10</v>
      </c>
      <c r="I120" s="21"/>
      <c r="J120" s="22">
        <f t="shared" si="2"/>
        <v>0</v>
      </c>
    </row>
    <row r="121" spans="1:10" s="3" customFormat="1" ht="12.75">
      <c r="A121" s="15">
        <f t="shared" si="3"/>
        <v>116</v>
      </c>
      <c r="B121" s="16" t="s">
        <v>130</v>
      </c>
      <c r="C121" s="16" t="s">
        <v>286</v>
      </c>
      <c r="D121" s="23"/>
      <c r="E121" s="18"/>
      <c r="F121" s="19" t="s">
        <v>13</v>
      </c>
      <c r="G121" s="16" t="s">
        <v>14</v>
      </c>
      <c r="H121" s="20">
        <v>136.53</v>
      </c>
      <c r="I121" s="21"/>
      <c r="J121" s="22">
        <f t="shared" si="2"/>
        <v>0</v>
      </c>
    </row>
    <row r="122" spans="1:10" s="3" customFormat="1" ht="12.75">
      <c r="A122" s="15">
        <f t="shared" si="3"/>
        <v>117</v>
      </c>
      <c r="B122" s="16" t="s">
        <v>131</v>
      </c>
      <c r="C122" s="16" t="s">
        <v>287</v>
      </c>
      <c r="D122" s="23"/>
      <c r="E122" s="18"/>
      <c r="F122" s="19" t="s">
        <v>13</v>
      </c>
      <c r="G122" s="16" t="s">
        <v>14</v>
      </c>
      <c r="H122" s="20">
        <v>14.85</v>
      </c>
      <c r="I122" s="21"/>
      <c r="J122" s="22">
        <f t="shared" si="2"/>
        <v>0</v>
      </c>
    </row>
    <row r="123" spans="1:10" s="3" customFormat="1" ht="12.75">
      <c r="A123" s="15">
        <f t="shared" si="3"/>
        <v>118</v>
      </c>
      <c r="B123" s="16" t="s">
        <v>132</v>
      </c>
      <c r="C123" s="16" t="s">
        <v>288</v>
      </c>
      <c r="D123" s="23"/>
      <c r="E123" s="18"/>
      <c r="F123" s="19" t="s">
        <v>13</v>
      </c>
      <c r="G123" s="16" t="s">
        <v>14</v>
      </c>
      <c r="H123" s="20">
        <v>10</v>
      </c>
      <c r="I123" s="21"/>
      <c r="J123" s="22">
        <f t="shared" si="2"/>
        <v>0</v>
      </c>
    </row>
    <row r="124" spans="1:10" s="3" customFormat="1" ht="12.75">
      <c r="A124" s="15">
        <f t="shared" si="3"/>
        <v>119</v>
      </c>
      <c r="B124" s="16" t="s">
        <v>133</v>
      </c>
      <c r="C124" s="16" t="s">
        <v>289</v>
      </c>
      <c r="D124" s="23"/>
      <c r="E124" s="18"/>
      <c r="F124" s="19" t="s">
        <v>13</v>
      </c>
      <c r="G124" s="16" t="s">
        <v>14</v>
      </c>
      <c r="H124" s="20">
        <v>20</v>
      </c>
      <c r="I124" s="21"/>
      <c r="J124" s="22">
        <f t="shared" si="2"/>
        <v>0</v>
      </c>
    </row>
    <row r="125" spans="1:10" s="3" customFormat="1" ht="12.75">
      <c r="A125" s="15">
        <f t="shared" si="3"/>
        <v>120</v>
      </c>
      <c r="B125" s="16" t="s">
        <v>134</v>
      </c>
      <c r="C125" s="16" t="s">
        <v>290</v>
      </c>
      <c r="D125" s="23"/>
      <c r="E125" s="18"/>
      <c r="F125" s="19" t="s">
        <v>13</v>
      </c>
      <c r="G125" s="16" t="s">
        <v>14</v>
      </c>
      <c r="H125" s="20">
        <v>24</v>
      </c>
      <c r="I125" s="21"/>
      <c r="J125" s="22">
        <f t="shared" si="2"/>
        <v>0</v>
      </c>
    </row>
    <row r="126" spans="1:10" s="3" customFormat="1" ht="12.75">
      <c r="A126" s="15">
        <f t="shared" si="3"/>
        <v>121</v>
      </c>
      <c r="B126" s="16" t="s">
        <v>135</v>
      </c>
      <c r="C126" s="16" t="s">
        <v>291</v>
      </c>
      <c r="D126" s="23"/>
      <c r="E126" s="18"/>
      <c r="F126" s="19" t="s">
        <v>13</v>
      </c>
      <c r="G126" s="16" t="s">
        <v>14</v>
      </c>
      <c r="H126" s="20">
        <v>20</v>
      </c>
      <c r="I126" s="21"/>
      <c r="J126" s="22">
        <f t="shared" si="2"/>
        <v>0</v>
      </c>
    </row>
    <row r="127" spans="1:10" s="3" customFormat="1" ht="12.75">
      <c r="A127" s="15">
        <f t="shared" si="3"/>
        <v>122</v>
      </c>
      <c r="B127" s="16" t="s">
        <v>136</v>
      </c>
      <c r="C127" s="16" t="s">
        <v>292</v>
      </c>
      <c r="D127" s="23"/>
      <c r="E127" s="18"/>
      <c r="F127" s="19" t="s">
        <v>13</v>
      </c>
      <c r="G127" s="16" t="s">
        <v>14</v>
      </c>
      <c r="H127" s="20">
        <v>24</v>
      </c>
      <c r="I127" s="21"/>
      <c r="J127" s="22">
        <f t="shared" si="2"/>
        <v>0</v>
      </c>
    </row>
    <row r="128" spans="1:10" s="3" customFormat="1" ht="12.75">
      <c r="A128" s="15">
        <f t="shared" si="3"/>
        <v>123</v>
      </c>
      <c r="B128" s="16" t="s">
        <v>137</v>
      </c>
      <c r="C128" s="16" t="s">
        <v>293</v>
      </c>
      <c r="D128" s="23"/>
      <c r="E128" s="18"/>
      <c r="F128" s="19" t="s">
        <v>13</v>
      </c>
      <c r="G128" s="16" t="s">
        <v>14</v>
      </c>
      <c r="H128" s="20">
        <v>36</v>
      </c>
      <c r="I128" s="21"/>
      <c r="J128" s="22">
        <f t="shared" si="2"/>
        <v>0</v>
      </c>
    </row>
    <row r="129" spans="1:10" s="3" customFormat="1" ht="12.75">
      <c r="A129" s="15">
        <f t="shared" si="3"/>
        <v>124</v>
      </c>
      <c r="B129" s="16" t="s">
        <v>138</v>
      </c>
      <c r="C129" s="16" t="s">
        <v>294</v>
      </c>
      <c r="D129" s="23"/>
      <c r="E129" s="18"/>
      <c r="F129" s="19" t="s">
        <v>13</v>
      </c>
      <c r="G129" s="16" t="s">
        <v>14</v>
      </c>
      <c r="H129" s="20">
        <v>40</v>
      </c>
      <c r="I129" s="21"/>
      <c r="J129" s="22">
        <f t="shared" si="2"/>
        <v>0</v>
      </c>
    </row>
    <row r="130" spans="1:10" s="3" customFormat="1" ht="12.75">
      <c r="A130" s="15">
        <f t="shared" si="3"/>
        <v>125</v>
      </c>
      <c r="B130" s="16" t="s">
        <v>139</v>
      </c>
      <c r="C130" s="16" t="s">
        <v>295</v>
      </c>
      <c r="D130" s="23"/>
      <c r="E130" s="18"/>
      <c r="F130" s="19" t="s">
        <v>13</v>
      </c>
      <c r="G130" s="16" t="s">
        <v>14</v>
      </c>
      <c r="H130" s="20">
        <v>2.4</v>
      </c>
      <c r="I130" s="21"/>
      <c r="J130" s="22">
        <f t="shared" si="2"/>
        <v>0</v>
      </c>
    </row>
    <row r="131" spans="1:10" s="3" customFormat="1" ht="12.75">
      <c r="A131" s="15">
        <f t="shared" si="3"/>
        <v>126</v>
      </c>
      <c r="B131" s="16" t="s">
        <v>140</v>
      </c>
      <c r="C131" s="16" t="s">
        <v>296</v>
      </c>
      <c r="D131" s="23"/>
      <c r="E131" s="18"/>
      <c r="F131" s="19" t="s">
        <v>13</v>
      </c>
      <c r="G131" s="16" t="s">
        <v>14</v>
      </c>
      <c r="H131" s="20">
        <v>360</v>
      </c>
      <c r="I131" s="21"/>
      <c r="J131" s="22">
        <f t="shared" si="2"/>
        <v>0</v>
      </c>
    </row>
    <row r="132" spans="1:10" s="3" customFormat="1" ht="12.75">
      <c r="A132" s="15">
        <f t="shared" si="3"/>
        <v>127</v>
      </c>
      <c r="B132" s="16" t="s">
        <v>141</v>
      </c>
      <c r="C132" s="16" t="s">
        <v>297</v>
      </c>
      <c r="D132" s="23"/>
      <c r="E132" s="18"/>
      <c r="F132" s="19" t="s">
        <v>13</v>
      </c>
      <c r="G132" s="16" t="s">
        <v>14</v>
      </c>
      <c r="H132" s="20">
        <v>25.38</v>
      </c>
      <c r="I132" s="21"/>
      <c r="J132" s="22">
        <f t="shared" si="2"/>
        <v>0</v>
      </c>
    </row>
    <row r="133" spans="1:10" s="3" customFormat="1" ht="12.75">
      <c r="A133" s="15">
        <f t="shared" si="3"/>
        <v>128</v>
      </c>
      <c r="B133" s="16" t="s">
        <v>142</v>
      </c>
      <c r="C133" s="16" t="s">
        <v>298</v>
      </c>
      <c r="D133" s="23"/>
      <c r="E133" s="18"/>
      <c r="F133" s="19" t="s">
        <v>13</v>
      </c>
      <c r="G133" s="16" t="s">
        <v>14</v>
      </c>
      <c r="H133" s="20">
        <v>31.63</v>
      </c>
      <c r="I133" s="21"/>
      <c r="J133" s="22">
        <f t="shared" si="2"/>
        <v>0</v>
      </c>
    </row>
    <row r="134" spans="1:10" s="3" customFormat="1" ht="12.75">
      <c r="A134" s="15">
        <f t="shared" si="3"/>
        <v>129</v>
      </c>
      <c r="B134" s="16" t="s">
        <v>143</v>
      </c>
      <c r="C134" s="16" t="s">
        <v>299</v>
      </c>
      <c r="D134" s="23"/>
      <c r="E134" s="18"/>
      <c r="F134" s="19" t="s">
        <v>13</v>
      </c>
      <c r="G134" s="16" t="s">
        <v>14</v>
      </c>
      <c r="H134" s="20">
        <v>40.02</v>
      </c>
      <c r="I134" s="21"/>
      <c r="J134" s="22">
        <f t="shared" si="2"/>
        <v>0</v>
      </c>
    </row>
    <row r="135" spans="1:10" s="3" customFormat="1" ht="12.75">
      <c r="A135" s="15">
        <f t="shared" si="3"/>
        <v>130</v>
      </c>
      <c r="B135" s="16" t="s">
        <v>144</v>
      </c>
      <c r="C135" s="16" t="s">
        <v>300</v>
      </c>
      <c r="D135" s="23"/>
      <c r="E135" s="18"/>
      <c r="F135" s="19" t="s">
        <v>13</v>
      </c>
      <c r="G135" s="16" t="s">
        <v>14</v>
      </c>
      <c r="H135" s="20">
        <v>23.56</v>
      </c>
      <c r="I135" s="21"/>
      <c r="J135" s="22">
        <f aca="true" t="shared" si="4" ref="J135:J156">I135*H135</f>
        <v>0</v>
      </c>
    </row>
    <row r="136" spans="1:10" s="3" customFormat="1" ht="12.75">
      <c r="A136" s="15">
        <f t="shared" si="3"/>
        <v>131</v>
      </c>
      <c r="B136" s="16" t="s">
        <v>145</v>
      </c>
      <c r="C136" s="16" t="s">
        <v>301</v>
      </c>
      <c r="D136" s="23"/>
      <c r="E136" s="18"/>
      <c r="F136" s="19" t="s">
        <v>13</v>
      </c>
      <c r="G136" s="16" t="s">
        <v>14</v>
      </c>
      <c r="H136" s="20">
        <v>16</v>
      </c>
      <c r="I136" s="21"/>
      <c r="J136" s="22">
        <f t="shared" si="4"/>
        <v>0</v>
      </c>
    </row>
    <row r="137" spans="1:10" s="3" customFormat="1" ht="12.75">
      <c r="A137" s="15">
        <f aca="true" t="shared" si="5" ref="A137:A159">A136+1</f>
        <v>132</v>
      </c>
      <c r="B137" s="16" t="s">
        <v>146</v>
      </c>
      <c r="C137" s="16" t="s">
        <v>302</v>
      </c>
      <c r="D137" s="23"/>
      <c r="E137" s="18"/>
      <c r="F137" s="19" t="s">
        <v>13</v>
      </c>
      <c r="G137" s="16" t="s">
        <v>14</v>
      </c>
      <c r="H137" s="20">
        <v>2</v>
      </c>
      <c r="I137" s="21"/>
      <c r="J137" s="22">
        <f t="shared" si="4"/>
        <v>0</v>
      </c>
    </row>
    <row r="138" spans="1:10" s="3" customFormat="1" ht="12.75">
      <c r="A138" s="15">
        <f t="shared" si="5"/>
        <v>133</v>
      </c>
      <c r="B138" s="16" t="s">
        <v>147</v>
      </c>
      <c r="C138" s="16" t="s">
        <v>303</v>
      </c>
      <c r="D138" s="23"/>
      <c r="E138" s="18"/>
      <c r="F138" s="19" t="s">
        <v>13</v>
      </c>
      <c r="G138" s="16" t="s">
        <v>14</v>
      </c>
      <c r="H138" s="20">
        <v>4</v>
      </c>
      <c r="I138" s="21"/>
      <c r="J138" s="22">
        <f t="shared" si="4"/>
        <v>0</v>
      </c>
    </row>
    <row r="139" spans="1:10" s="3" customFormat="1" ht="12.75">
      <c r="A139" s="15">
        <f t="shared" si="5"/>
        <v>134</v>
      </c>
      <c r="B139" s="16" t="s">
        <v>148</v>
      </c>
      <c r="C139" s="16" t="s">
        <v>304</v>
      </c>
      <c r="D139" s="23"/>
      <c r="E139" s="18"/>
      <c r="F139" s="19" t="s">
        <v>13</v>
      </c>
      <c r="G139" s="16" t="s">
        <v>14</v>
      </c>
      <c r="H139" s="20">
        <v>2</v>
      </c>
      <c r="I139" s="21"/>
      <c r="J139" s="22">
        <f t="shared" si="4"/>
        <v>0</v>
      </c>
    </row>
    <row r="140" spans="1:10" s="3" customFormat="1" ht="12.75">
      <c r="A140" s="15">
        <f t="shared" si="5"/>
        <v>135</v>
      </c>
      <c r="B140" s="16" t="s">
        <v>149</v>
      </c>
      <c r="C140" s="16" t="s">
        <v>305</v>
      </c>
      <c r="D140" s="23"/>
      <c r="E140" s="18"/>
      <c r="F140" s="19" t="s">
        <v>13</v>
      </c>
      <c r="G140" s="16" t="s">
        <v>14</v>
      </c>
      <c r="H140" s="20">
        <v>2</v>
      </c>
      <c r="I140" s="21"/>
      <c r="J140" s="22">
        <f t="shared" si="4"/>
        <v>0</v>
      </c>
    </row>
    <row r="141" spans="1:10" s="3" customFormat="1" ht="12.75">
      <c r="A141" s="15">
        <f t="shared" si="5"/>
        <v>136</v>
      </c>
      <c r="B141" s="16" t="s">
        <v>150</v>
      </c>
      <c r="C141" s="16" t="s">
        <v>306</v>
      </c>
      <c r="D141" s="23"/>
      <c r="E141" s="18"/>
      <c r="F141" s="19" t="s">
        <v>13</v>
      </c>
      <c r="G141" s="16" t="s">
        <v>14</v>
      </c>
      <c r="H141" s="20">
        <v>2</v>
      </c>
      <c r="I141" s="21"/>
      <c r="J141" s="22">
        <f t="shared" si="4"/>
        <v>0</v>
      </c>
    </row>
    <row r="142" spans="1:10" s="3" customFormat="1" ht="12.75">
      <c r="A142" s="15">
        <f t="shared" si="5"/>
        <v>137</v>
      </c>
      <c r="B142" s="16" t="s">
        <v>151</v>
      </c>
      <c r="C142" s="16" t="s">
        <v>307</v>
      </c>
      <c r="D142" s="23"/>
      <c r="E142" s="18"/>
      <c r="F142" s="19" t="s">
        <v>13</v>
      </c>
      <c r="G142" s="16" t="s">
        <v>14</v>
      </c>
      <c r="H142" s="20">
        <v>18</v>
      </c>
      <c r="I142" s="21"/>
      <c r="J142" s="22">
        <f t="shared" si="4"/>
        <v>0</v>
      </c>
    </row>
    <row r="143" spans="1:10" s="3" customFormat="1" ht="12.75">
      <c r="A143" s="15">
        <f t="shared" si="5"/>
        <v>138</v>
      </c>
      <c r="B143" s="16" t="s">
        <v>152</v>
      </c>
      <c r="C143" s="16" t="s">
        <v>308</v>
      </c>
      <c r="D143" s="23"/>
      <c r="E143" s="18"/>
      <c r="F143" s="19" t="s">
        <v>13</v>
      </c>
      <c r="G143" s="16" t="s">
        <v>14</v>
      </c>
      <c r="H143" s="20">
        <v>2</v>
      </c>
      <c r="I143" s="21"/>
      <c r="J143" s="22">
        <f t="shared" si="4"/>
        <v>0</v>
      </c>
    </row>
    <row r="144" spans="1:10" s="3" customFormat="1" ht="12.75">
      <c r="A144" s="15">
        <f t="shared" si="5"/>
        <v>139</v>
      </c>
      <c r="B144" s="16" t="s">
        <v>153</v>
      </c>
      <c r="C144" s="16" t="s">
        <v>309</v>
      </c>
      <c r="D144" s="23"/>
      <c r="E144" s="18"/>
      <c r="F144" s="19" t="s">
        <v>13</v>
      </c>
      <c r="G144" s="16" t="s">
        <v>14</v>
      </c>
      <c r="H144" s="20">
        <v>2</v>
      </c>
      <c r="I144" s="21"/>
      <c r="J144" s="22">
        <f t="shared" si="4"/>
        <v>0</v>
      </c>
    </row>
    <row r="145" spans="1:10" s="3" customFormat="1" ht="12.75">
      <c r="A145" s="15">
        <f t="shared" si="5"/>
        <v>140</v>
      </c>
      <c r="B145" s="16" t="s">
        <v>154</v>
      </c>
      <c r="C145" s="16" t="s">
        <v>310</v>
      </c>
      <c r="D145" s="23"/>
      <c r="E145" s="18"/>
      <c r="F145" s="19" t="s">
        <v>13</v>
      </c>
      <c r="G145" s="16" t="s">
        <v>14</v>
      </c>
      <c r="H145" s="20">
        <v>2</v>
      </c>
      <c r="I145" s="21"/>
      <c r="J145" s="22">
        <f t="shared" si="4"/>
        <v>0</v>
      </c>
    </row>
    <row r="146" spans="1:10" s="3" customFormat="1" ht="12.75">
      <c r="A146" s="15">
        <f t="shared" si="5"/>
        <v>141</v>
      </c>
      <c r="B146" s="16" t="s">
        <v>155</v>
      </c>
      <c r="C146" s="16" t="s">
        <v>311</v>
      </c>
      <c r="D146" s="23"/>
      <c r="E146" s="18"/>
      <c r="F146" s="19" t="s">
        <v>13</v>
      </c>
      <c r="G146" s="16" t="s">
        <v>14</v>
      </c>
      <c r="H146" s="20">
        <v>4</v>
      </c>
      <c r="I146" s="21"/>
      <c r="J146" s="22">
        <f t="shared" si="4"/>
        <v>0</v>
      </c>
    </row>
    <row r="147" spans="1:10" s="3" customFormat="1" ht="12.75">
      <c r="A147" s="15">
        <f t="shared" si="5"/>
        <v>142</v>
      </c>
      <c r="B147" s="16" t="s">
        <v>156</v>
      </c>
      <c r="C147" s="16" t="s">
        <v>312</v>
      </c>
      <c r="D147" s="23"/>
      <c r="E147" s="18"/>
      <c r="F147" s="19" t="s">
        <v>13</v>
      </c>
      <c r="G147" s="16" t="s">
        <v>14</v>
      </c>
      <c r="H147" s="20">
        <v>4</v>
      </c>
      <c r="I147" s="21"/>
      <c r="J147" s="22">
        <f t="shared" si="4"/>
        <v>0</v>
      </c>
    </row>
    <row r="148" spans="1:10" s="3" customFormat="1" ht="12.75">
      <c r="A148" s="15">
        <f t="shared" si="5"/>
        <v>143</v>
      </c>
      <c r="B148" s="16" t="s">
        <v>157</v>
      </c>
      <c r="C148" s="16" t="s">
        <v>313</v>
      </c>
      <c r="D148" s="23"/>
      <c r="E148" s="18"/>
      <c r="F148" s="19" t="s">
        <v>13</v>
      </c>
      <c r="G148" s="16" t="s">
        <v>14</v>
      </c>
      <c r="H148" s="20">
        <v>14</v>
      </c>
      <c r="I148" s="21"/>
      <c r="J148" s="22">
        <f t="shared" si="4"/>
        <v>0</v>
      </c>
    </row>
    <row r="149" spans="1:10" s="3" customFormat="1" ht="12.75">
      <c r="A149" s="15">
        <f t="shared" si="5"/>
        <v>144</v>
      </c>
      <c r="B149" s="16" t="s">
        <v>158</v>
      </c>
      <c r="C149" s="16" t="s">
        <v>314</v>
      </c>
      <c r="D149" s="23"/>
      <c r="E149" s="18"/>
      <c r="F149" s="19" t="s">
        <v>13</v>
      </c>
      <c r="G149" s="16" t="s">
        <v>14</v>
      </c>
      <c r="H149" s="20">
        <v>4</v>
      </c>
      <c r="I149" s="21"/>
      <c r="J149" s="22">
        <f t="shared" si="4"/>
        <v>0</v>
      </c>
    </row>
    <row r="150" spans="1:10" s="3" customFormat="1" ht="12.75">
      <c r="A150" s="15">
        <f t="shared" si="5"/>
        <v>145</v>
      </c>
      <c r="B150" s="16" t="s">
        <v>159</v>
      </c>
      <c r="C150" s="16" t="s">
        <v>315</v>
      </c>
      <c r="D150" s="23"/>
      <c r="E150" s="18"/>
      <c r="F150" s="19" t="s">
        <v>13</v>
      </c>
      <c r="G150" s="16" t="s">
        <v>14</v>
      </c>
      <c r="H150" s="20">
        <v>12</v>
      </c>
      <c r="I150" s="21"/>
      <c r="J150" s="22">
        <f t="shared" si="4"/>
        <v>0</v>
      </c>
    </row>
    <row r="151" spans="1:10" s="3" customFormat="1" ht="12.75">
      <c r="A151" s="15">
        <f t="shared" si="5"/>
        <v>146</v>
      </c>
      <c r="B151" s="16" t="s">
        <v>160</v>
      </c>
      <c r="C151" s="16" t="s">
        <v>316</v>
      </c>
      <c r="D151" s="23"/>
      <c r="E151" s="18"/>
      <c r="F151" s="19" t="s">
        <v>13</v>
      </c>
      <c r="G151" s="16" t="s">
        <v>14</v>
      </c>
      <c r="H151" s="20">
        <v>2</v>
      </c>
      <c r="I151" s="21"/>
      <c r="J151" s="22">
        <f t="shared" si="4"/>
        <v>0</v>
      </c>
    </row>
    <row r="152" spans="1:10" s="3" customFormat="1" ht="12.75">
      <c r="A152" s="15">
        <f t="shared" si="5"/>
        <v>147</v>
      </c>
      <c r="B152" s="16" t="s">
        <v>161</v>
      </c>
      <c r="C152" s="16" t="s">
        <v>317</v>
      </c>
      <c r="D152" s="23"/>
      <c r="E152" s="18"/>
      <c r="F152" s="19" t="s">
        <v>13</v>
      </c>
      <c r="G152" s="16" t="s">
        <v>14</v>
      </c>
      <c r="H152" s="20">
        <v>2</v>
      </c>
      <c r="I152" s="21"/>
      <c r="J152" s="22">
        <f t="shared" si="4"/>
        <v>0</v>
      </c>
    </row>
    <row r="153" spans="1:10" s="3" customFormat="1" ht="12.75">
      <c r="A153" s="15">
        <f t="shared" si="5"/>
        <v>148</v>
      </c>
      <c r="B153" s="16" t="s">
        <v>162</v>
      </c>
      <c r="C153" s="16" t="s">
        <v>318</v>
      </c>
      <c r="D153" s="23"/>
      <c r="E153" s="18"/>
      <c r="F153" s="19" t="s">
        <v>13</v>
      </c>
      <c r="G153" s="16" t="s">
        <v>327</v>
      </c>
      <c r="H153" s="20">
        <v>1</v>
      </c>
      <c r="I153" s="21"/>
      <c r="J153" s="22">
        <f t="shared" si="4"/>
        <v>0</v>
      </c>
    </row>
    <row r="154" spans="1:10" s="3" customFormat="1" ht="12.75">
      <c r="A154" s="15">
        <f t="shared" si="5"/>
        <v>149</v>
      </c>
      <c r="B154" s="16" t="s">
        <v>163</v>
      </c>
      <c r="C154" s="16" t="s">
        <v>319</v>
      </c>
      <c r="D154" s="23"/>
      <c r="E154" s="18"/>
      <c r="F154" s="19" t="s">
        <v>13</v>
      </c>
      <c r="G154" s="16" t="s">
        <v>14</v>
      </c>
      <c r="H154" s="20">
        <v>56</v>
      </c>
      <c r="I154" s="21"/>
      <c r="J154" s="22">
        <f t="shared" si="4"/>
        <v>0</v>
      </c>
    </row>
    <row r="155" spans="1:10" s="3" customFormat="1" ht="12.75">
      <c r="A155" s="15">
        <f t="shared" si="5"/>
        <v>150</v>
      </c>
      <c r="B155" s="16" t="s">
        <v>164</v>
      </c>
      <c r="C155" s="16" t="s">
        <v>320</v>
      </c>
      <c r="D155" s="23"/>
      <c r="E155" s="18"/>
      <c r="F155" s="19" t="s">
        <v>13</v>
      </c>
      <c r="G155" s="16" t="s">
        <v>14</v>
      </c>
      <c r="H155" s="20">
        <v>4</v>
      </c>
      <c r="I155" s="21"/>
      <c r="J155" s="22">
        <f t="shared" si="4"/>
        <v>0</v>
      </c>
    </row>
    <row r="156" spans="1:10" s="3" customFormat="1" ht="12.75">
      <c r="A156" s="15">
        <f t="shared" si="5"/>
        <v>151</v>
      </c>
      <c r="B156" s="16" t="s">
        <v>165</v>
      </c>
      <c r="C156" s="16" t="s">
        <v>321</v>
      </c>
      <c r="D156" s="23"/>
      <c r="E156" s="18"/>
      <c r="F156" s="19" t="s">
        <v>13</v>
      </c>
      <c r="G156" s="16" t="s">
        <v>14</v>
      </c>
      <c r="H156" s="20">
        <v>10</v>
      </c>
      <c r="I156" s="21"/>
      <c r="J156" s="22">
        <f t="shared" si="4"/>
        <v>0</v>
      </c>
    </row>
    <row r="157" spans="1:10" s="3" customFormat="1" ht="12.75">
      <c r="A157" s="15">
        <f t="shared" si="5"/>
        <v>152</v>
      </c>
      <c r="B157" s="16" t="s">
        <v>166</v>
      </c>
      <c r="C157" s="16" t="s">
        <v>322</v>
      </c>
      <c r="D157" s="23"/>
      <c r="E157" s="18"/>
      <c r="F157" s="19" t="s">
        <v>13</v>
      </c>
      <c r="G157" s="16" t="s">
        <v>14</v>
      </c>
      <c r="H157" s="20">
        <v>14.21</v>
      </c>
      <c r="I157" s="21"/>
      <c r="J157" s="22">
        <f>I157*H157</f>
        <v>0</v>
      </c>
    </row>
    <row r="158" spans="1:10" ht="16.5">
      <c r="A158" s="15">
        <f t="shared" si="5"/>
        <v>153</v>
      </c>
      <c r="B158" s="16" t="s">
        <v>167</v>
      </c>
      <c r="C158" s="16" t="s">
        <v>323</v>
      </c>
      <c r="D158" s="23"/>
      <c r="E158" s="18"/>
      <c r="F158" s="19" t="s">
        <v>13</v>
      </c>
      <c r="G158" s="16" t="s">
        <v>14</v>
      </c>
      <c r="H158" s="20">
        <v>4</v>
      </c>
      <c r="I158" s="21"/>
      <c r="J158" s="22">
        <f>I158*H158</f>
        <v>0</v>
      </c>
    </row>
    <row r="159" spans="1:10" ht="16.5">
      <c r="A159" s="15">
        <f t="shared" si="5"/>
        <v>154</v>
      </c>
      <c r="B159" s="16" t="s">
        <v>168</v>
      </c>
      <c r="C159" s="16" t="s">
        <v>324</v>
      </c>
      <c r="D159" s="23"/>
      <c r="E159" s="18"/>
      <c r="F159" s="19" t="s">
        <v>13</v>
      </c>
      <c r="G159" s="16" t="s">
        <v>327</v>
      </c>
      <c r="H159" s="20">
        <v>50</v>
      </c>
      <c r="I159" s="21"/>
      <c r="J159" s="22">
        <f>I159*H159</f>
        <v>0</v>
      </c>
    </row>
    <row r="160" spans="2:10" s="4" customFormat="1" ht="12.75">
      <c r="B160" s="4" t="s">
        <v>169</v>
      </c>
      <c r="C160" s="4" t="s">
        <v>170</v>
      </c>
      <c r="J160" s="5">
        <f>SUM(J6:J159)</f>
        <v>0</v>
      </c>
    </row>
  </sheetData>
  <sheetProtection password="E179" sheet="1" objects="1"/>
  <protectedRanges>
    <protectedRange password="E179" sqref="D6:E159 I6:I159" name="Bereich1"/>
  </protectedRanges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StefanoC</dc:creator>
  <cp:keywords/>
  <dc:description/>
  <cp:lastModifiedBy>StefanoC</cp:lastModifiedBy>
  <dcterms:created xsi:type="dcterms:W3CDTF">2016-03-09T16:37:52Z</dcterms:created>
  <dcterms:modified xsi:type="dcterms:W3CDTF">2016-04-01T11:41:41Z</dcterms:modified>
  <cp:category/>
  <cp:version/>
  <cp:contentType/>
  <cp:contentStatus/>
</cp:coreProperties>
</file>