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25" windowWidth="19320" windowHeight="12285" activeTab="0"/>
  </bookViews>
  <sheets>
    <sheet name="ANLAGE C1_ LOS 1" sheetId="1" r:id="rId1"/>
  </sheets>
  <definedNames>
    <definedName name="_xlnm._FilterDatabase" localSheetId="0" hidden="1">'ANLAGE C1_ LOS 1'!$A$2:$K$370</definedName>
  </definedNames>
  <calcPr fullCalcOnLoad="1"/>
</workbook>
</file>

<file path=xl/sharedStrings.xml><?xml version="1.0" encoding="utf-8"?>
<sst xmlns="http://schemas.openxmlformats.org/spreadsheetml/2006/main" count="1122" uniqueCount="753">
  <si>
    <t>DATUMSTEMPEL
Plastikgehäuse - verkleidet - Schrifthöhe 4 mm, in Ziffern</t>
  </si>
  <si>
    <t>DATARI
corpo in plastica carenato, cifre alte mm. 4, in cifre</t>
  </si>
  <si>
    <t>MAGNETTAFELN 
Größe ca. 55 x 44 cm; Farbe: weiß, abwischbar</t>
  </si>
  <si>
    <t>LAVAGNE MAGNETICHE
dim. ca. cm. 55 x 44; colore: bianco, cancellabile</t>
  </si>
  <si>
    <t>WECHSELRAHMEN mit Klammern - Glas 21 x 30 cm</t>
  </si>
  <si>
    <t>WECHSELRAHMEN mit Klammern - Glas 30 x 45 cm</t>
  </si>
  <si>
    <t>WECHSELRAHMEN mit Klammern - Glas 40 x 50 cm</t>
  </si>
  <si>
    <t>CORNICE A GIORNO con fermagli - vetro 40 x 50 cm</t>
  </si>
  <si>
    <t>WECHSELRAHMEN
mit Klammern - Glas 50 x 70 cm</t>
  </si>
  <si>
    <t>WECHSELRAHMEN mit Klammern - Glas 70 x 100 cm</t>
  </si>
  <si>
    <t>CORNICE A GIORNO con fermagli - vetro 70 x 100 cm</t>
  </si>
  <si>
    <t>LINEALE 
aus durchsichtigem Plastik, Länge 30 cm</t>
  </si>
  <si>
    <t>LINEALE
aus durchsichtigem Plastik, Länge 50 cm</t>
  </si>
  <si>
    <t>SCHNUR Rollen zu 500 g, feiner Typ</t>
  </si>
  <si>
    <t>SPAGO rotoli da gr. 500 tipo fine</t>
  </si>
  <si>
    <t>HOLZFARBEN
bunt, je 12 Stück pro Packung</t>
  </si>
  <si>
    <t>MATITE COLORATE
diversi colori, 12 pezzi per confezione</t>
  </si>
  <si>
    <t>PENNARELLI
diversi colori, 12 pezzi per confezione, sottile</t>
  </si>
  <si>
    <t>ALFABETISCHE LINIERTE RUBRIK
mindestens mit 8 Blättern für jeden Buchstaben - Format 14,8 cm x 20,5 (Heftformat)</t>
  </si>
  <si>
    <t>ALFABETISCHE LINIERTE RUBRIK
mindestens mit 8 Blättern für jeden Buchstaben -  Format cm 21  x 29,7 DIN A4</t>
  </si>
  <si>
    <t>LINIERTE HEFTE zu mind. 29 Blätter das Stück, 21 x 30 cm (geheftet mit zwei Klammern)</t>
  </si>
  <si>
    <t>KARIERTE HEFTE (5 mm kariert) 
zu mind. 29 Blatt, 21 x 30 cm, (mit zwei Klammern gebunden)</t>
  </si>
  <si>
    <t>CARTELLE A/Z
ca. cm 27, 5 x 35,5 h copertina in cartone pesante rivestito in plastica, dorso in tela a soffietto, 25 scomparti interni in robusto cartone con fori per l'individuazione dei documenti completi di rubrica A-Z in plastica con cartellini intercambiabili - colori assortiti</t>
  </si>
  <si>
    <t>FOGLI TRASPARENTI LUCIDI PER LAVAGNA LUMINOSA (fotocopiabile); confezione da 100 fogli, Din A4</t>
  </si>
  <si>
    <t>CARTELLE PER FIRMA in cartone pesante
con copertina rinforzata, dorso a soffietto, ca. 18 posti, Din A4</t>
  </si>
  <si>
    <t>MAPPEN FÜR UNTERSCHRIFT aus hartem Karton
mit verstärktem Umschlag, dehnbarer Rücken, ca. 18 Plätze, Din A4</t>
  </si>
  <si>
    <t>TRANSPARENTFOLIENROLLE
selbstklebend, Rolle zu ca. 5 m, Breite ca. 50 cm</t>
  </si>
  <si>
    <t>KUNSTSTOFFFOLIE 6 und 8 cm gelocht Heftmechanik aus Metall, verschiedene Farben</t>
  </si>
  <si>
    <t>Wellkarton Rolle 10 m, Farbe braun, Höhe 100 cm</t>
  </si>
  <si>
    <t>colla tipo "Vinavil" o equivalente in barattoli da 1 kg</t>
  </si>
  <si>
    <t>Leim vom Typ "Vinavil" oder gleichwertig, Dosen zu 1 kg</t>
  </si>
  <si>
    <t>Tempera-Farben zu 1000 ml, Typ Giotto oder gleichwertig, Farbe weiß</t>
  </si>
  <si>
    <t>Tempera-Farben zu 1000 ml, Typ Giotto oder gleichwertig, Farbe rot</t>
  </si>
  <si>
    <t>Tempera-Farben zu 1000 ml, Typ Giotto oder gleichwertig, Farbe schwarz</t>
  </si>
  <si>
    <t>Tempera-Farben zu 1000 ml, Typ Giotto oder gleichwertig, Farbe grün</t>
  </si>
  <si>
    <t>Tempera-Farben zu 1000 ml, Typ Giotto oder gleichwertig, Farbe braun</t>
  </si>
  <si>
    <t>Tempera-Farben zu 1000 ml, Typ Giotto oder gleichwertig, Farbe blau</t>
  </si>
  <si>
    <t>Tempera-Farben zu 1000 ml, Typ Giotto oder gleichwertig, Farbe gelb</t>
  </si>
  <si>
    <t>Tempera-Farben zu 1000 ml, Typ Giotto oder gleichwertig, Farbe orange</t>
  </si>
  <si>
    <t>Ölkreiden-Set Typ Giotto oder gleichwertig mit 24 ausgesuchten Farben</t>
  </si>
  <si>
    <t>Wachskreiden-Set Typ Giotto oder gleichwertig mit 24 ausgesuchten Farben</t>
  </si>
  <si>
    <t>Aquarellfarben Typ Pelikan oder gleichwertig, Schachtel mit 12 Farben</t>
  </si>
  <si>
    <t>Aquarellfarben-Tabs 5,7 cm Durchmesser, Typ Pelikan oder gleichwertig, Farbe karmesinrot, gelb, ultramarinblau, hellblau, rosa, hellgrün, dunkelgrün, orange, violett, weiß, schwarz, braun</t>
  </si>
  <si>
    <t>Fingerfarben, Set zu 6 Flaschen zu 500 ml, Typ Giotto oder gleichwertig, verschiedene Farben</t>
  </si>
  <si>
    <t>Filzstifte mit dünner Spitze, Set mit 12 Stück, schwarze Farbe</t>
  </si>
  <si>
    <t>Filzstifte mit dünner Spitze Typ Giotto Turbo Color oder gleichwertig, Set mit 24 Stück, verschiedene Farben</t>
  </si>
  <si>
    <t>Filzstifte mit großer Spitze Typ Giotto Turbo Maxi oder gleichwertig, Set mit 24 Stück, verschiedene Farben</t>
  </si>
  <si>
    <t>Creta da 1 kg</t>
  </si>
  <si>
    <t>Ton zu 1 kg</t>
  </si>
  <si>
    <t>Das da 1/2 kg, tipo Giotto o equivalente, colore bianco</t>
  </si>
  <si>
    <t>Das zu 1/2 kg, Typ Giotto oder gleichwertig, Farbe weiß</t>
  </si>
  <si>
    <t>Das zu 1/2 kg, Typ Giotto oder gleichwertig, Farbe rot</t>
  </si>
  <si>
    <t>Das da 1/2 kg, tipo Giotto o equivalente, colore rosso</t>
  </si>
  <si>
    <t>plastilina in panetti da 135 g, confezione da 10 pezzi</t>
  </si>
  <si>
    <t>Knetmasse in Päckchen zu 135 g, Verpackung mit 10 Stück</t>
  </si>
  <si>
    <t>rafia naturale da 50 g</t>
  </si>
  <si>
    <t>Raffia Natur-Bast zu 50 g</t>
  </si>
  <si>
    <t>colla solida in stick tipo UHU o equivalente, 20 g, senza solventi</t>
  </si>
  <si>
    <t>Klebestift vom Typ UHU oder gleichwertig zu 20 g, ohne Lösungsmittel</t>
  </si>
  <si>
    <t>Forbice punta tonda, 15 cm</t>
  </si>
  <si>
    <t>Schere mit abgerundeter Spitze, 15 cm</t>
  </si>
  <si>
    <t>Cellophan, pacchetti da 25 fogli, misura 1 m x 130 cm</t>
  </si>
  <si>
    <t>PLASTIK-SICHTHÜLLEN MIT BESCHRIFTUNGSLEISTE, OFFEN AUF ZWEI SEITEN
22,5 x 31 cm (für Format DIN A4), Beschriftungsfenster, unten, weiches, durchsichtiges, knitterfreies u. anpassungsfähiges Plastik - rauhe Innenseite - Folienstärke 0,2 mm - oben und seitlich offen - elektrische Schweißnaht an Rändern u. Greifausschnitt zum bequemen Öffnen - Art. Leitz 4053 oder gleichwertig</t>
  </si>
  <si>
    <t>ÖKOLOGISCHE PLASTIK-SICHTHÜLLEN MIT LOCHUNG
links universal gelochter Rand - oben offen - 3 Seiten, verschweißt - durchsichtiges Plastik - Folienstärke 0,13 mm - rauhe Innenseite - weiße Randvestärkung - Nutzformat 21 x 29,7 cm - Art. Favorit Naturene 01/0160-1725 UNI 15 oder Esselte 507430 oder gleichwertig</t>
  </si>
  <si>
    <t>ÖKOLOGISCHE PLASTIK-SICHTHÜLLEN MIT LOCHUNG
links universal gelochter Rand - oben offen - 3 Seiten, verschweißt - durchsichtiges Plastik - Folienstärke 0,13 mm - glatte Innenseite - weiße Randverstärkung - Nutzformat 23 x 33 cm - Art. Favorit Naturene 01/0280-1243 oder gleichwertig</t>
  </si>
  <si>
    <t>SELBSKLEBEBAND AUS KREPP-PAPIER
Rollen zu 50 mm x 50 m - (für Desinfektion und für Maler), havannabraun - Art. Eurocellux oder gleichwertig</t>
  </si>
  <si>
    <t>FLACHKOPFKLAMMERN
aus Metall - Schachteln zu 100 Stück - Grösse 14/22 mm - flacher Kopf - Art. Leone oder gleichwertig</t>
  </si>
  <si>
    <t>RACCOGLITORI SENZA CUSTODIA
formato esterno 28 cm x 32 h - formato interno 23 cm x 30 h - realizzati con materiale plastico ecologico con anima di cartone da 2,2 mm - rivestimento rinforzato con bordatura metallica - due fessure sulla copertina - portaetichetta saldato sul dorso - foro per estrazione, meccanismo a leva con pressino piatto bloccabile - foglio di protezione, dorso 8 cm - art. Favorit unico 06/5006 o equivalente</t>
  </si>
  <si>
    <t>WEISSE SELBSTKLEBEETIKETTEN AUS PAPIER
10,5 x 7,2 cm, auf Blätter zu 21 x 29,7 cm gestanzt - Selbstklebeetiketten aus weißem Papier zu 80 g - geeignet für Kopierer und Laserdrucker - 1 Blatt zu 8 Etiketten - Packung zu 100 Blatt - Packung zu 800 Etiketten, Art. Fix fixette oder gleichwertig</t>
  </si>
  <si>
    <t>BUSTE PLASTICA ECOLOGICA TRASPARENTE CON FORI
bordo a sx. con perforazione universale - aperte in alto - 3 lati saldati - plastica trasparente - spessore 0,13 mm - interno liscio - costa superrinforzata bianca - f.to utile 23 x 33 cm - art. Favorit Naturene 01/0280-1243 o equivalente</t>
  </si>
  <si>
    <t>CARTA COLLANTE PER PACCHI
rotoli da 50 mm x 50 m - (disinfezione e pittori) color avana - art. Eurocellux o equivalente</t>
  </si>
  <si>
    <t>FERMACAMPIONI
in metallo - sc. da 100 pz. - misura 14/22 mm - punta piatta - art. Leone o equivalente</t>
  </si>
  <si>
    <t>ORDNER MIT FUTTERAL
Außenformat 28 cm x 31 h, Rückenbreite 8 cm zirka - Ausmaß des Futterals 28,5 x 32 cm - Futteral aus Rohpappe zu 1,8 mm, überzogen mit “Uran-Papier” - Mappe aus Rohpappe zu 2 mm, überzogen mit “Uran-Papier” und Griffloch - Hebelmechanik - Art. Arca 1102 oder gleichwertig</t>
  </si>
  <si>
    <t>ORDNER MIT FUTTERAL
Außenformat 28 cm x 20 h, Rückenbreite 8 cm zirka - Ausmaß des Futterals 28,5 x 21 cm - Futteral aus Rohpappe zu 1,8 mm, überzogen mit “Uran-Papier” - Mappe aus Rohpappe zu 2 mm, überzogen mit “Uran-Papier” und Griffloch - Hebelmechanik - Art. Arca 1105 oder gleichwertig</t>
  </si>
  <si>
    <t>ORDNER MIT FUTTERAL
Außenformat 28 cm x 34 h, Rückenbreite 8 cm zirka - Ausmaß des Futterals 28,5 x 35 cm - Futteral aus Rohpappe zu 1,8 mm, überzogen mit “Uran-Papier” - Mappe aus Rohpappe zu 2 mm, überzogen mit “Uran-Papier” und Griffloch - Hebelmechanik - Art. Arca 1101 oder gleichwertig</t>
  </si>
  <si>
    <t>RACCOGLITORI SENZA CUSTODIA
formato esterno 28 cm x 32 h - formato interno 23 cm x 30 h - realizzati con materiale plastico ecologico con anima di cartone da 2,2 mm - rivestimento rinforzato con bordatura metallica - due fessure sulla copertina - portaetichetta saldato sul dorso - foro per estrazione, meccanismo a leva con pressino piatto bloccabile - foglio di protezione, dorso 5 cm - art. Favorit unico 06/5004 o equivalente</t>
  </si>
  <si>
    <t>ORDNER OHNE FUTTERAL
Außenformat 28 cm x 32 h - internes Format 23 cm x 30 h - aus ökologischem Kunststoff, mit Kern aus Karton zu 2,2 mm verwirklicht - gestärkter Überzug mit Metalleiste, zwei Schlitze am Oberdeckel, Beschriftungsfenster am Rücken verschweißt - Griffloch, Hebelmechanik mit blockierbarem Flach-tippklemmer-Deckblatt - Rückenbreite 8 cm - Art. Favorit unico 06/5006 oder gleichwertig</t>
  </si>
  <si>
    <t>ORDNER OHNE FUTTERAL
Außenformat 28 cm x 32 h - internes Format 23 cm x 30 h - aus ökologischem Kunststoff, mit Kern aus Karton zu 2,2 mm verwirklicht - gestärkter Überzug mit Metalleiste, zwei Schlitze am Oberdeckel, Beschriftungsfenster am Rücken verschweißt - Griffloch, Hebelmechanik mit blockierbarem Flach-tippklemmer-Deckblatt - Rückenbreite 5 cm - Art. Favorit unico 06/5004 oder gleichwertig</t>
  </si>
  <si>
    <t>DVD-R 4,7 GB, Recordable, der Marke Verbatim oder gleichwertig, einmal überschreibbar und mit bedruckbarer DVD-Oberfläche (printable surface), die technische Charakteristik der DVD muß auf derselben angeführt sein, Geschwindigkeit mind. 16 x (einzeln)</t>
  </si>
  <si>
    <t>A RISMA / PRO RIES</t>
  </si>
  <si>
    <t>WEISSE SELBSTKLEBEETIKETTEN AUS PAPIER
10,5 x 14,8 cm, auf Blätter zu 21 x 29,7 cm gestanzt – Selbstklebeetiketten aus weißem Papier zu 80 g - geeignet für Kopierer und Laserdrucker - 1 Blatt zu 4 Etiketten - Packung zu 100 Blatt - Packung zu 400 Etiketten, Art. Fix fixette oder gleichwertig</t>
  </si>
  <si>
    <t>Cellophan, Packung mit 25 Blätter, Maße 1 m x 130 cm</t>
  </si>
  <si>
    <t>Rotoli plastica adesiva, 15 m x 45 cm</t>
  </si>
  <si>
    <r>
      <t>Rollen mit selbstklebender Plastikfolie</t>
    </r>
    <r>
      <rPr>
        <sz val="10"/>
        <rFont val="Arial"/>
        <family val="2"/>
      </rPr>
      <t>, 15 m x 45 cm</t>
    </r>
  </si>
  <si>
    <t>carta collage, blocchi da 50 fogli, colori assortiti, 35 cm x 50 cm</t>
  </si>
  <si>
    <t>Collage-Papier, Blöcke zu 50 Blättern, verschiedene Farben, 35 cm x 50 cm</t>
  </si>
  <si>
    <t>pouche per plastificare, formato A4, scatola 100 pezzi, 75 micron</t>
  </si>
  <si>
    <t>"Pouche" zum Plastifizieren, Format A4, Schachtel 100 Stück, 75 micron</t>
  </si>
  <si>
    <t>Cucitrice universale tipo "maestro primula super" o equivalente</t>
  </si>
  <si>
    <t>punti per cucitrice universale tipo "maestro primula super" o equivalente, scatole da 2000 punti</t>
  </si>
  <si>
    <t>graffette per ufficio tipo leone o equivalente n. 3, scatole da 100 pezzi</t>
  </si>
  <si>
    <t>puntine da disegno colorate push pins, scatola da 100 pezzi</t>
  </si>
  <si>
    <t>Bunte Heftnadeln "push pins", Schachtel mit 100 Stück</t>
  </si>
  <si>
    <t>raccoglitori con custodia f.to 32 x 29 cm a leva, 2 anelli (dorso 7,5 cm)</t>
  </si>
  <si>
    <t>Ordner mit Hülle, 32 x 29 cm, 2 Ringe (Rücken 7,5 cm)</t>
  </si>
  <si>
    <t>matite nere n. 2B in legno non laccato</t>
  </si>
  <si>
    <t>Bleistifte schwarz Nr. 2B nicht lackiert</t>
  </si>
  <si>
    <t>nastro di carta da 2,5 cm</t>
  </si>
  <si>
    <t>nastro di carta da 5 cm</t>
  </si>
  <si>
    <t>SICHERHEITSKINDERSCHEREN (KOLLAGE)
klein - abgerundete Enden - Kunststoffgriff - Art. Dahle 54625 oder gleichwertig</t>
  </si>
  <si>
    <t>FORBICI PER BAMBINI AD USO COLLAGE
piccole - punte arrotondate - manici in plastica - art. Dahle Eco 54625 o equivalente</t>
  </si>
  <si>
    <t>WEIßE SELBSTKLEBEETIKETTEN aus Papier, Maße ca. 51 mm x 38 mm</t>
  </si>
  <si>
    <t>ETICHETTE BIANCHE AUTOADESIVE in carta, formato ca. 51 mm x 38 mm</t>
  </si>
  <si>
    <t>ETICHETTE BIANCHE AUTOADESIVE in carta
formato ca. 15 mm x 35 mm</t>
  </si>
  <si>
    <t>CARTONCINI per etichettare cartelle sospese
formato  30 cm x 0,5 cm (foglio da 20 pezzi)</t>
  </si>
  <si>
    <t>cartella di presentazione con linguella fermacarta, in materiale PP con copertina trasparente ed inserto per cartellino, DIN A4, minimo 6 colori diversi (tipo Favorit 207 o equivalente)</t>
  </si>
  <si>
    <t>Gefärbtes Fotokopierpapier DIN A4, 80 g, TCF, Farbe gelb, 500 Blatt</t>
  </si>
  <si>
    <t>Gefärbtes Fotokopierpapier DIN A4, 80 g, TCF, Farbe grün, 500 Blatt</t>
  </si>
  <si>
    <t>Gefärbtes Fotokopierpapier DIN A4, 80 g, TCF, Farbe hellblau, 500 Blatt</t>
  </si>
  <si>
    <t>Gefärbtes Fotokopierpapier DIN A4, 80 g, TCF, Farbe rot, 500 Blatt</t>
  </si>
  <si>
    <t>FILZSTIFTE 
verschiedene Farben, je 12 Stück pro Packung, dick</t>
  </si>
  <si>
    <t>PENNARELLI
diversi colori, 12 pezzi per confezione, grossi</t>
  </si>
  <si>
    <t>ERSATZKLINGE für Schneidemesser 15 cm</t>
  </si>
  <si>
    <t>LAMA per taglierino 15 cm</t>
  </si>
  <si>
    <t>V-HÄNGEMAPPEN ca. 38,5 x 26 cm Führungsmitte 33 cm
Größe Beschriftungsfläche: ca. 29 cm x 1,5 cm</t>
  </si>
  <si>
    <t>V-HÄNGEMAPPEN ca. 38,5 x 26 cm Führungsmitte 36,5 cm
Größe Beschriftungsfläche: ca. 30 cm x 2 cm</t>
  </si>
  <si>
    <t>V-HÄNGEMAPPEN ca. 38,5 x 26 cm Führungsmitte 40 cm
Größe Beschriftungsfläche: ca. 29 cm x 2 cm</t>
  </si>
  <si>
    <t>CARTELLE sospese a V ca. 38,5 x 26 cm interasse 40 cm
Misura area per dicitura: ca. 29 cm x 2 cm</t>
  </si>
  <si>
    <t>V-HÄNGEMAPPEN ca. 33 cm mit seitlichem Fenster 
Größe Beschriftungsfläche: ca. 14 cm x 2,5 cm</t>
  </si>
  <si>
    <t>PLASTIKHÜLLEN aus Hartplastik, durchsichtig für ausziehbare Stempelkarten ohne Anhänger (Mass Stempelkarte: 86 x 55 mm), Querformat</t>
  </si>
  <si>
    <t>Minenbleistift mit starrer Minenführung geeignet für Minenstärke 0,5 mm, mit rutschfestem Griff, Clip, Drücker und Spitze aus Metall, Einschubspitze und Radierer</t>
  </si>
  <si>
    <t>Fineliner, Schaft in Polypropylen, Linienbreite 0,3 mm, Tinte auf Wasserbasis, 4 Farben (Typ Tratto Clip oder gleichwertig)</t>
  </si>
  <si>
    <t>TISCHHEFTZANGE FÜR KLAMMERN 23/13</t>
  </si>
  <si>
    <t>CUCITRICE DA TAVOLO PER PUNTI 23/13</t>
  </si>
  <si>
    <t>TISCHHEFTZANGE FÜR KLAMMERN 23/17</t>
  </si>
  <si>
    <t>CUCITRICE DA TAVOLO PER PUNTI 23/17</t>
  </si>
  <si>
    <t>HEFTZANGE (normal) zum Klammern von ca. 15 Blättern – Klammerbehälter ca. 49,5 mm</t>
  </si>
  <si>
    <t>FILZSCHREIBER MIT FEINER SPITZE
Farben: blau, schwarz und rot</t>
  </si>
  <si>
    <t>Notizblöcke aus Recylingpapier, kopfgeleimt, 50 g/m², à 70 Blatt, kariert, DIN A4</t>
  </si>
  <si>
    <t>blocco notes di carta riciclata da 70 fogli, a quadretti e con incollatura in alto, 50 g/m², DIN A4</t>
  </si>
  <si>
    <t>Notizblöcke aus Recylingpapier, kopfgeleimt, 50 g/m², à 70 Blatt, mit Zeilen, DIN A4</t>
  </si>
  <si>
    <t>blocco notes di carta riciclata da 70 fogli, a righe e con incollatura in alto, 50 g/m², DIN A4</t>
  </si>
  <si>
    <t>blocco notes di carta riciclata da 70 fogli, neutri e con incollatura in alto, 50 g/m², DIN A4</t>
  </si>
  <si>
    <t>foglietti autoadesivi riposizionabili, carta riciclata, blocchetto a 100 foglietti, 51 x 38 mm (Post-it o equivalente)</t>
  </si>
  <si>
    <t>correttore a penna ad asciugatura rapida, inodore, punta fine in metallo, perfettamente coprente, colore bianco, contenuto ca. 8 ml</t>
  </si>
  <si>
    <t>matite in legno naturale, laccato, con la scritta „Autonome Provinz Bozen-Südtirol“ e „Provincia Autonoma di Bolzano-Alto Adige“, gradazione 2 (H), la gradazione deve essere riportata sul prodotto stesso</t>
  </si>
  <si>
    <t>Fester Karton Typ Bristol oder gleichwertig, 100 x 70 cm, 200 g, Farbe blau</t>
  </si>
  <si>
    <t>Fester Karton Typ Bristol oder gleichwertig, 100 x 70 cm, 200 g, Farbe lila</t>
  </si>
  <si>
    <t>Fester Karton Typ Bristol oder gleichwertig, 100 x 70 cm, 200 g, Farbe meer-grün</t>
  </si>
  <si>
    <t>KLAMMERN FÜR DIE HEFTZANGE Zenith (Größe: 130 E) oder gleichwertig
Schachteln zu je 10.000 Klammern</t>
  </si>
  <si>
    <t>PUNTI PER CUCITRICE Zenith (misura: 130 E) o equivalente
scatole da 10.000 punti ca.</t>
  </si>
  <si>
    <t>busta a sacco ecologica 23 x 33, 80 g con strip</t>
  </si>
  <si>
    <t>decimetro doppio ecologico</t>
  </si>
  <si>
    <t>decimetro triplo ecologico</t>
  </si>
  <si>
    <t>gomma matita ecologica</t>
  </si>
  <si>
    <t>matita hb ecologica</t>
  </si>
  <si>
    <t>nastro adesivo ecologico 19 mm x 33 m</t>
  </si>
  <si>
    <t>nastro adesivo ecologico 15 mm x 66 m</t>
  </si>
  <si>
    <t>penna a sfera ecologica punta media in plastica</t>
  </si>
  <si>
    <t>penna sfera ecologica inch. gel punta 0,7 mm</t>
  </si>
  <si>
    <t>matite in legno naturale, laccato, con la scritta „Autonome Provinz Bozen-Südtirol“ e „Provincia Autonoma di Bolzano-Alto Adige“, gradazione (HB), la gradazione deve essere riportata sul prodotto stesso</t>
  </si>
  <si>
    <t xml:space="preserve">portamine a scatto per mine 0,5 mm, con punta rientrante, impugnatura antiscivolo, con clip, pulsantino e punta in metallo, con cancellina </t>
  </si>
  <si>
    <t>pennarello con inchiostro a base d’acqua, punta conica, diametro della punta 3 mm, almeno 4 colori: nero, blu, rosso, verde (tipo Edding 1300 o equivalente)</t>
  </si>
  <si>
    <t>pennarello con fusto in polipropilene, diametro della punta 0,3 mm, inchiostro a base d’acqua in 4 colori (tipo Tratto Clip o equivalente)</t>
  </si>
  <si>
    <t>pennarello con fusto in polipropilene, diametro della punta 0,5 mm, inchiostro a base d’acqua in 4 colori diversi (tipo Tratto Pen o equivalente)</t>
  </si>
  <si>
    <t>marker per flipchart, inchiostro a base d’acqua, fusto in polipropilene, punta tonda, diametro della punta ca. 1,5 - 3 mm, 4 colori diversi (tipo Edding 380 o equivalente)</t>
  </si>
  <si>
    <t>evidenziatore fluorescente, privo di PVC, inchiostro a base di acqua, 9 colori diversi, punta a scalpello con tratto 5 mm (tipo Stabilo Boss o equivalente)</t>
  </si>
  <si>
    <t>permanent marker con inchiostro poco odoroso, privo di xilene e toluolo, resistente all’acqua, punta a scalpello, tratto ca. 2 - 7 mm, minimo 4 colori diversi (tipo Edding 500 o equivalente)</t>
  </si>
  <si>
    <t>permanent marker con inchiostro poco odoroso, privo di xilene e toluolo, resistente all’acqua, punta conica, diametro della punta ca. 1,5 - 3 mm, minimo 4 colori diversi (tipo Edding 3000 o equivalente)</t>
  </si>
  <si>
    <t>penne roller, fusto in polipropilene, inchiostro a base d’acqua in 4 colori, tratto 0,5 mm, minimo 4 colori diversi (tipo Pilot BL-VB o equivalente)</t>
  </si>
  <si>
    <t>inchiostro ad alcool senza olio per cuscinetti, ca. 30 ml, minimo 4 colori diversi</t>
  </si>
  <si>
    <t>cuscinetto per timbro ad alcool senza olio, 7 cm x 11 cm, minimo 4 colori diversi</t>
  </si>
  <si>
    <t>Flip-chart Block, Recyclingpapier, 80 g/m², kopfgeleimt, 6 Aufhängelöcher, Format ca. 67 x 100 cm, Block à 20 Blatt</t>
  </si>
  <si>
    <t xml:space="preserve">Feinschnur,     1 mm,  100 g - Spule 
</t>
  </si>
  <si>
    <t xml:space="preserve">Schnur mittlerer Stärke , 2 mm,  100 g - Spule 
</t>
  </si>
  <si>
    <t xml:space="preserve">Schnur grösserer Stärke , 3 mm, 100 g - Rolle  100 g
</t>
  </si>
  <si>
    <t>nylon, 0,5 mm, 100 m</t>
  </si>
  <si>
    <t xml:space="preserve">thermisches Laminiergerät, Typ Esselte oder gleichwertig, Format A4, Einfüllbreite 23 cm
</t>
  </si>
  <si>
    <t xml:space="preserve">Aktenvernichter Schnitt in 7 mm-Streifen, 5 Blatt pro Arbeitsgang, Sicherheitsstufe 1 </t>
  </si>
  <si>
    <t>WEIßE SELBSTKLEBEETIKETTEN “Zweckform” oder gleichwertig aus Papier auf A4 Blätter, Packung zu 100 Blättern – 
Maß: Art. n. 3477 - 105 x 41 mm</t>
  </si>
  <si>
    <t>WEIßE SELBSTKLEBEETIKETTEN “Zweckform” oder gleichwertig aus Papier auf A4 Blätter, Packung zu 100 Blättern – 
Maß: Art. n. 3655 - 210 x 148 mm</t>
  </si>
  <si>
    <t>WEIßE SELBSTKLEBEETIKETTEN “Zweckform” oder gleichwertig aus Papier auf A4 Blätter, Packung zu 100 Blättern – 
Maß: Art. n. 3667 - 48,5 x 16,9 mm</t>
  </si>
  <si>
    <t>WEIßE SELBSTKLEBEETIKETTEN “Zweckform” oder gleichwertig aus Papier auf A4 Blätter, Packung zu 100 Blättern – 
Maß: Art. n. 3422 - 70 x 35 mm</t>
  </si>
  <si>
    <t>WEIßE SELBSTKLEBEETIKETTEN “Zweckform” oder gleichwertig aus Papier auf A4 Blätter, Packung zu 100 Blättern – 
Maß: Art. n. 3653 - 105 x 42,3 mm</t>
  </si>
  <si>
    <t>WEIßE SELBSTKLEBEETIKETTEN “Zweckform” oder gleichwertig aus Papier auf A4 Blätter, Packung zu 100 Blättern – 
Maß: Art. n. 3658 - 64,6 x 33,8 mm</t>
  </si>
  <si>
    <t>ETICHETTE BIANCHE AUTOADESIVE in carta su fogli A4, conf. da 100 fogli „Zweckform“ o equivalente
Misura: Art. n. 3658 - 64,6 x 33,8 mm</t>
  </si>
  <si>
    <t>ETICHETTE BIANCHE AUTOADESIVE in carta su fogli A4, conf. da 100 fogli „Zweckform“ o equivalente
Misura: Art. n. 3477 - 105 x 41 mm</t>
  </si>
  <si>
    <t>ETICHETTE BIANCHE AUTOADESIVE in carta su fogli A4, conf. da 100 fogli „Zweckform“ o equivalente
Misura: Art. n. 3655 - 210 x 148 mm</t>
  </si>
  <si>
    <t>ETICHETTE BIANCHE AUTOADESIVE in carta su fogli A4, conf. da 100 fogli „Zweckform“ o equivalente
Misura: Art. n. 3667 - 48,5 x 16,9 mm</t>
  </si>
  <si>
    <t>ETICHETTE BIANCHE AUTOADESIVE in carta su fogli A4, conf. da 100 fogli „Zweckform“ o equivalente
Misura: Art. n. 3422 - 70 x 35 mm</t>
  </si>
  <si>
    <t>ETICHETTE BIANCHE AUTOADESIVE in carta su fogli A4, conf. da 100 fogli „Zweckform“ o equivalente
Misura: Art. n. 3653 - 105 x 42,3 mm</t>
  </si>
  <si>
    <t>ABLAGEMAPPEN (faldoni)
Karton Durchmesser 2 mm - gefüttert mit lithographiertem Papier, grau, verstärkte Ecken - Bandverschluss aus Hanf - Ausmaß 25 x 35 cm: betuchter Rücken, 10 cm</t>
  </si>
  <si>
    <t>blocco notes tipo "College" o equivalente, 70 g/m², a 50 fogli, a quadretti, DIN A4</t>
  </si>
  <si>
    <t>WEIßE SELBSTKLEBEETIKETTEN aus Papier
Maße ca. 65 mm x 95 mm</t>
  </si>
  <si>
    <t>ETICHETTE BIANCHE AUTOADESIVE in carta
formato ca. 65 mm x 95 mm</t>
  </si>
  <si>
    <t>WEIßE SELBSTKLEBEETIKETTEN aus Papier
Maße ca. 15 mm x 35 mm</t>
  </si>
  <si>
    <t>Krepppapier Typ Super Rollen 2,5 m, 60 g, Typ Cartiera Rossi oder gleichwertig, Farbe gelb</t>
  </si>
  <si>
    <t>Krepppapier Typ Super Rollen 2,5 m, 60 g, Typ Cartiera Rossi oder gleichwertig, Farbe hellgrün</t>
  </si>
  <si>
    <t>Krepppapier Typ Super Rollen 2,5 m, 60 g, Typ Cartiera Rossi oder gleichwertig, Farbe lila</t>
  </si>
  <si>
    <t>Krepppapier Typ Super Rollen 2,5 m, 60 g, Typ Cartiera Rossi oder gleichwertig, Farbe rosa</t>
  </si>
  <si>
    <t>Krepppapier Typ Super Rollen 2,5 m, 60 g, Typ Cartiera Rossi oder gleichwertig, Farbe braun</t>
  </si>
  <si>
    <t>Krepppapier Typ Super Rollen 2,5 m, 60 g, Typ Cartiera Rossi oder gleichwertig, Farbe blau</t>
  </si>
  <si>
    <t>Krepppapier Typ Super Rollen 2,5 m, 60 g, Typ Cartiera Rossi oder gleichwertig, Farbe hellblau</t>
  </si>
  <si>
    <t>Krepppapier Typ Super Rollen 2,5 m, 60 g, Typ Cartiera Rossi oder gleichwertig, Farbe türkis</t>
  </si>
  <si>
    <t>Krepppapier Typ Super Rollen 2,5 m, 60 g, Typ Cartiera Rossi oder gleichwertig, Farbe orange</t>
  </si>
  <si>
    <t>Krepppapier Typ Super Rollen 2,5 m, 60 g, Typ Cartiera Rossi oder gleichwertig, Farbe schwarz</t>
  </si>
  <si>
    <t>Zeichenpapier, Typ Serimax oder gleichwertig, 110 g, 50 x 70 cm, Farbe weiß</t>
  </si>
  <si>
    <t>Leim vom Typ "Metilan" oder gleichwertig, 125 g</t>
  </si>
  <si>
    <t>Heftzange Typ "maestro primula super" oder gleichwertig</t>
  </si>
  <si>
    <t>Klammern für Heftzange Typ "maestro primula super" oder gleichwertig, Schachtel zu 2000 Klammern</t>
  </si>
  <si>
    <t>Büroklammern, Typ "leone" oder gleichwertig Nr. 3, Schachtel zu 100 Stück</t>
  </si>
  <si>
    <t>nastri adesivi telati gialli, 38 mm - 2,70 m</t>
  </si>
  <si>
    <t>nastri adesivi telati rossi, 38 mm - 2,70 m</t>
  </si>
  <si>
    <t>Stoffklebestreifen, 38 mm - 2,70 m, gelb</t>
  </si>
  <si>
    <t>Stoffklebestreifen, 38 mm - 2,70 m, rot</t>
  </si>
  <si>
    <t>Archivschachteln in Recycling-Wellpappe, mit Griffloch, auf 3 Seiten beschriftbar, einfach zu falten, stapelbar, ca. 355 x 265 x 130 mm (Loeff System 4.104 oder gleichwertig)</t>
  </si>
  <si>
    <t>Archivschachteln in Recycling-Wellpappe, mit Griffloch, auf 3 Seiten beschriftbar, einfach zu falten, stapelbar, ca. 355 x 265 x 95 mm (Loeff System 4.105 oder gleichwertig)</t>
  </si>
  <si>
    <t>Hängemappen aus RC-Karton ca. 250 g/m², seitlich offen, mit verschiebbaren Vollsichtreitern und auswechselbaren Schildchen, Format ca. 24 x 31,8 cm, Boden V  (Typ Leitz 1915 o. gleichwertig)</t>
  </si>
  <si>
    <t>Hängemappen aus RC-Karton ca. 250 g/m², mit seitlichen Leinenfröschen, mit verschiebbaren Vollsichtreitern und auswechselbaren Schildchen, Format ca. 24 x 31,8 cm, Boden V  (Typ Leitz 1916 o. gleichwertig)</t>
  </si>
  <si>
    <t>Versandtaschen aus Kraftpapier, Luftblasenpolsterung, Adhäsionsverschluss, Innenmaß ca. 25 x 35 cm</t>
  </si>
  <si>
    <t>Versandtaschen aus Kraftpapier, Luftblasenpolsterung, Adhäsionsverschluss, Innenmaß ca. 35 x 48 cm</t>
  </si>
  <si>
    <t>carta Plotter per HP 750C, 91,4 cm x 50 m, 90 g/m², opaco</t>
  </si>
  <si>
    <t>foglietti autoadesivi riposizionabili, carta riciclata, blocchetto a 100 foglietti, 76 x 127 mm (Post-It o equivalente)</t>
  </si>
  <si>
    <t>foglietti autoadesivi riposizionabili, carta riciclata, blocchetto a 100 foglietti, 76 x 76 mm (Post-it o equivalente)</t>
  </si>
  <si>
    <t>Tischabroller für Klebeband, ca. 12 cm, rutschfeste Basis (Typ B1 Dispenser oder gleichwertig)</t>
  </si>
  <si>
    <t>Heftklammern aus Stahldraht, 23/20 S, Packung zu 1000 Stück</t>
  </si>
  <si>
    <t>nastro adesivo trasparente 19 mm - 66 m in polipropilene (rotoli grandi)</t>
  </si>
  <si>
    <t>spago fino, 1 mm, gomitolo 100 g</t>
  </si>
  <si>
    <t>spago medio, 2 mm, gomitolo, 100 g</t>
  </si>
  <si>
    <t>spago grosso, 3 mm, gomitolo 100 g</t>
  </si>
  <si>
    <t>temperamatite con serbatoio doppio foro, altezza 4 cm, diametro 2,5 cm</t>
  </si>
  <si>
    <t>Spitzer mit Behälter und 2 Löchern, 4 cm Höhe, 2,5 cm Durchmesser</t>
  </si>
  <si>
    <t>plastificatrice a caldo tipo Esselte o equivalenti, formato A4, luce 23 cm</t>
  </si>
  <si>
    <t>distruggidocumenti, taglio a strisce di 7 mm, capacità 5 fogli, livello di sicurezza 1</t>
  </si>
  <si>
    <t>matite colorate tipo Jolly o equivalenti, mina 3 mm, confezione 12 pezzi, colori assortiti</t>
  </si>
  <si>
    <t>busta americana ecologica taglio pari 11 x 23 senza finestra, 80 g con strip</t>
  </si>
  <si>
    <t>busta a sacco ecologica 19 x 26, 80 g con strip</t>
  </si>
  <si>
    <t>Fineliner, Schaft in Polypropylen, Linienbreite 0,5 mm, Tinte auf Wasserbasis, 4 verschiedene Farben (Typ Tratto Pen oder gleichwertig)</t>
  </si>
  <si>
    <t>Flipchart-Marker auf Wasserbasis, Schaft aus Polypropylen, mit Rundspitze, Strichbreite ca. 1,5 - 3 mm, 4 verschiedene Farben (Typ Edding 380 oder gleichwertig)</t>
  </si>
  <si>
    <t>Leuchtmarkierer mit Tinte auf Wasserbasis, 9 verschiedenen Farben, PVC-frei, Keilspitze, Strichbreite 5 mm (Typ Stabilo Boss oder gleichwertig)</t>
  </si>
  <si>
    <t>Permanent Marker mit geruchsneutraler Tusche ohne Zusatz von Toluol/Xylol, wasserfest, Keilspitze, Strichbreite ca. 2 - 7 mm, mindestens 4 verschiedene Farben (Typ Edding 500 oder gleichwertig)</t>
  </si>
  <si>
    <t>Permanent Marker mit geruchsneutraler Tusche ohne Zusatz von Toluol/Xylol, wasserfest, Rundspitze, Strichbreite ca. 1,5 - 3 mm, mindestens 4 verschiedene Farben (Typ Edding 3000 oder gleichwertig)</t>
  </si>
  <si>
    <t>Gewebeband, Trägermaterial Baumwolle, mindestens 6 verschiedene Farben, Format  25 mm x 25 m</t>
  </si>
  <si>
    <t>Gewebeband, Trägermaterial Baumwolle, mindestens 6 verschiedene Farben, Format ca. 38 mm x 2,7 m</t>
  </si>
  <si>
    <t>Gewebeband, Trägermaterial Baumwolle, mindestens 6 verschiedene Farben, Format ca. 38 mm x 25 m</t>
  </si>
  <si>
    <t>Bürolocher in Metall mit Anschlagschiene für verschiedene Papierformate, starke Ausführung, Lochabstände von 8 cm, Lochdurchmesser 5,5 mm, Stanzleistung 2,5 mm, mindestens 3 verschiedene Farben</t>
  </si>
  <si>
    <t>Bürolocher groß in Metall mit Anschlagschiene für verschiedene Papierformate, starke Ausführung, Lochabstände von 8 cm, Lochdurchmesser 5,5 mm, Stanzleistung bis 65 Blatt, (Typ Leitz 5180 oder gleichwertig)</t>
  </si>
  <si>
    <t>Papierkorb in PVC-freiem Kunststoff, Durchmesser ca. 30 cm, Höhe ca. 32 cm, mindestens 4 verschiedene Farben</t>
  </si>
  <si>
    <t>Buchstützen in lackierter Metallausführung, keilförmig mit breitem Fuß, Metall mindestens 0,8 mm stark. Größe: ca. 125 x 145 x 140 mm</t>
  </si>
  <si>
    <t>Schreibunterlagen mit Sichtfolie aus PVC-freiem Material, rutschfest, abwaschbar, 4 verschiedene Farben, Format ca. 50 x 65 cm (Typ Pelikan plex-robusta 504 oder gleichwertig)</t>
  </si>
  <si>
    <t>Büroklammern, verzinkt, Packung à 100 Stück, Nr. 2 (26 mm)</t>
  </si>
  <si>
    <t>Büroklammern, verzinkt, Packung à 100 Stück, Nr. 3 (28 mm)</t>
  </si>
  <si>
    <t>Büroklammern, verzinkt, Packung à 100 Stück, Nr. 4 (32 mm)</t>
  </si>
  <si>
    <t>Büroklammern, verzinkt, Packung à 100 Stück, Nr. 5 (48 mm)</t>
  </si>
  <si>
    <t>Klebeband transparent, PVC-frei, ca. 12 mm x 10 m</t>
  </si>
  <si>
    <t>Klebeband transparent, PVC-frei, ca. 19 mm x 33 m</t>
  </si>
  <si>
    <t>Klebeband unsichtbar und beschreibbar, 19 mm x 33 m</t>
  </si>
  <si>
    <t>Klebeband transparent, PVC-frei, ca. 19 mm x 66 m</t>
  </si>
  <si>
    <t>Korrekturstift mit schnell trocknender Korrekturflüssigkeit, geruchsarm, feine Metallspitze, perfekt deckend, Farbe weiß, Inhalt ca. 8 ml</t>
  </si>
  <si>
    <t>Radierer weiß für Bleistift, in Kunststoff, PVC-frei</t>
  </si>
  <si>
    <t>Bleistifte mit Gehäuse aus Naturholz, mit Farblack, mit Aufschrift „Autonome Provinz Bozen-Südtirol“ und „Provincia Autonoma di Bolzano-Alto Adige“, Härtegrad 2 (H), der am Produkt selbst aufgedruckt sein muß</t>
  </si>
  <si>
    <t>pennarelli a punta fine tipo Giotto Turbo Color o equivalente, set 24 colori assortiti, a pezzo</t>
  </si>
  <si>
    <t>pennarelli a punta fine, set 12 pezzi, colore nero, a pezzo</t>
  </si>
  <si>
    <t>sottomani in plastica con foglio trasparente fermalettere, priva di PVC, antiscivolo, lavabile, 4 colori diversi, formato ca. 50 x 65 cm (tipo Pelikan plex-robusta 504 o equivalente)</t>
  </si>
  <si>
    <t>fermagli zincati antiruggine, confezione a 100 pezzi, n. 2 (26 mm)</t>
  </si>
  <si>
    <t>fermagli zincati antiruggine, confezione a 100 pezzi, n. 3 (28 mm)</t>
  </si>
  <si>
    <t>fermagli zincati antiruggine, confezione a 100 pezzi, n. 4 (32 mm)</t>
  </si>
  <si>
    <t>fermagli zincati antiruggine, confezione a 100 pezzi, n. 5 (48 mm)</t>
  </si>
  <si>
    <t>nastro adesivo trasparente, privo di PVC, ca. 12 mm x 10 m</t>
  </si>
  <si>
    <t>nastro adesivo trasparente, privo di PVC, ca. 19 mm x 33 m</t>
  </si>
  <si>
    <t>nastro adesivo invisibile e scrivibile, 19 mm x 33 m</t>
  </si>
  <si>
    <t>nastro adesivo trasparente, privo di PVC, ca. 19 mm x 66 m</t>
  </si>
  <si>
    <t>Rundpinsel Nr. 4 mit Holzstiel und synthetischen Borsten</t>
  </si>
  <si>
    <t>Rundpinsel Nr. 8 mit Holzstiel und synthetischen Borsten</t>
  </si>
  <si>
    <t>raccoglitore in cartone rigido riciclato, cartella e custodia in cartone greggio, rivestito sulla parte esterna con foglio in polipropilene, con portaetichetta trasparente sul dorso con etichetta intercambiabile personalizzabile (logo della Provincia Autonoma di Bolzano-Alto Adige), meccanismo a leva interna e occhiello ovale, misura ca. 28 x 34 cm, dimensione con custodia 28,5 x 35 cm, dorso ca. 50 mm, almeno 7 colori diversi</t>
  </si>
  <si>
    <t>raccoglitore in cartone rigido riciclato, rivestito sulla parte esterna con foglio in polipropilene, con portaetichetta trasparente sul dorso con etichetta intercambiabile personalizzabile (logo della Provincia Autonoma di Bolzano-Alto Adige), meccanismo a leva interna e occhiello ovale, misura ca. 28,5 x 31,8 cm, dorso ca. 80 mm, con custodia, almeno 7 colori diversi</t>
  </si>
  <si>
    <t>raccoglitore in cartone rigido riciclato, rivestito sulla parte esterna con foglio in polipropilene, con portaetichetta trasparente sul dorso con etichetta intercambiabile personalizzabile (logo della Provincia Autonoma di Bolzano-Alto Adige), meccanismo a leva interna e occhiello ovale, misura ca. 28,5 x 34 cm, dorso ca. 50 mm, con custodia, almeno 7 colori diversi</t>
  </si>
  <si>
    <t>raccoglitore in cartone rigido riciclato, rivestito sulla parte esterna con foglio in polipropilene, con portaetichetta trasparente sul dorso con etichetta intercambiabile personalizzabile (logo della Provincia Autonoma di Bolzano-Alto Adige), meccanismo a leva interna e occhiello ovale, misura ca. 28,5 x 34 cm, dorso ca. 80 mm, con custodia, almeno 7 colori diversi</t>
  </si>
  <si>
    <t>Briefkorb aus PVC-freiem Kunststoff, DIN A4, stapelbar mit Leitz 5227 oder gleichwertig, mindestens 5 verschiedene Farben</t>
  </si>
  <si>
    <t>cartelle per progetti, in cartone robusto possibilmente riciclato, con 3 lembi, bloccaggio e chiusura dei lembi mediante bottoni a pressione, minimo 4 colori diversi, dimensioni ca. 25 x 35 cm, dorso 15 cm</t>
  </si>
  <si>
    <t>Bleistiftspitzdose aus Kunststoff mit doppeltem Metallspitzer (groß u. klein)</t>
  </si>
  <si>
    <t>gomma bianca per cancellare, in materiale sintetico, senza PVC</t>
  </si>
  <si>
    <t xml:space="preserve">Wochenkalender für Schreibtisch mit Metallspirale, mehrsprachig (Deutsch, Italienisch)  </t>
  </si>
  <si>
    <t>agenda da tavolo settimanale con rilegatura a spirale metallica, multilingue (tedesco, italiano)</t>
  </si>
  <si>
    <t>SCHREIBUNTERLAGE mit Klemme für A4</t>
  </si>
  <si>
    <t>PORTABLOCCO con mollettone per A4</t>
  </si>
  <si>
    <t>Klemm-Mappe mit seitlichen Clip aus PP, glasklarer Vorderdeckel, färbiger Rückendeckel, verschiedene Farben, 24 x 31,5 cm (Typ Clipper 2000 oder gleichwertig)</t>
  </si>
  <si>
    <t>Plotterpapierrolle der Marke HP C6980-A oder gleichwertig, gestrichenes Papier, 91,4 cm x 91,4 m/m², 90 g</t>
  </si>
  <si>
    <t>cucitrice per alti spessori, della marca Skrebba Block 17/20 o equivalente, blú capri</t>
  </si>
  <si>
    <t>Blockhefter der Marke Skrebba Block 17/20 oder gleichwertig, capriblau</t>
  </si>
  <si>
    <t>cucitrice a mano della marca Romeo-Maestri Puncar Super o equivalente, passo 6 mm</t>
  </si>
  <si>
    <t>Handklammermaschine-Heftzange der Marke Romeo-Maestri-Puncar Super oder gleichwertig, 6 mm</t>
  </si>
  <si>
    <t>cassettiere della marca Leitz 5280 o equivalente, 5 cassetti, grigio/nero</t>
  </si>
  <si>
    <t>cassettiere della marca Leitz 5281 o equivalente, 10 cassetti, grigio/nero</t>
  </si>
  <si>
    <t>Ablagekasten der Marke Leitz 5280 oder gleichwertig, 5 Fächer, grau/schwarz</t>
  </si>
  <si>
    <t>Ablagekasten der Marke Leitz 5281 oder gleichwertig, 10 Fächer, grau/schwarz</t>
  </si>
  <si>
    <t>Klammern Typ 6 für Heftzange der Marke Jolly oro ro-ma oder gleichwertig, Packung zu 1.000 Stück</t>
  </si>
  <si>
    <t>penne a sfera con fusto trasparente, cappuccio con clip, con la scritta nel colore oro „Autonome Provinz Bozen-Südtirol“ e „Provincia Autonoma di Bolzano-Alto Adige“, punta media con refill intercambiabile lungo, di buona qualità, colori blu, nero, rosso, verde (Bic Cristal o equivalente)</t>
  </si>
  <si>
    <t>Kugelschreiber mit transparentem Kunststoffgehäuse, Kappe mit Clip, mit goldener Aufschrift „Autonome Provinz  Bozen-Südtirol“ und „Provincia Autonoma di Bolzano-Alto Adige“ und auswechselbarer Langmine von guter Qualität, mittlere Minenstärke, Farben blau, schwarz, rot, grün (Bic Cristal oder gleichwertig)</t>
  </si>
  <si>
    <t>ALFABETISCHE LINIERTE RUBRIK, UMSCHLAG AUS PRESSSPAN
almeno da fogli 8 per lettera alfabetica - formato  cm 21 x 29,7</t>
  </si>
  <si>
    <t>NASTRI PER ETICHETTATRICE DYMO codice 45013 o equivalente
scritta nera su sfondo bianco, 12 mm</t>
  </si>
  <si>
    <t>NASTRI PER ETICHETTATRICE DYMO codice 45010 o equivalente
scritta nera su sfondo trasparente 12 mm</t>
  </si>
  <si>
    <t>NASTRI PER ETICHETTATRICE DYMO o equivalente
colori diversi, 15 mm</t>
  </si>
  <si>
    <t>BÄNDER FÜR DYMOGERÄT Kod. 45013 oder gleichwertig
Schrift schwarz auf weißem Hintergrund, 12 mm</t>
  </si>
  <si>
    <t>BÄNDER FÜR DYMOGERÄT Kod. 45010 oder gleichwertig
Schrift schwarz auf durchsichtigem Hintergrund, 12 mm</t>
  </si>
  <si>
    <t>Ordner aus Recycling-Pappe, auf der Außenseite mit Polypropylen-Folie überzogen, Sichttasche aus Polypropylen am Rücken mit auswechselbarem personalisierbarem Rückenschild (Logo der Autonomen Provinz Bozen-Südtirol), interne Präzisionsmechanik mit ovalen Ringen, ca.  28,5 x 31,8 cm, Rückenbreite ca. 80 mm, mit Hülle, mindestens 7 verschiedene Farben</t>
  </si>
  <si>
    <t>Ordner aus Recycling-Pappe, auf der Außenseite mit Polypropylen-Folie überzogen, Sichttasche aus Polypropylen am Rücken mit auswechselbarem personalisierbarem Rückenschild (Logo der Autonomen Provinz Bozen-Südtirol), interne Präzisionsmechanik mit ovalen Ringen, ca. 28,5 x 34 cm, Rückenbreite ca. 50 mm, mit Hülle, mindestens 7 verschiedene Farben</t>
  </si>
  <si>
    <t>Ordner aus Recycling-Pappe, auf der Außenseite mit Polypropylen-Folie überzogen, Sichttasche aus Polypropylen am Rücken mit auswechselbarem personalisierbarem Rückenschild (Logo der Autonomen Provinz Bozen-Südtirol), interne Präzisionsmechanik mit ovalen Ringen, ca. 28,5 x 34 cm, Rückenbreite ca. 80 mm, mit Hülle, mindestens 7 verschiedene Farben</t>
  </si>
  <si>
    <t>buste in PP, 0,09 mm, 21 x 29,7 cm, apertura superiore e perforazione universale rinforzata, cristal o equivalente</t>
  </si>
  <si>
    <t>buste in PP, 0,09 mm, 22 x 30 cm, apertura superiore e perforazione universale rinforzata, cristal o equivalente</t>
  </si>
  <si>
    <t>porta rivista A4 ecologica</t>
  </si>
  <si>
    <t>temperamatita ecologico a 2 fori</t>
  </si>
  <si>
    <t>vaschetta porta corrispondenza ecologica</t>
  </si>
  <si>
    <t>Klebestift ohne Lösungsmittel, ca. 20 g (Pritt, UHU oder Tesa oder gleichwertig)</t>
  </si>
  <si>
    <t>pasta adesiva in stick, senza solventi, ca. 20 g (Pritt, UHU o Tesa o equivalente)</t>
  </si>
  <si>
    <t>Papierkleber flüssig mit Verstreicher, ca. 50 ml Flasche (Pritt Fluid oder UHU oder gleichwertig)</t>
  </si>
  <si>
    <t>Korrekturroller der Marke Pritt/Henkel oder gleichwertig, weißes Korrekturband (4,2 mm x 9 m, sofort überschreibbar und gut deckend, nachfüllbar)</t>
  </si>
  <si>
    <t>Nachfüllung für Korrekturroller der Marke Pritt/Henkel oder gleichwertig (4,2 mm x 9 m, sofort überschreibbar und gut deckend)</t>
  </si>
  <si>
    <t>colla liquida per carta con testina stendicolla, contenuto ca. 50 ml (Pritt Fluid o UHU o equivalente)</t>
  </si>
  <si>
    <t>correttore della marca Pritt/Henkel o equivalente, a nastro, bianco (4,2 mm x 9 m, subito riscrivibile e buona copertura, ricaricabile)</t>
  </si>
  <si>
    <t>ricarica per correttore a nastro bianco della marca Pritt/Henkel o equivalente (4,2 mm x 9 m, subito riscrivibile e buona copertura)</t>
  </si>
  <si>
    <t>temperamatite in metallo a due fori con serbatoio in PS</t>
  </si>
  <si>
    <t>perforatrice in metallo con barrette di guida per diversi formati di carta, modello pesante, distanza di perforazione 8 cm, diametro del foro 5,5 mm, capacità di perforazione 2,5 mm, minimo 3 colori diversi</t>
  </si>
  <si>
    <t>perforatrice grande in metallo con barrette di guida per diversi formati di carta, modello pesante, distanza di perforazione 8 cm, diametro del foro 5,5 mm, capacità di perforazione fino a 65 ff (tipo Leitz 5180 o equivalente)</t>
  </si>
  <si>
    <t>tendinastro da tavolo per nastro adesivo, ca. 12 cm, base antiscivolo (tipo B1 Dispenser o equivalente)</t>
  </si>
  <si>
    <t>cestini gettacarta in plastica priva di PVC, diametro ca. 30 cm, altezza ca. 32 cm, minimo 4 colori diversi</t>
  </si>
  <si>
    <t>reggilibri in metallo verniciato, cuneiforme, con base allargata, spessore minimo del metallo 0,8 mm, misura: ca. 125 x 145 x 140 mm</t>
  </si>
  <si>
    <t>A PEZZO</t>
  </si>
  <si>
    <t>A CONFEZIONE</t>
  </si>
  <si>
    <t>MOUSE LOGITEC o equivalente</t>
  </si>
  <si>
    <t>MOUSE LOGITEC o equivalente per NOTEBOOK</t>
  </si>
  <si>
    <t>MOUSE LOGITEC oder gleichwertig</t>
  </si>
  <si>
    <t>MOUSE LOGITEC oder gleichwertig für NOTEBOOK</t>
  </si>
  <si>
    <t>carta velina sciolta tipo Cartiera Rossi o equivalente, 50 x 70 cm, colore rosso, 20 g,</t>
  </si>
  <si>
    <t xml:space="preserve">carta velina sciolta tipo Cartiera Rossi o equivalente, 50 x 70 cm, colore verde, 20 g, </t>
  </si>
  <si>
    <t>carta velina sciolta tipo Cartiera Rossi o equivalente, 50 x 70 cm, colore viola, 20 g,</t>
  </si>
  <si>
    <t xml:space="preserve">carta velina sciolta tipo Cartiera Rossi o equivalente, 50 x 70 cm, colore arancio, 20 g, </t>
  </si>
  <si>
    <t xml:space="preserve">carta velina sciolta tipo cartiera Rossi o equivalente, 50 x 70 cm, colore bianco, 20 g, </t>
  </si>
  <si>
    <t xml:space="preserve">carta velina sciolta tipo Cartiera Rossi o equivalente, 50 x 70 cm, colore marrone, 20 g, </t>
  </si>
  <si>
    <t xml:space="preserve">carta velina sciolta tipo Cartiera Rossi o equivalente, 50 x 70 cm, colore rosa pallido, 20 g, </t>
  </si>
  <si>
    <t xml:space="preserve">carta velina sciolta tipo Cartiera Rossi o equivalente, 50 x 70 cm, colore turchese, 20 g, </t>
  </si>
  <si>
    <t xml:space="preserve">carta velina sciolta tipo Cartiera Rossi o equivalente, 50 x 70 cm, colore blu, 20 g, </t>
  </si>
  <si>
    <t xml:space="preserve">carta velina sciolta tipo Cartiera Rossi o equivalente, 50 x 70 cm, colore nero, 20 g, </t>
  </si>
  <si>
    <t>Projektmappen, möglichst aus Recycling-Hartpappe, 3 Einschlagklappen, Deckel u. Flügel mit Druckknopf-Verschluss, mindestens 4 verschiedene Farben, Größe ca. 25 x 35 cm, Rückenbreite 6 cm</t>
  </si>
  <si>
    <t>Projektmappen, möglichst aus Recycling-Hartpappe, 3 Einschlagklappen, Deckel u. Flügel mit Druckknopf-Verschluss, mindestens 4 verschiedene Farben, Größe ca. 25 x 35 cm, Rückenbreite 8 cm</t>
  </si>
  <si>
    <t>Projektmappen, möglichst aus Recycling-Hartpappe, 3 Einschlagklappen, Deckel u. Flügel mit Druckknopf-Verschluss, mindestens 4 verschiedene Farben, Größe ca. 25 x 35 cm, Rückenbreite 10 cm</t>
  </si>
  <si>
    <t>Sammelmappe mit 3 Einschlagklappen aus Recyclingmaterial, ca. 320 g/m², Größe ca 24 x 31,5 cm, mindestens 4 verschiedene Farben</t>
  </si>
  <si>
    <t>Sammelmappe mit 3 Einschlagklappen aus Recyclingmaterial, ca. 320 g/m², Größe ca 24 x 34 cm, mindestens 4 verschiedene Farben</t>
  </si>
  <si>
    <t>Sammelmappe mit Gummiband und 3 Einschlagklappen, aus Recyclingmaterial, ca. 600 g/m², Größe ca. 34 x 24,5 cm, mindestens 4 verschiedene Farben</t>
  </si>
  <si>
    <t>Schnellhefter aus Recyclingmanilakarton 250 g/m², Schnellheft-Mechanik 8 cm, Format ca. 23 x 31,8 cm, mindestens 4 verschiedene Farben (Typ Leitz Rapid 3000 oder gleichwertig)</t>
  </si>
  <si>
    <t>Archivmappe aus starker Pappe, möglichst Recycling, papierüberzogen, mit Bändern, Format ca. 35 x 25 x 12 cm</t>
  </si>
  <si>
    <t>Archivmappe aus starker Pappe, möglichst Recycling, papierüberzogen, mit Bändern, Format ca. 35 x 25 x 15 cm</t>
  </si>
  <si>
    <t>Archivmappe aus starker Pappe, möglichst Recycling, papierüberzogen, mit Bändern, Format ca. 35 x 25 x 20 cm</t>
  </si>
  <si>
    <t>CD-R Recordable, della marca Verbatim o equivalente, scrivibile una volta, con superfice CD stampabile (printable surface), 700 MB, 80 min., le caratteriche tecniche devono essere incise sul CD, velocitá min. 52 x (singole)</t>
  </si>
  <si>
    <t>DVD-R 4,7 GB, Recordable, della marca Verbatim o equivalente, scrivibile una volta, con superfice DVD stampabile (printable surface), le caratteriche tecniche devono essere incise sul DVD, velocitá min. 16 x (singole)</t>
  </si>
  <si>
    <t>DVD+R Double Layer 8,5 GB, Printable, della marca Verbatim o equivalente, scrivibile una volta, con superficie DVD stampabile (printable surface), le caratteriche tecniche devono essere incise sul DVD, velocitá min. 8 x (singole)</t>
  </si>
  <si>
    <t>DVD+R Double Layer 8,5 GB, Printable, der Marke Verbatim oder gleichwertig, einmal überschreibbar und mit bedruckbarer DVD Oberfläche, die technische Charakteristik der DVD muß auf derselben angeführt sein, Geschwindigkeit mind. 8 x (einzeln)</t>
  </si>
  <si>
    <t>DVD+R 4,7 GB, Recordable, der Marke Verbatim oder gleichwertig, einmal überschreibbar und mit bedruckbarer DVD-Oberfläche (printable surface), die technische Charakteristik der DVD muß auf derselben angeführt sein, Geschwindigkeit mind. 16 x (einzeln)</t>
  </si>
  <si>
    <t xml:space="preserve">cartella di presentazione con linguella fermacarta, in materiale PP con copertina trasparente ed inserto per cartellino nonché con perforazione laterale 8 cm per inserimento in raccoglitori, minimo 4 colori diversi </t>
  </si>
  <si>
    <t>cartella in cartoncino riciclato manila 250 g/m² con linguella fermacarta da 8 cm, misura ca. 23 x 31,8 cm, minimo 4 colori diversi (tipo Leitz Rapid 3000 o equivalente)</t>
  </si>
  <si>
    <t>cartella archivio in cartone robusto, possibilmente riciclato, rivestito in carta, con lacci, misure ca. 35 x 25 x 12 cm</t>
  </si>
  <si>
    <t>cartella archivio in cartone robusto, possibilmente riciclato, rivestito in carta, con lacci, misure ca. 35 x 25 x 15 cm</t>
  </si>
  <si>
    <t>cartella archivio in cartone robusto, possibilmente riciclato, rivestito in carta, con lacci, misure ca. 35 x 25 x 20 cm</t>
  </si>
  <si>
    <t xml:space="preserve">carta da disegno tipo Serimax o equivalente, 110 g, 50 x 70 cm, colore bianco, </t>
  </si>
  <si>
    <t xml:space="preserve">carta da disegno tipo Tonpapier o equivalente, 110 g, 50 x 70 cm, colore nero, </t>
  </si>
  <si>
    <t>Zeichenpapier, 110 g, 50 x 70 cm, Typ Tonpapier oder gleichwertig, Farbe schwarz</t>
  </si>
  <si>
    <t>A PEZZO / PRO STÜCK</t>
  </si>
  <si>
    <t>A ROTOLO / PRO ROLLE</t>
  </si>
  <si>
    <t>A SCATOLA / PRO SCHACHTEL</t>
  </si>
  <si>
    <t>A FOGLIO / PRO BLATT</t>
  </si>
  <si>
    <t>FORBICI PER UFFICIO, impugnatura in plastica, ergonomica, con lama arrotondata, in acciaio, misura 21 cm</t>
  </si>
  <si>
    <t>TAGLIACARTE INOX
impugnatura in plastica lama, ca.18 cm</t>
  </si>
  <si>
    <t>Tintenkugelschreiber, Schaft in Polypropylen, Tinte auf Wasserbasis, Linienbreite 0,5 mm, mindestens 4 verschiedene Farben (Typ Pilot BL-VB oder gleichwertig)</t>
  </si>
  <si>
    <t>Stempelfarbe ohne Öl auf Alkoholbasis für Stempelkissen, ca. 30 ml, mindestens 4 verschiedene Farben</t>
  </si>
  <si>
    <t>Stempelkissen ohne Öl auf Alkoholbasis 7 cm x 11 cm, mindestens 4 verschiedene Farben</t>
  </si>
  <si>
    <t>Notizblöcke aus Recylingpapier, kopfgeleimt, 70 g/m², à 50 Blatt, kariert, DIN A4</t>
  </si>
  <si>
    <t>blocco notes di carta riciclata da 50 fogli, a quadretti e con incollatura in alto, 70 g/m², DIN A4</t>
  </si>
  <si>
    <t>Kopieretiketten, 70 x 25 mm, auf DIN A4-Blatt, für Fotokopiergeräte, Laserdrucker und Tintenstrahldrucker geeignet (Packung zu 100 Blatt)</t>
  </si>
  <si>
    <t>etichette autoadesive, 70 x 25 mm, su foglio DIN A4, per fotocopiatrici, stampanti laser e stampanti ink-jet (confezione da 100 fogli)</t>
  </si>
  <si>
    <t>scatola per archivio in cartone ondulato riciclato, foro per presa, facilmente da comporre, accatastabile, ca. 355 x 265 x 130 mm (Loeff System 4.104 o equivalente)</t>
  </si>
  <si>
    <t>scatola per archivio in cartone ondulato riciclato, foro per presa, facilmente da comporre, accatastabile, ca. 355 x 265 x 95 mm (Loeff System 4.105 o equivalente)</t>
  </si>
  <si>
    <t>punti metallici per cucitrici a passo 6, della marca Jolly oro roma o equivalente, confezione da 1.000 pezzi</t>
  </si>
  <si>
    <t>carta velina sciolta tipo cartiera Rossi o equivalente, 50 x 70 cm, colore giallo paglierino, 20 g, a foglio</t>
  </si>
  <si>
    <t>cartone ondulato, rotolo 10 m, colore marrone, altezza 100 cm, a pezzo</t>
  </si>
  <si>
    <t>colla in polvere tipo "Metilan" o equivalente, 125 g, a scatola</t>
  </si>
  <si>
    <t>colori a tempera da 1000 ml tipo Giotto o equivalente, colore bianco, a pezzo</t>
  </si>
  <si>
    <t>colori a tempera da 1000 ml tipo Giotto o equivalente, colore rosso, a pezzo</t>
  </si>
  <si>
    <t>colori a tempera da 1000 ml tipo Giotto o equivalente, colore nero, a pezzo</t>
  </si>
  <si>
    <t>colori a tempera da 1000 ml tipo Giotto o equivalente, colore verde, a pezzo</t>
  </si>
  <si>
    <t>colori a tempera da 1000 ml tipo Giotto o equivalente, colore marrone, a pezzo</t>
  </si>
  <si>
    <t>colori a tempera da 1000 ml tipo Giotto o equivalente, colore blu, a pezzo</t>
  </si>
  <si>
    <t>colori a tempera da 1000 ml tipo Giotto o equivalente, colore giallo, a pezzo</t>
  </si>
  <si>
    <t>colori a tempera da 1000 ml tipo Giotto o equivalente, colore arancione, a pezzo</t>
  </si>
  <si>
    <t>pastelli a olio tipo Giotto o equivalente, set 24 colori assortiti, a pezzo</t>
  </si>
  <si>
    <t>pastelli a cera tipo Giotto o equivalente, set 24 colori assortiti, a pezzo</t>
  </si>
  <si>
    <t>colori ad acquerello tipo Pelikan o equivalente, contenitore 12 colori, a pezzo</t>
  </si>
  <si>
    <t>colore ad acquerello, pastiglione diametro 5,7 cm, tipo Pelikan o equivalente, colore rosso carminio, giallo, blu ultramarino, azzurro, rosa, verde chiaro, verde scuro, arancione, violetto, bianco, marrone, nero, a pezzo</t>
  </si>
  <si>
    <t>colori a dita, set 6 flaconi da 500 ml, tipo Giotto o equivalente, colori assortiti, a pezzo</t>
  </si>
  <si>
    <t>pennarelli a punta grossa tipo Giotto Turbo Maxi o equivalente, set 48 pezzi, colori assortiti, a pezzo</t>
  </si>
  <si>
    <r>
      <t>Ordner aus Recycling-Pappe, Tasche und Kasten aus Karton</t>
    </r>
    <r>
      <rPr>
        <sz val="10"/>
        <rFont val="Arial"/>
        <family val="0"/>
      </rPr>
      <t>, auf der Außenseite mit Polypropylen-Folie überzogen, Sichttasche aus Polypropylen am Rücken mit auswechselbarem personalisierbarem Rückenschild (Logo der Autonomen Provinz Bozen-Südtirol), interne Präzisionsmechanik mit ovalen Ringen, ca. 28 x 34 cm, Größe mit Hülle 28,5 x 35 cm, Rückenbreite ca. 50 mm, mit Hülle, mindestens 7 verschiedene Farben</t>
    </r>
  </si>
  <si>
    <t>Klebeband, ökoloigsch, 19 mm x 33 m</t>
  </si>
  <si>
    <t>Klebeband, ökoloigsch, 15 mm x 66 m</t>
  </si>
  <si>
    <t>Bleistiftspitzdose, ökologisch, mit 2 Löcher</t>
  </si>
  <si>
    <t>Korrekturflüssigkeit mit Pinsel, ökoloigsch, 20 ml</t>
  </si>
  <si>
    <t>cartella cartoncino ecologica manila con lembi, minimo 190 g, 25 x 33 cm</t>
  </si>
  <si>
    <t>cartella presspan ecologica con elastico, 3 lembi, 25 x 35 cm</t>
  </si>
  <si>
    <t>BUSTE DI PLASTICA TRASPARENTE SENZA FORI
aperte in alto, 3 lati saldati, plastica trasparente, spessore  0,15 mm, interno ruvido, formato: 23 x 33 cm</t>
  </si>
  <si>
    <t>CUSCINETTI PER TIMBRI TRODAT o equivalente
Codice 6/56 (confezione da 10 pezzi)</t>
  </si>
  <si>
    <t>CUSCINETTI PER TIMBRI TRODAT o equivalente
Codice 6/53 (confezione da 10 pezzi)</t>
  </si>
  <si>
    <t>STEMPELKISSEN FÜR TRODAT - STEMPEL oder gleichwertig
Kodex 6/53 (Konfektion zu 10 Stück)</t>
  </si>
  <si>
    <t>STEMPELKISSEN FÜR TRODAT - STEMPEL oder gleichwertig
Kodex 6/56 (Konfektion zu 10 Stück)</t>
  </si>
  <si>
    <t>HEFTTAFEL MIT KORKMUSTER MIT SELBSTKLEBENDER OBERFLÄCHE 
ca. 45 x 60 cm</t>
  </si>
  <si>
    <t>PANNELLI PER AFFISSIONE CON SUPERFICIE ADESIVIZZATA
ca. 45 x 60 cm</t>
  </si>
  <si>
    <t>KARTOGRAPHISCHE ANSTECKNADELN für Korktafeln, Packungen zu ca. 100 Stück</t>
  </si>
  <si>
    <t>SPILLI CARTOGRAFICI per lavagne in sughero, confezioni da ca. 100 pezzi</t>
  </si>
  <si>
    <t>RIGHELLI
in plastica trasparente, lungh. 30 cm</t>
  </si>
  <si>
    <t>RIGHELLI
in plastica trasparente, lungh. 50 cm</t>
  </si>
  <si>
    <t>LINIERTE REGISTER, UMSCHLAG AUS PRESSSPAN
21 x 31 cm - zu 50 Blatt</t>
  </si>
  <si>
    <t>REGISTRI A RIGHE COPERTINA IN PRESSPAN
21 x 31 cm – da fogli 50</t>
  </si>
  <si>
    <t>RUBRICHE ALF. A RIGHE CON COPERTINA IN PRESSPAN
almeno da fogli 8 per lettera alfabetica - formato 21 x 29,7 cm</t>
  </si>
  <si>
    <t>RUBRICHE ALF. A RIGHE
almeno da fogli 8 per lettera alfabetica - formato 14,8 x 20,5 cm (f.to quaderno)</t>
  </si>
  <si>
    <t>RUBRICHE ALF. A RIGHE
almeno da fogli 8 per lettera alfabetica - formato 21 x 29,7 cm DIN A4</t>
  </si>
  <si>
    <t>Tonpapier, 50 x 70 cm, 130 g, Farbe rot</t>
  </si>
  <si>
    <t>Tonpapier, 50 x 70 cm, 130 g, Farbe blau</t>
  </si>
  <si>
    <t>Tonpapier, 50 x 70 cm, 130 g, Farbe grün</t>
  </si>
  <si>
    <t>Tonpapier, 50 x 70 cm, 130 g, Farbe orange</t>
  </si>
  <si>
    <t>Tonpapier, 50 x 70 cm, 130 g, Farbe gelb</t>
  </si>
  <si>
    <t>Tonpapier, 50 x 70 cm, 130 g, Farbe metallblau</t>
  </si>
  <si>
    <t>Tonpapier, 50 x 70 cm, 130 g, Farbe braun</t>
  </si>
  <si>
    <t>Tonpapier, 50 x 70 cm, 130 g, Farbe rosa</t>
  </si>
  <si>
    <t>PLASTIK-SICHTHÜLLEN OHNE LOCHUNG
oben offen, 3 Seiten verschweißt, durchsichtiges Plastik, Folienstärke 0,15 mm, raue Innenseite, Format: 23 x 33 cm</t>
  </si>
  <si>
    <t>raccoglitore in cartone rigido riciclato, rivestito sulla parte esterna con foglio in polipropilene, con portaetichetta trasparente sul dorso con etichetta intercambiabile personalizzabile (logo della Provincia Autonoma di Bolzano-Alto Adige), meccanismo a leva interna e occhiello ovale, misura ca. 28,5 x 31,8 cm, dorso ca. 50 mm, con custodia, almeno 7 colori diversi</t>
  </si>
  <si>
    <t>Ordner aus Recycling-Pappe, auf der Außenseite mit Polypropylen-Folie überzogen, Sichttasche aus Polypropylen am Rücken mit auswechselbarem personalisierbarem Rückenschild (Logo der Autonomen Provinz Bozen-Südtirol), interne Präzisionsmechanik mit ovalen Ringen, ca. 28,5 x 31,8 cm, Rückenbreite ca. 50 mm, mit Hülle, mindestens 7 verschiedene Farben</t>
  </si>
  <si>
    <t>QUADERNI A RIGHE
da almeno fogli 29 cad. 21 x 30 cm (rilegati con due punti)</t>
  </si>
  <si>
    <t>QUADERNI A QUADRETTI (da 5 mm)
da almeno fogli 29 cad. 21 x 30 cm (rilegati con due punti)</t>
  </si>
  <si>
    <t>BUSTE IMBOTTITE
formato 15 x 22 cm</t>
  </si>
  <si>
    <t>WATTIERTE KUVERTS
Format 15 x 22 cm</t>
  </si>
  <si>
    <t>PULTORDNER A/Z 
ca. 27,5 cm x 35,5 h, Hülle aus schwerem, plastik-kaschiertem Karton, dehnbarer Leinenrücken, 25 Zwischenblätter aus zähem, reissfesten Karton mit Schaulöchern; mit Plastik-Rubrik A-Z mit austauschbarem Einsteckschild - verschiedene Farben;</t>
  </si>
  <si>
    <t>OHP-TRANSPARENT-FOLIEN (fotokopierbar) Packung zu 100 Blätter, Din A4</t>
  </si>
  <si>
    <t>Gummiringe, möglichst aus Naturkautschuk, beste Qualität, Durchmesser ca. 8 cm, Packung à 50 g</t>
  </si>
  <si>
    <t>elastici, possibilmente in caucciù, prima qualità, diametro ca. 8 cm, confezione da 50 g</t>
  </si>
  <si>
    <t>CARTONCINI TIPO MANILA colori assortiti, 80 x 100 cm</t>
  </si>
  <si>
    <t>MANILAKARTONE verschiedene Farben, 80 x 100 cm</t>
  </si>
  <si>
    <t>CARTONCINI TIPO MANILA BIANCHI 80 x 100 cm</t>
  </si>
  <si>
    <t>RÜCKENSCHILDER FÜR ORDNER
Breite 5 cm, Packung zu 10 - 25 Stück</t>
  </si>
  <si>
    <t>Weiche nicht schmierende KNETMASSE in Kübel gemischt, ca. 500 g</t>
  </si>
  <si>
    <t>NASTRI ADESIVI ca. 1,9 cm x 33 m di carta ca. 1,5 cm x 50 m</t>
  </si>
  <si>
    <t>KLEBESTREIFEN ca. 1,9 cm x 33 m aus Papier ca. 1,5 cm x 50 m</t>
  </si>
  <si>
    <t xml:space="preserve">KLEBESTREIFEN beidseitig klebend im Spender ca. 12 mm x 6,3 m, transparent </t>
  </si>
  <si>
    <t>NASTRI biadesivi in dispenser ca. 12 mm x 6,3 m, trasparente</t>
  </si>
  <si>
    <t>blocchi da 100 fogli adesivi riposizionabili cad. - 50 x 38 mm; colore: giallo</t>
  </si>
  <si>
    <t>ROTE „PROJEKTSCHACHTELN“ aus Pressspan 
Verschluss mit Druckknöpfen aus Metall
Maß der Rückseite 2 cm</t>
  </si>
  <si>
    <t>ROTE „PROJEKTSCHACHTELN“ aus Pressspan
Verschluss mit Druckknöpfen aus Metall
Maß der Rückseite 4 cm</t>
  </si>
  <si>
    <t>CARTELLE ARCHIVIO (faldoni)
cartone spessore 2 mm foderato con carta litografata - colore grigio, angoli rinforzati - chiusura con fettucce in canapa - dimensioni 25 x 35 cm: dorso tela 10 cm</t>
  </si>
  <si>
    <t>CARTELLE ARCHIVIO (faldoni)
cartone spessore 2 mm foderato con carta litografata - colore grigio, angoli rinforzati - chiusura con fettucce in canapa - dimensioni 25 x 35 cm: dorso tela 6 cm</t>
  </si>
  <si>
    <t>buste in PP, 0,09 mm, 23 x 33 cm, apertura superiore e perforazione universale rinforzata, cristal o equivalente</t>
  </si>
  <si>
    <t>buste in PP, 0,09 mm, 25 x 35 cm, apertura superiore e perforazione universale rinforzata, cristal o equivalente</t>
  </si>
  <si>
    <t>buste in PP, apertura ad „L“, ca. 0,12 mm, cristal o equivalente, formato utile 31,5 x 22 cm</t>
  </si>
  <si>
    <t>Sichthüllen aus PP ca. 0,12 mm, oben u. rechts "L" offen, farblos, 31,5 x 22 cm, "cristal" o gleichwertig</t>
  </si>
  <si>
    <t>Prospekthüllen in Polypropylen, 0,09 mm, 25 x 35 cm, oben offen mit Universallochung und Lochrandverstärkung, farblos "cristal" oder gleichwertig</t>
  </si>
  <si>
    <t>Prospekthüllen in Polypropylen, 0,09 mm, 23 x 33 cm, oben offen mit Universallochung und Lochrandverstärkung, farblos "cristal" oder gleichwertig</t>
  </si>
  <si>
    <t>Prospekthüllen in Polypropylen, 0,09 mm, 22 x 30 cm, oben offen mit Universallochung und Lochrandverstärkung, farblos "cristal" oder gleichwertig</t>
  </si>
  <si>
    <t>Prospekthüllen in Polypropylen, 0,09 mm, 21 x 29,7 cm, oben offen, mit Universallochung und Lochrandverstärkung, farblos "cristal" oder gleichwertig</t>
  </si>
  <si>
    <t>cartelle sospese in cartone riciclato ca. 250 g/m², aperte lateralmente, con cavalierini trasparenti spostabili e cartellini intercambiabili, formato 24 x 31,8 cm ca., fondo V (Tipo Leitz 1915 o equivalente)</t>
  </si>
  <si>
    <t>cartelle sospese in cartone riciclato ca. 250 g/m², con bandelle laterali, con portacartellino ripositionabile trasparente e cartellini intercambiabili, formato 24 x 31,8 cm ca., fondo V (Tipo Leitz 1916 o equivalente)</t>
  </si>
  <si>
    <t>buste in carta Kraft avana, con imbottitura a bolle d'aria, chiusura autoadesiva, formato utile ca. 25 x 35 cm</t>
  </si>
  <si>
    <t>buste in carta Kraft avana, con imbottitura a bolle d'aria, chiusura autoadesiva, formato utile ca. 35 x 48 cm</t>
  </si>
  <si>
    <t>Rubriche numeriche (1 - 31) in PP, formato DIN A4</t>
  </si>
  <si>
    <t>nastro telato, struttura in cotone, minimo 6 colori diversi, formato 25 mm x 25 m</t>
  </si>
  <si>
    <t>nastro telato, struttura in cotone, minimo 6 colori diversi, formato ca. 38 mm x 2,7 m</t>
  </si>
  <si>
    <t>nastro telato, struttura in cotone, minimo 6 colori diversi, formato ca. 38 mm x 25 m</t>
  </si>
  <si>
    <t>GESAMTSUMME
IMPORTO COMPLESSIVO</t>
  </si>
  <si>
    <t>IN ZIFFERN
IN CIFRE</t>
  </si>
  <si>
    <t>IN BUCHSTABEN
IN LETTERE</t>
  </si>
  <si>
    <t>SICHERHEITSKOSTEN
COSTI DELLA SICUREZZA
(art. 87 Abs./comma 4 GvD/D.Lgs 163/2006)</t>
  </si>
  <si>
    <t>UNITÀ DI MISURA / EINHEIT</t>
  </si>
  <si>
    <t>PREZZO UNITARIO A BASE D'ASTA / AUSSCHREIBUNGS-PREIS</t>
  </si>
  <si>
    <t>SUMME (ohne IVA)
PREZZO TOTALE (IVA esclusa) MENGE x PREIS / QUANTITÀ x PREZZO</t>
  </si>
  <si>
    <t xml:space="preserve">ANLAGE C1 - VORLAGE FÜR DAS SPEZIFISCHE ANGEBOT - LOS 1 - BÜROMATERIALIEN
ALLEGATO C1 - MODULO DELL'OFFERTA SPECIFICA - LOTTO 1 - ARTICOLI DI CANCELLERIA                              </t>
  </si>
  <si>
    <t>ETICHETTE BIANCHE AUTOADESIVE IN CARTA
10,5 x 14,8 cm, fustellate su fogli f.to 21 x 29,7 cm - etichette autodesive in carta bianca 80 g - adatte per fotocopiatrici e stampanti laser - 1 foglio da 4 etichette cad. - confezioni da 100 fg. cad. - conf. da 400 et. cad. - art. Fix fixette o equivalente</t>
  </si>
  <si>
    <t>BUSTE PLASTICA TRASPARENTE CON LISTELLO SCRIVIBILE, APERTE SU DUE LATI
22,5 x 31 cm (per f.to DIN A4) - portaetichetta in calce, plastica morbida 0,2 mm - trasparente, ingualcibile e duttile - interno ruvido - apertura superiore e laterale - bordi elettrosaldati e incavo per rendere più agevole l’apertura - art. Leitz 4053 o equivalente</t>
  </si>
  <si>
    <t>BUSTE PLASTICA ECOLOGICA TRASPARENTE CON FORI
bordo a sx. con perforazione universale - aperte in alto - 3 lati saldati - plastica trasparente - spessore 0,13 mm - interno ruvido - costa superrinforzata bianca - f.to utile 21 x 29,7 cm - art. Favorit Naturene 01/0160-1725 UNI 15 o Esselte 507430 o equivalente</t>
  </si>
  <si>
    <t xml:space="preserve">carta crespa in super rotoli da 2,5 m, 60 g, tipo Cartiera Rossi o equivalente, colore giallo paglierino, </t>
  </si>
  <si>
    <t xml:space="preserve">carta crespa in super rotoli da 2,5 m, 60 g, tipo Cartiera Rossi o equivalente, colore verde chiaro, </t>
  </si>
  <si>
    <t xml:space="preserve">carta crespa in super rotoli da 2,5 m, 60 g, tipo Cartiera Rossi o equivalente, colore lilla, </t>
  </si>
  <si>
    <t xml:space="preserve">carta crespa in super rotoli da 2,5 m, 60 g, tipo Cartiera Rossi o equivalente, colore rosa pallido </t>
  </si>
  <si>
    <t xml:space="preserve">carta crespa in super rotoli da 2,5 m, 60 g, tipo Cartiera Rossi o equivalente, colore marrone </t>
  </si>
  <si>
    <t xml:space="preserve">carta crespa in super rotoli da 2,5 m, 60 g, tipo Cartiera Rossi o equivalente, colore blu </t>
  </si>
  <si>
    <t xml:space="preserve">carta crespa in super rotoli da 2,5 m, 60 g, tipo Cartiera Rossi o equivalente, colore azzurro </t>
  </si>
  <si>
    <t xml:space="preserve">carta crespa in super rotoli da 2,5 m, 60 g, tipo Cartiera Rossi o equivalente, colore turchese </t>
  </si>
  <si>
    <t xml:space="preserve">carta crespa in super rotoli 2,5 m, 60 g, tipo Cartiera Rossi o equivalente, colore arancio </t>
  </si>
  <si>
    <t xml:space="preserve">carta crespa in super rotoli da 2,5 m, 60 g, tipo Cartiera Rossi o equivalente, colore nero, </t>
  </si>
  <si>
    <t>carta da pacco tipo Sealing extra Avana o equivalente, 80 g, 100 x 150 cm, colore marrone,</t>
  </si>
  <si>
    <t xml:space="preserve">carta da pacco tipo Kraft o equivalente, 80 g, 100 x 150 cm, colore bianco, </t>
  </si>
  <si>
    <t xml:space="preserve">cartoncino tipo bristol o equivalente, 100 x 70 cm, 200 g, colore nero, </t>
  </si>
  <si>
    <t xml:space="preserve">cartoncino tipo bristol o equivalente, 100 x 70 cm, 200 g, colore bianco, </t>
  </si>
  <si>
    <t xml:space="preserve">cartoncino tipo bristol o equivalente, 100 x 70 cm, 200 g, colore azzurro, </t>
  </si>
  <si>
    <t xml:space="preserve">cartoncino tipo bristol o equivalente, 100 x 70 cm, 200 g, colore verde, </t>
  </si>
  <si>
    <t xml:space="preserve">cartoncino tipo bristol o equivalente, 100 x 70 cm, 200 g, colore giallo, </t>
  </si>
  <si>
    <t xml:space="preserve">cartoncino tipo bristol o equivalente, 100 x 70 cm, 200 g, colore marrone, </t>
  </si>
  <si>
    <t xml:space="preserve">cartoncino tipo bristol o equivalente, 100 x 70 cm, 200 g, colore arancio, </t>
  </si>
  <si>
    <t xml:space="preserve">cartoncino tipo bristol o equivalente, 100 x 70 cm, 200 g, colore rosso, </t>
  </si>
  <si>
    <t xml:space="preserve">cartoncino tipo bristol o equivalente, 100 x 70 cm, 200 g, colore rosa, </t>
  </si>
  <si>
    <t xml:space="preserve">cartoncino tipo bristol o equivalente, 100 x 70 cm, 200 g, colore blu, </t>
  </si>
  <si>
    <t xml:space="preserve">cartoncino tipo bristol o equivalente, 100 x 70 cm, 200 g, colore lilla, </t>
  </si>
  <si>
    <t xml:space="preserve">cartoncino tipo bristol o equivalente, 100 x 70 cm, 200 g, colore verde mare, </t>
  </si>
  <si>
    <r>
      <t xml:space="preserve">Notizblöcke aus Recylingpapier, kopfgeleimt, 50 g/m², à 70 Blatt, </t>
    </r>
    <r>
      <rPr>
        <sz val="10"/>
        <rFont val="Arial"/>
        <family val="2"/>
      </rPr>
      <t>leer</t>
    </r>
    <r>
      <rPr>
        <sz val="10"/>
        <rFont val="Arial"/>
        <family val="0"/>
      </rPr>
      <t>, DIN A4</t>
    </r>
  </si>
  <si>
    <t>Sammelmappe mit Gummiband aus Pressspan-Karton, ökologisch, 3 Einschlagklappen, 25 x 35 cm</t>
  </si>
  <si>
    <t>Sammelmappe aus Manila-Karton, ökologisch, mit Einschlagklappen, min. 190 g, 25 x 33 cm</t>
  </si>
  <si>
    <t>Briefkorb, ökologisch</t>
  </si>
  <si>
    <t>CD-R Recordable, der Marke Verbatim oder gleichwertig, einmal überschreibbar und mit bedruckbarer CD-Oberfläche (printable surface), 700 MB, 80 Min., die technische Charakteristik der CD muß auf derselben angeführt sein, Geschwindigkeit mind. 52 x (einzeln)</t>
  </si>
  <si>
    <t>DVD+R 4,7 GB, Recordable, della marca Verbatim o equivalente, scrivibile una volta, con superfice DVD stampabile (printable surface), le caratteriche tecniche devono essere incise sul DVD, velocitá min. 16 x (singole)</t>
  </si>
  <si>
    <t>SELBSTKLEBENDE MARKIERUNGSPUNKTE - 
Durchmesser 12 mm, Farben: blau, grün, gelb, orange, rot</t>
  </si>
  <si>
    <t>BUSTE DI PLASTICA TRASPARENTE SENZA FORI
aperte in alto, 3 lati saldati, plastica trasparente, spessore 0,15 mm, interno ruvido, formato: 25 x 35 cm</t>
  </si>
  <si>
    <t>carta Plotter della marca HP C6980-A o equivalente, carta patinata, 91,4 cm x 91,4 m, 90 g/m²</t>
  </si>
  <si>
    <t>BÜROSCHEREN 
Ergonomisch geformter Kunststoffgriff mit abegrundetem Ende, aus Stahl, Größe 21 cm</t>
  </si>
  <si>
    <t>FORBICI con lame arrotondate in acciaio e impugnatura in plastica, ergonomica, ca. 13 cm</t>
  </si>
  <si>
    <t>FORBICI con lame arrotondate in acciaio e impugnatura in plastica, ergonomica, ca. 13 cm (per mancini)</t>
  </si>
  <si>
    <t>SCHEREN mit abgerundeten Enden aus Stahl und ergonomisch geformter Kunststoffgriff, ca. 13 cm</t>
  </si>
  <si>
    <t>SCHEREN mit abgerundeten Enden aus Stahl und ergonomisch geformter Kunststoffgriff, ca. 13 cm (für Linkshänder)</t>
  </si>
  <si>
    <t>Haftnotizen - Recycling, Blöcke à 100 Blatt, 51 x 38 mm (Post-it oder gleichwertig)</t>
  </si>
  <si>
    <t>ETICHETTE PER DORSO RACCOGLITORE larghezza 8 cm, confezione da 10 - 25 pezzi</t>
  </si>
  <si>
    <t>GLANZPAPIER (1 Konfektion = Mappe zu 10 Bögen, verschiedene Farben) Format ca. 30 x 19 cm</t>
  </si>
  <si>
    <t>CARTA LUCIDA (1 confezione = cartella da 10 fogli, diversi colori) formato ca. 30 x 19 cm</t>
  </si>
  <si>
    <t>ELASTICI IN GOMMA diametro 50 mm x 1,6 mm</t>
  </si>
  <si>
    <t>ELASTICI IN GOMMA diametro 100 mm x 1,6 mm</t>
  </si>
  <si>
    <t>ELASTICI IN GOMMA diametro 150 mm x 7 mm</t>
  </si>
  <si>
    <t>RACCOGLITORI con 4 anelli, diametro 25 - 30 mm, di plastica, formato utile 22 x 30 cm, colori: blu, rosso e nero</t>
  </si>
  <si>
    <t>ORDNER
mit 4 Ringen, Durchmesser 25 bis 30 mm, aus Plastik, Nutzformat 22 x 30 cm, Farben: blau, rot und schwarz</t>
  </si>
  <si>
    <t>A CONFEZIONE / PRO PACKUNG</t>
  </si>
  <si>
    <t>BRIEFÖFFNER INOX
Kunststoffgriff Klinge, ca. 18 cm</t>
  </si>
  <si>
    <t>CUCITRICE (normale) per puntare ca. 15 fogli – contenitore punti ca. 49,5 mm</t>
  </si>
  <si>
    <t>KLAMMERN FÜR DIE HEFTZANGE (normal) für Pos. 100, Schachteln zu je 1000 Klammern ca.</t>
  </si>
  <si>
    <t>PUNTI PER LA CUCITRICE (grandezza normale) per pos. 100, scatole da 1000 punti ca.</t>
  </si>
  <si>
    <t>STILOFORO
penna biro con catenella a spirale in plastica e con base antisdruccevole - colori assortiti, stabile, senza parte adesiva</t>
  </si>
  <si>
    <t>KUGELSCHREIBER MIT STÄNDER
Kugelschreiber mit spiralförmiger Plastikschnur und rutschfestem Pultsockel - verschiedene Farben, stabil, ohne Klebevorrichtung</t>
  </si>
  <si>
    <t>VERPACKUNGSBAND
rotoli - PVC avana: 50 mm x 66 m</t>
  </si>
  <si>
    <t>NASTRO COLLANTE PER PACCHI
rotoli - PVC avana: 50 mm x 66 m</t>
  </si>
  <si>
    <t>ROTOLI carta adesiva 50 mm x 10 m ca. removibile e riposizionabile adesivizzata su tutta la superficie con chiocciola e taglierina, colori diversi</t>
  </si>
  <si>
    <t>ROLLEN mit Selbstklebepapier ca. 50 mm x 10 m zum Wiederaufkleben, selbstklebend auf der ganzen Oberfläche, mit Gehäuse und Schneidevorrichtung, verschiedene Farben</t>
  </si>
  <si>
    <t>ROTOLI carta adesiva (come ricambio) 50 mm x 10 m ca. removibile e riposizionabile adesivizzata su tutta la superficie, colori diversi</t>
  </si>
  <si>
    <t>ROLLEN mit Selbstklebepapier (als Ersatz) ca. 50 mm x 10 m zum Wiederaufkleben, selbstklebend auf der ganzen Oberfläche, verschiedenen Farben</t>
  </si>
  <si>
    <t>SCHNEIDEMESSER mit auswechselbarer Klinge 15 cm, ergonomischen Kunststoffgriff, Breite ca. 3 cm</t>
  </si>
  <si>
    <t>TAGLIERINI con lama cambiabile 15 cm, impugnatura ergonomica in plastica, larghezza ca. 3 cm</t>
  </si>
  <si>
    <t>PLASTIKHÜLLEN aus Hartplastik, durchsichtig für ausziehbare Stempelkarten mit Anhänger (Maß Stempelkarte: 86 x 55 mm), Querformat</t>
  </si>
  <si>
    <t>CUSTODIA per cartellino per timbratura, estraibile – trasparente senza gancio (misura cartellino: 86 x 55 mm), forma trasversale</t>
  </si>
  <si>
    <t>CUSTODIA di plastica dura per cartellino di riconoscimento, estraibile - trasparente con gancio (misura cartellino: 86 x 55 mm), forma trasversale</t>
  </si>
  <si>
    <t>BLOCCHI NOTES A QUADRETTI
15 x 21 cm da 70 fogli cad. - in carta riciclata 50 g - 2 punti metallici in testa e zigrinatura di stacco - art. Pigna Mont Blanc o equivalente</t>
  </si>
  <si>
    <t>KARIERTE NOTIZBLÖCKE
15 x 21 cm zu je 70 Blatt - aus wiederverwertetem Papier zu 50 g - oben zwei Klammern und abtrennbar durch angezeigte Perforierung - Art. Pigna Mont Blanc oder gleichwertig</t>
  </si>
  <si>
    <t>RACCOGLITORI CON CUSTODIA
formato esterno 28 cm x 31 h - dorso ca. 8 cm - dimensioni custodia 28,5 x 32 cm - custodia in cartone greggio da 1,8 mm ricoperto con carta urano - cartella in cartone greggio da 2 mm ricoperto con carta urano e foro per estrazione - meccanismo a leva con pressino - art. Arca 1102 o equivalente</t>
  </si>
  <si>
    <t>Rundpinsel Nr. 2 mit Holzstiel und synthetischen Borsten</t>
  </si>
  <si>
    <t>Rundpinsel Nr. 6 mit Holzstiel und synthetischen Borsten</t>
  </si>
  <si>
    <t>Rundpinsel Nr. 14 mit Holzstiel und synthetischen Borsten</t>
  </si>
  <si>
    <t>penne biro, confezione da 25 pezzi, colori: nero, blu, rosso</t>
  </si>
  <si>
    <t>correttore liquido ecologico con pennello 20 ml</t>
  </si>
  <si>
    <t>Holzfarben Typ Jolly oder gleichwertig, Mine 3 mm, Verpackung zu 12 Stück, verschiedene Farben</t>
  </si>
  <si>
    <t>Bleistift hb, ökologisch</t>
  </si>
  <si>
    <t>RACCOGLITORI CON CUSTODIA
formato esterno 28 cm x 20 h - dorso ca. 8 cm - dimensioni custodia 28,5 cm x 21 - custodia in cartone greggio da 1,8 mm ricoperto con carta urano - cartella in cartone greggio da 2 mm ricoperto con carta urano e foro per estrazione - meccanismo a leva con pressino - art. Arca 1105 o equivalente</t>
  </si>
  <si>
    <t>RACCOGLITORI CON CUSTODIA
formato esterno 28 cm x 34 h - dorso ca. 8 cm - dimensioni custodia 28,5 x 35 cm - custodia in cartone greggio da 1,8 mm ricoperto con carta urano - cartella in cartone greggio da 2 mm ricoperto con carta urano e foro per estrazione - meccanismo a leva con pressino - art. Arca 1101 o equivalente</t>
  </si>
  <si>
    <t>ETICHETTE ADESIVE ROTONDE AUTOADESIVE
diametro 12 mm, colori: blu, verde, giallo, arancione, rosso</t>
  </si>
  <si>
    <t>KARTON zum Etikettieren für Hängemappen
Maße  30 cm x 0,5 cm (Blatt zu 20 Stück)</t>
  </si>
  <si>
    <t>PLASTIK-SICHTHÜLLEN OHNE LOCHUNG
oben offen, 3 Seiten verschweißt, durchsichtiges Plastik, Folienstärke 0,15 mm, raue Innenseite, Format: 25 x 35 cm</t>
  </si>
  <si>
    <t>RUNDE MAGNETKNÖPFE verschiedene Farben, Durchmesser 2 bis 3 cm</t>
  </si>
  <si>
    <t>BOTTONI MAGNETICI ROTONDI diversi colori, diametro 2 a 3 cm</t>
  </si>
  <si>
    <t>TAFELWISCHER für Magnettafeln</t>
  </si>
  <si>
    <t>CANCELLINI  per lavagne magnetiche</t>
  </si>
  <si>
    <t>CORNICE A GIORNO con fermagli - vetro 21 x 30 cm</t>
  </si>
  <si>
    <t xml:space="preserve">CORNICE A GIORNO con fermagli - vetro 30 x 45 cm </t>
  </si>
  <si>
    <t>CORNICE A GIORNO
con fermagli - vetro 50 x 70 cm</t>
  </si>
  <si>
    <t>FILZSTIFTE
bunt, je 12 Stück pro Packung, dünn</t>
  </si>
  <si>
    <t>ROTOLO CARTA ADESIVA TRASPARENTE
autoadesiva, rotolo da ca. 5 m, larghezza ca. 50 cm</t>
  </si>
  <si>
    <t>PIASTRINA FERMA FOGLI 6 e 8 cm in PVC con linguella in lamierino colori assortiti</t>
  </si>
  <si>
    <t>ZEICHENBLÖCKE in verschiedenen Farben, Blöcke 33 x 48 cm zu mindestens 10 Blättern</t>
  </si>
  <si>
    <t>BLOCCHI DISEGNO
in diversi colori, blocchi 33 x 48 cm da almeno 10 fogli</t>
  </si>
  <si>
    <t xml:space="preserve">RÜCKENSCHILDER FÜR ORDNER
Breite 8 cm Packung zu 10 - 25 Stück </t>
  </si>
  <si>
    <t>Fermalettere Nr. 4</t>
  </si>
  <si>
    <t>Fermalettere Nr. 6</t>
  </si>
  <si>
    <t>ROTOLI DI CARTA per calcolatrice 57 mm larghezza</t>
  </si>
  <si>
    <t xml:space="preserve">ELASTISCHE GUMMIBÄNDER Durchmesser: 100 mm x 1,6 mm </t>
  </si>
  <si>
    <t>Verstärkungsringe</t>
  </si>
  <si>
    <t>Occhielli di rinforzo</t>
  </si>
  <si>
    <t>Luftballons</t>
  </si>
  <si>
    <t>palloncini</t>
  </si>
  <si>
    <t>MAGNETO-OPTISCHE Disketten 4,1 GB (Packung zu 10 Stück)</t>
  </si>
  <si>
    <t>DISCHETTI magneto-ottici, 4,1 GB (confezione da 10 pezzi)</t>
  </si>
  <si>
    <t>DVD+RW 4,7 GB</t>
  </si>
  <si>
    <t xml:space="preserve">DVD+RW 4.7 GB </t>
  </si>
  <si>
    <t>Mousepad</t>
  </si>
  <si>
    <t xml:space="preserve">PC Standardtastatur deutsch </t>
  </si>
  <si>
    <t>TASTIERA standard per PC – tedesca per Windows</t>
  </si>
  <si>
    <t>Tonpapier, 50 x 70 cm, 130 g, Farbe schwarz</t>
  </si>
  <si>
    <r>
      <t xml:space="preserve">NOTIZBLÖCKE 
Format A5 von mind. 70 Blätter pro St. (am oberen Rand klebbar "amerikanisch") kariertes </t>
    </r>
    <r>
      <rPr>
        <sz val="10"/>
        <rFont val="Arial"/>
        <family val="2"/>
      </rPr>
      <t>und mit Deckblatt</t>
    </r>
  </si>
  <si>
    <r>
      <t xml:space="preserve">NOTIZBLÖCKE
80 x 120 mm von mind. 70 Blätter pro St. (am oberen Rand klebbar "amerikanisch") kariertes </t>
    </r>
    <r>
      <rPr>
        <sz val="10"/>
        <color indexed="8"/>
        <rFont val="Arial"/>
        <family val="2"/>
      </rPr>
      <t>Umweltpapier</t>
    </r>
    <r>
      <rPr>
        <sz val="10"/>
        <rFont val="Arial"/>
        <family val="2"/>
      </rPr>
      <t xml:space="preserve"> und mit Deckblatt</t>
    </r>
  </si>
  <si>
    <r>
      <t xml:space="preserve">BLOCCHI NOTES
80 x 120 mm da almeno 70 fg. cad., carta </t>
    </r>
    <r>
      <rPr>
        <sz val="10"/>
        <color indexed="8"/>
        <rFont val="Arial"/>
        <family val="2"/>
      </rPr>
      <t>ecologica</t>
    </r>
    <r>
      <rPr>
        <sz val="10"/>
        <rFont val="Arial"/>
        <family val="2"/>
      </rPr>
      <t xml:space="preserve"> a quadretti, con copertina - incollati in testa all'americana</t>
    </r>
  </si>
  <si>
    <t>pennelli punta rotonda (nr. 4), manico in legno, setole sintetiche</t>
  </si>
  <si>
    <t>pennelli punta rotonda (nr. 8), manico in legno, setole sintetiche</t>
  </si>
  <si>
    <t>pennelli punta piatta (nr. 2), manico in legno, setole sintetiche</t>
  </si>
  <si>
    <t>pennelli punta piatta (nr. 6), manico in legno, setole sintetiche</t>
  </si>
  <si>
    <t>pennelli punta piatta (nr. 14), manico in legno, setole sintetiche</t>
  </si>
  <si>
    <t xml:space="preserve">carta colorata, Tonpapier, 50 x 70 cm, 130 g, colore nero, </t>
  </si>
  <si>
    <t xml:space="preserve">carta colorata Tonpapier, 50 x 70 cm, 130 g, colore rosso, </t>
  </si>
  <si>
    <t xml:space="preserve">carta colorata Tonpapier, 50 x 70 cm, 130 g, colore blu , </t>
  </si>
  <si>
    <t xml:space="preserve">carta colorata Tonpapier, 50 x 70 cm, 130 g, colore verde, </t>
  </si>
  <si>
    <t xml:space="preserve">carta colorata  Tonpapier, 50 x 70 cm, 130 g, colore arancio, </t>
  </si>
  <si>
    <t xml:space="preserve">carta colorata  Tonpapier , 50 x 70 cm, 130 g, colore giallo paglierino, </t>
  </si>
  <si>
    <t xml:space="preserve">carta colorata Tonpapier, 50 x 70 cm, 130 g, colore blu metallo, </t>
  </si>
  <si>
    <t xml:space="preserve">carta colorata Tonpapier, 50 x 70 cm, 130 g, colore marrone, </t>
  </si>
  <si>
    <t>carta colorata  Tonpapier, 50 x 70 cm, 130 g, colore rosa pallido,</t>
  </si>
  <si>
    <t xml:space="preserve"> A CONFEZIONE / PRO PACKUNG</t>
  </si>
  <si>
    <t>PER/PRO  1 KG</t>
  </si>
  <si>
    <t>PER/PRO 1/2 KG</t>
  </si>
  <si>
    <t>PER/PRO 50 g</t>
  </si>
  <si>
    <t>A PACCHETTO / PRO PACKUNG</t>
  </si>
  <si>
    <t xml:space="preserve"> A PEZZO / A PEZZO</t>
  </si>
  <si>
    <t>Packpapier, Typ Kraft oder gleichwertig, 80 g, 100 x 150 cm, Farbe weiß</t>
  </si>
  <si>
    <t>Packpapier, Typ Sealing extra Avana oder gleichwertig, 80 g, 100 x 150 cm, Farbe braun</t>
  </si>
  <si>
    <t>Band aus Papier  2,5 cm</t>
  </si>
  <si>
    <t>Band aus Papier  5 cm</t>
  </si>
  <si>
    <t>Kuli, Verpackung zu 25 Stück, Farben: schwarz, blau, rot</t>
  </si>
  <si>
    <t>Plotterpapierrolle für HP 750C 91, 4 cm x 50 m, 90 gr/m², matt</t>
  </si>
  <si>
    <t>Haftnotizen - Recycling, Blöcke à 100 Blatt, 76 x 76 mm (Post-it oder gleichwertig)</t>
  </si>
  <si>
    <t>Haftnotizen - Recycling, Blöcke à 100 Blatt, 76 x 127 mm (Post-It oder gleichwertig)</t>
  </si>
  <si>
    <t>REIßNÄGEL Packungen zu ca. 100 Stück</t>
  </si>
  <si>
    <t>PUNTINE DA DISEGNO confezioni da ca. 100 pezzi</t>
  </si>
  <si>
    <t>WEISSE MANILAKARTONE 80 x 100 cm</t>
  </si>
  <si>
    <t>ZEICHENBLÖCKE
in verschiedenen Farben, Blöcke 24 x 33 cm zu mindestens 10 Blättern</t>
  </si>
  <si>
    <t>BLOCCHI DISEGNO
in diversi colori, blocchi 24 x 33 cm da almeno 10 fogli</t>
  </si>
  <si>
    <t>ETICHETTE PER DORSO RACCOGLITORE
larghezza: 5 cm confezione da 10 - 25 pezzi</t>
  </si>
  <si>
    <t>Morbida PLASTILINA mista in secchio da ca. 500 g</t>
  </si>
  <si>
    <t>VERSCH. FARBIGE ÖLKREIDEN 
Packung zu 12 Stück</t>
  </si>
  <si>
    <t>COLORI AD OLIO DI DIVERSI COLORI
confezione da 12 pezzi</t>
  </si>
  <si>
    <t>Büroklammern Nr. 4</t>
  </si>
  <si>
    <t>Büroklammern Nr. 6</t>
  </si>
  <si>
    <t>ZEITUNGSSTÄNDER
Format ca. 70 x 235 x 310 mm</t>
  </si>
  <si>
    <t>PORTARIVISTE
formato ca. 70 x 235 x 310 mm</t>
  </si>
  <si>
    <t>ECOLOGISCHE DRUCKLUFT zu 400 – 600 ml für die Entfernung von Staub</t>
  </si>
  <si>
    <t>ARIA COMPRESSA ECOLOGICA da 400 – 600 ml per la rimozione della polvere</t>
  </si>
  <si>
    <t>TASCHENRECHNER
mit 10 Ziffern, Solarzellen und Batterien</t>
  </si>
  <si>
    <t>CALCOLATRICE TASCABILE
a 10 cifre, alimentazione solare e a batteria</t>
  </si>
  <si>
    <t>PAPIERROLLEN für Rechenmaschine 57 mm breit</t>
  </si>
  <si>
    <t>PAPIERROLLEN für Rechenmaschine 60 mm breit</t>
  </si>
  <si>
    <t>ROTOLI DI CARTA per calcolatrice 60 mm larghezza</t>
  </si>
  <si>
    <t xml:space="preserve">ELASTISCHE GUMMIBÄNDER Durchmesser: 50 mm x 1,6 mm </t>
  </si>
  <si>
    <t xml:space="preserve">ELASTISCHE GUMMIBÄNDER Durchmesser: 150 mm x 7 mm </t>
  </si>
  <si>
    <t>CD-ROM CD-RW 700 MB 80 min (löschbar)</t>
  </si>
  <si>
    <t>CD-ROM CD-RW 700 MB 80 min (riscrivibile)</t>
  </si>
  <si>
    <t>CONTENITORE per CD e dischetti di plastica con coperchio trasparente, ca. 22 x 22 x 15 cm</t>
  </si>
  <si>
    <t>BEHÄLTER für CDs und Disketten aus Plastik mit durchsichtigem Deckel, ca. 22 x 22 x 15 cm</t>
  </si>
  <si>
    <t>KORREKTURLACK im Behälter mit Pinsel zu ca. 20 ml</t>
  </si>
  <si>
    <t>VERNICE PER CORREZIONE in flacone con pennello da ca. 20 ml</t>
  </si>
  <si>
    <t>Kollegeblöcke Typ "College" oder gleichwertig, 70 g/m², à 50 Blatt, kariert, DIN A4</t>
  </si>
  <si>
    <t>Klebestreifen in Polypropylen, 19 mm - 66 m (große Rollen)</t>
  </si>
  <si>
    <t>cartelline trasparenti apertura in alto con fori laterali universali in propilene (0,09 mm, 22 x 30 cm) da 50 pezzi</t>
  </si>
  <si>
    <t>Foline oben offen in Polypropylen (0,09 mm, 22 x 30 cm) zu 50 Stück</t>
  </si>
  <si>
    <t>Kopfhörer Stereo  für Diktiergerät</t>
  </si>
  <si>
    <t>CUFFIE STEREO per dittafono</t>
  </si>
  <si>
    <t>punti metallici in filo d’acciaio, 23/20 S, confezione da 1000 pezzi</t>
  </si>
  <si>
    <t>Heftklammern aus Stahldraht, 24/6, Packung zu 1000 Stück</t>
  </si>
  <si>
    <t>punti metallici in filo d’acciaio, 24/6, confezione da 1000 pezzi</t>
  </si>
  <si>
    <t xml:space="preserve">mine in grafite per portamine, ottima qualità, 0,5 mm, gradazione HB, in astucci da 12 mine </t>
  </si>
  <si>
    <t>Faserschreiber mit Tinte auf Wasserbasis, Rundspitze, Strichbreite 3 mm, mindestens 4 Farben: schwarz, blau, rot, grün (Typ Edding 1300 oder gleichwertig)</t>
  </si>
  <si>
    <t>Folienstift für die Tageslichtprojektion, Rundspitze “fine” (0,7 mm), 4 verschiedene Farben (Typ OHP Art. 842 F oder gleichwertig)</t>
  </si>
  <si>
    <t>penna per lucidi per proiezione con lavagne luminose, punta conica “fine” (0,7 mm), 4 colori diversi (tipo OHP art. 842 F o equivalente)</t>
  </si>
  <si>
    <t>Folienstift für die Tageslichtprojektion, Rundspitze “medium” (1 mm), 4 verschiedene Farben (Typ OHP Art. 843 M oder gleichwertig)</t>
  </si>
  <si>
    <t>penna per lucidi per proiezione con lavagne luminose, punta conica “medium” (1 mm), 4 colori diversi (tipo OHP art. 843 M o equivalente)</t>
  </si>
  <si>
    <t>Folienstift für die Tageslichtprojektion, Rundspitze “Super-fine” (0,4 mm), 4 verschiedene Farben (Typ OHP Art. 841 S oder gleichwertig)</t>
  </si>
  <si>
    <t>penna per lucidi per proiezione con lavagne luminose, punta conica “super fine” (0,4 mm), 4 colori diversi (tipo OHP art. 841 S o equivalente)</t>
  </si>
  <si>
    <t>Tintenpatronen für Pelikan-Füllfedern, Farben: blau, schwarz, rot, (1 Packung = 6 Patronen)</t>
  </si>
  <si>
    <t>cartucce inchiostro per penne stilografiche Pelikan, colori: blu, nero e rosso (1 conf. = 6 cartucce)</t>
  </si>
  <si>
    <t>Projektmappen, möglichst aus Recycling-Hartpappe, 3 Einschlagklappen, Deckel und Flügel mit Druckknopf- Verschluss, mindestens 4 verschiedene Farben, Größe ca. 25 x 35 cm, Rückenbreite 15 cm</t>
  </si>
  <si>
    <t>Register A-Z, aus PP-Folie, DIN A4</t>
  </si>
  <si>
    <t>Zahlenregister (1 - 31) in PP, Format DIN A4</t>
  </si>
  <si>
    <t>Trennblätter, Kraftkarton 230 g/m² aus Recyclingmaterial, Linienaufdruck, Register-Tabe zum Ausschneiden, versch. Farben, DIN A4 (Typ Leitz 1652 oder gleichwertig)</t>
  </si>
  <si>
    <t>Spiral-Binderücken in Kunststoff für DIN A4, 21 Ringe, Durchmesser 6 mm</t>
  </si>
  <si>
    <t xml:space="preserve">Spiral-Binderücken in Kunststoff für DIN A4, 21 Ringe, Durchmesser 14 mm </t>
  </si>
  <si>
    <t xml:space="preserve">Spiral-Binderücken in Kunststoff für DIN A4, 21 Ringe, Durchmesser 16 mm </t>
  </si>
  <si>
    <t xml:space="preserve">Spiral-Binderücken in Kunststoff für DIN A4, 21 Ringe, Durchmesser 19 mm </t>
  </si>
  <si>
    <t>Seidenpapier lose, Typ Cartiera Rossi oder gleichwertig, 50 x 70 cm, Farbe rot, 20 g</t>
  </si>
  <si>
    <t>Seidenpapier lose, Typ Cartiera Rossi oder gleichwertig, 50 x 70 cm, Farbe grün, 20 g</t>
  </si>
  <si>
    <t>Seidenpapier lose, Typ Cartiera Rossi oder gleichwertig, 50 x 70 cm, Farbe violett, 20 g</t>
  </si>
  <si>
    <t>Seidenpapier lose, Typ Cartiera Rossi oder gleichwertig, 50 x 70 cm, Farbe orange, 20 g</t>
  </si>
  <si>
    <t>Seidenpapier lose, Typ Cartiera Rossi oder gleichwertig, 50 x 70 cm, Farbe gelb, 20 g</t>
  </si>
  <si>
    <t>Seidenpapier lose, Typ Cartiera Rossi oder gleichwertig, 50 x 70 cm, Farbe weiß, 20 g</t>
  </si>
  <si>
    <t>Seidenpapier lose, Typ Cartiera Rossi oder gleichwertig, 50 x 70 cm, Farbe braun, 20 g</t>
  </si>
  <si>
    <t>Seidenpapier lose, Typ Cartiera Rossi oder gleichwertig, 50 x 70 cm, Farbe rosa, 20 g</t>
  </si>
  <si>
    <t>Seidenpapier lose, Typ Cartiera Rossi oder gleichwertig, 50 x 70 cm, Farbe türkis, 20 g</t>
  </si>
  <si>
    <t>Seidenpapier lose, Typ Cartiera Rossi oder gleichwertig, 50 x 70 cm, Farbe blau, 20 g</t>
  </si>
  <si>
    <t>Seidenpapier lose, Typ Cartiera Rossi oder gleichwertig, 50 x 70 cm, Farbe schwarz, 20 g</t>
  </si>
  <si>
    <t>BLOCCHI NOTES
formato A5 da almeno 70 fg. cad., quadretti, con copertina - incollati in testa all'americana</t>
  </si>
  <si>
    <t>Blöcke zu je 100 Selbstklebeblättern, mehrmals aufklebbar – Max.: 50 x 38 mm; Farbe: gelb</t>
  </si>
  <si>
    <t>ABLAGEMAPPEN 
Karton Durchmesser 2 mm - gefüttert mit lithographiertem Papier, grau, verstärkte Ecken - Bandverschluss aus Hanf - Ausmaß 25 x 35 cm: betuchter Rücken, 6 cm;</t>
  </si>
  <si>
    <t>TISCHHEFTZANGE (mittel) 24/6
für Stärke von ca. 20 bis 35 Blätter</t>
  </si>
  <si>
    <t>CUCITRICE DA TAVOLO (media) 24/6
per spessori di ca. da 20 fino a 35 fogli</t>
  </si>
  <si>
    <t>KLAMMERN FÜR DIE TISCHHEFTZANGE (24/6) 
Schachteln zu je 1000 Klammern ca.</t>
  </si>
  <si>
    <t>PUNTI PER LA CUCITRICE DA TAVOLO (24/6)
scatole da 1000 punti ca.</t>
  </si>
  <si>
    <t>KLAMMERN FÜR DIE TISCHHEFTZANGE (23/13)
scatole da 1000 punti ca.</t>
  </si>
  <si>
    <t>PUNTI PER LA CUCITRICE DA TAVOLO (23/13)
scatole da 1000 punti ca.</t>
  </si>
  <si>
    <t>HEFTKLAMMERNENTFERNER
zangenförmig, ca. 13 cm</t>
  </si>
  <si>
    <t>LEVAPUNTI
a tenaglia, ca. 13 cm</t>
  </si>
  <si>
    <t>ALLESKLEBER, ZIEHT KEINE FÄDEN (Typ Uhu oder gleichwertig)
Tuben, zu ca. 20 ml (klein)</t>
  </si>
  <si>
    <t>ATTACCATUTTO SENZA FILI (tipo Uhu o equivalente)
tubetti, da 20 ml ca. (piccoli)</t>
  </si>
  <si>
    <t>UNIVERSAL SEKUNDENKLEBER ca. 5 g (Zyan-Acrylat)</t>
  </si>
  <si>
    <t>COLLA UNIVERSALE ISTANTANEA ca. 5 g (cianoacrilato)</t>
  </si>
  <si>
    <t>FILZSCHREIBER MIT DICKER SPITZE
Tinte unauslöschbar, runde, konische Spitze, in einzelnen, versiegelten Packungen;
Farbe: schwarz, blau und rot</t>
  </si>
  <si>
    <t xml:space="preserve">MENGE
QUANTITÀ </t>
  </si>
  <si>
    <t>BESCHREIBUNG DER TECHNISCHEN
MINDESTANFORDERUNGEN</t>
  </si>
  <si>
    <t>DESCRIZIONE DEI REQUISITI
TECNICI MINIMI</t>
  </si>
  <si>
    <t>BESCHREIBUNG MARKE/MODELL
DESCRIZIONE MARCA/MODELLO</t>
  </si>
  <si>
    <t>EINHEITSPREIS (ohne IVA)
PREZZO PER UNITÀ DI MISURA (IVA esclusa)</t>
  </si>
  <si>
    <t>F. Nr. 
n. pr.</t>
  </si>
  <si>
    <t>Heft aus Recyclingpapier mit Zeilen, Format A5, 50 Blatt</t>
  </si>
  <si>
    <t>Preislisten-Mappe (Prospektalbum) in PP, Format A4, mit 30 Sichthüllen</t>
  </si>
  <si>
    <t>Bleistifte mit Gehäuse aus Naturholz, mit Farblack, mit Aufschrift „Autonome Provinz Bozen-Südtirol“ und „Provincia Autonoma di Bolzano-Alto Adige“, Härtegrad (HB), der am Produkt selbst aufgedruckt sein muß</t>
  </si>
  <si>
    <t>Minen in Graphit für Druckbleistifte, beste Qualität, 0,5 mm, Härtegrad HB, in Dosen mit 12 Minen</t>
  </si>
  <si>
    <t>Kopieretiketten, 70 x 36 mm, auf DIN A4-Blatt, für Fotokopiergeräte, Laserdrucker und Tintenstrahldrucker geeignet (Packung zu 100 Blatt)</t>
  </si>
  <si>
    <t>etichette autoadesive, 70 x 36 mm, su foglio DIN A4, per fotocopiatrici, stampanti laser e stampanti ink-jet (confezione da 100 fogli)</t>
  </si>
  <si>
    <t>Kopieretiketten, 210 x 297 mm, auf DIN A4-Blatt, für Fotokopiergeräte, Laserdrucker und Tintenstrahldrucker geeignet (Packung zu 100 Blatt)</t>
  </si>
  <si>
    <t>etichette autoadesive, 210 x 297 mm, su foglio DIN A4, per fotocopiatrici, stampanti laser e stampanti ink-jet (confezione da 100 fogli)</t>
  </si>
  <si>
    <t xml:space="preserve">Schnellhefter aus PP, Vorderdeckel transparent mit Beschriftungsfenster, Schnellheftmechanik mit Lochung 8 cm zum Einhängen in Ordner, DIN A4, mindestens 4 verschiedene Farben </t>
  </si>
  <si>
    <t>Schnellhefter aus PP, Vorderdeckel transparent mit Beschriftungsfenster, Schnellheftmechanik, DIN A4, mindestens 6 verschiedene Farben (Typ Favorit 207 oder gleichwertig)</t>
  </si>
  <si>
    <t>rubrica A-Z in PP, DIN A4</t>
  </si>
  <si>
    <t>divisori per raccoglitori in cartoncino riciclato 230 g/m², con stampa linie, tasti tagliabili, colori diversi, DIN A4 (tipo Leitz 1652 o equivalente)</t>
  </si>
  <si>
    <t>spirali in plastica per DIN A4, 21 anelli, diametro 6 mm</t>
  </si>
  <si>
    <t>spirali in plastica per DIN A4, 21 anelli, diametro 14 mm</t>
  </si>
  <si>
    <t>spirali in plastica per DIN A4, 21 anelli, diametro 16 mm</t>
  </si>
  <si>
    <t>spirali in plastica per DIN A4, 21 anelli, diametro 19 mm</t>
  </si>
  <si>
    <t>blocco per flip chart in carta riciclata, 80 g/m², incollati in testa, perforazione a 6 fori, formato ca. 67 x 100 cm, blocco da 20 fogli</t>
  </si>
  <si>
    <t>cartella con pressino laterale in PP, frontale trasparente, retro colorato, diversi colori, 24 x 31,5 cm (tipo Clipper 2000 o equivalente)</t>
  </si>
  <si>
    <t>cartelle per progetti, in cartone robusto possibilmente riciclato, con 3 lembi, bloccaggio e chiusura dei lembi mediante bottoni a pressione, minimo 4 colori diversi, dimensioni ca. 25 x 35 cm, dorso 6 cm</t>
  </si>
  <si>
    <t>cartella Portalistini in PP, formato A4 con 30 buste trasparenti</t>
  </si>
  <si>
    <t>quaderno in carta riciclata a righe, formato A5, 50 ff</t>
  </si>
  <si>
    <t>cartelle per progetti, in cartone robusto possibilmente riciclato, con 3 lembi, bloccaggio e chiusura dei lembi mediante bottoni a pressione, minimo 4 colori diversi, dimensioni ca. 25 x 35 cm, dorso 8 cm</t>
  </si>
  <si>
    <t>cartelle per progetti, in cartone robusto possibilmente riciclato, con 3 lembi, bloccaggio e chiusura dei lembi mediante bottoni a pressione, minimo 4 colori diversi, dimensioni ca. 25 x 35 cm, dorso 10 cm</t>
  </si>
  <si>
    <t>cartellina a 3 lembi in materiale riciclato, ca. 320 g/m², misura ca. 24 x 31,5 cm minimo 4 colori diversi</t>
  </si>
  <si>
    <t>cartellina a 3 lembi in materiale riciclato, ca. 320 g/m², misura ca. 24 x 34 cm, minimo 4 colori diversi</t>
  </si>
  <si>
    <t>cartellina con elastico, a 3 lembi, in materiale riciclato a ca. 600 g/m², misura ca. 34 x 24,5 cm, minimo 4 colori diversi</t>
  </si>
  <si>
    <t>cestino porta-corrispondenza in plastica, privo di PVC, DIN A4, sovraponibile con Leitz 5227o equivalente, minimo 5 colori diversi</t>
  </si>
  <si>
    <t>carta per fotocopie colorata, DIN A4, 80 g, TCF, colore rosa, 500 fg</t>
  </si>
  <si>
    <t>carta per fotocopie colorata, DIN A4, 80 g, TCF, colore azzurro, 500 fg</t>
  </si>
  <si>
    <t>carta per fotocopie colorata, DIN A4, 80 g, TCF, colore rosso, 500 fg</t>
  </si>
  <si>
    <t>carta per fotocopie colorata, DIN A4, 80 g, TCF, colore verde, 500 fg</t>
  </si>
  <si>
    <t>carta per fotocopie colorata, DIN A4, 80 g, TCF, colore giallo, 500 fg</t>
  </si>
  <si>
    <t>Gefärbtes Fotokopierpapier DIN A4, 80 g, TCF, Farbe rosa, 500 Blatt</t>
  </si>
  <si>
    <t>PENNE A FELTRO PUNTA GROSSA
inchiostro per scrittura permanente, punta conica arrotondata, in conf. singole e sigillate;
colore: nero, blu e rosso</t>
  </si>
  <si>
    <t>PENNARELLI PUNTA FINE colori: blu, nero e rosso</t>
  </si>
  <si>
    <t>FILZSCHREIBER MIT MITTLERER SPITZE, UNAUSLÖSCHBAR ZUM SCHREIBEN AUF GLAS; Farben: blau, schwarz und rot</t>
  </si>
  <si>
    <t>PENNARELLI PUNTA MEDIA, INDELEBILI PER SCRITTURA SU VETRO; colori: blu, nero e rosso</t>
  </si>
  <si>
    <t>BÄNDER FÜR DYMOGERÄT oder gleichwertig
verschiedene Farben, 15 mm</t>
  </si>
  <si>
    <t>SCATOLE ROSSE PER  „PROGETTI“ in presspan
chiusura con bottoni a pressione in metallo, misura del dorso 2 cm</t>
  </si>
  <si>
    <t>SCATOLE ROSSE PER  „PROGETTI“ in presspan Chiusura con bottoni a pressione in metallo, misura del dorso: 4 cm</t>
  </si>
  <si>
    <t>CARTELLE sospese a V ca. 38,5 x 26 cm interasse 36,5 cm, misura area per dicitura: ca. 30 cm x 2 cm</t>
  </si>
  <si>
    <t>CARTELLE sospese a V ca. 38,5 x 26 cm interasse 33 cm, misura area per dicitura: ca. 29 cm x 1,5 cm</t>
  </si>
  <si>
    <t>CARTELLE sospese ca. 33 cm con finestra laterale, misura area per dicitura: ca. 14 cm x 2,5 cm</t>
  </si>
  <si>
    <t>ETICHETTE BIANCHE AUTOADESIVE IN CARTA
10,5 x 7,2 cm, fustellate su fogli f.to 21 x 29,7 cm - etichette autoadesive in carta bianca 80 g - adatte per fotocopiatrici e stampanti laser - 1 foglio da 8 etichette cad. - conf. da 100 fogli cad. - conf. da 800 et. cad. art. Fix fixette o equivalente</t>
  </si>
  <si>
    <t>Fester Karton Typ Bristol oder gleichwertig, 100 x 70 cm, 200 g, Farbe schwarz</t>
  </si>
  <si>
    <t>Fester Karton Typ Bristol oder gleichwertig, 100 x 70 cm, 200 g, Farbe weiß</t>
  </si>
  <si>
    <t>Fester Karton Typ Bristol oder gleichwertig, 100 x 70 cm, 200 g, Farbe hellblau</t>
  </si>
  <si>
    <t>Fester Karton Typ Bristol oder gleichwertig, 100 x 70 cm, 200 g, Farbe grün</t>
  </si>
  <si>
    <t>Fester Karton Typ Bristol oder gleichwertig, 100 x 70 cm, 200 g, Farbe gelb</t>
  </si>
  <si>
    <t>Fester Karton Typ Bristol oder gleichwertig, 100 x 70 cm, 200 g, Farbe braun</t>
  </si>
  <si>
    <t>Fester Karton Typ Bristol oder gleichwertig, 100 x 70 cm, 200 g, Farbe orange</t>
  </si>
  <si>
    <t>Fester Karton Typ Bristol oder gleichwertig, 100 x 70 cm, 200 g, Farbe rot</t>
  </si>
  <si>
    <t>Fester Karton Typ Bristol oder gleichwertig, 100 x 70 cm, 200 g, Farbe rosa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</si>
</sst>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0.00000"/>
    <numFmt numFmtId="167" formatCode="#,##0.000"/>
    <numFmt numFmtId="168" formatCode="#,##0.0"/>
    <numFmt numFmtId="169" formatCode="0.000000"/>
    <numFmt numFmtId="170" formatCode="0.000"/>
    <numFmt numFmtId="171" formatCode="#,##0.0\ &quot;€&quot;"/>
    <numFmt numFmtId="172" formatCode="#,##0\ &quot;€&quot;"/>
    <numFmt numFmtId="173" formatCode="#,##0.000\ &quot;€&quot;"/>
    <numFmt numFmtId="174" formatCode="#,##0.0000\ &quot;€&quot;"/>
    <numFmt numFmtId="175" formatCode="#,##0.00000\ &quot;€&quot;"/>
    <numFmt numFmtId="176" formatCode="#,##0.0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5" fontId="1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4" borderId="5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1" fillId="4" borderId="7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175" fontId="11" fillId="4" borderId="8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0</xdr:row>
      <xdr:rowOff>114300</xdr:rowOff>
    </xdr:from>
    <xdr:to>
      <xdr:col>10</xdr:col>
      <xdr:colOff>1790700</xdr:colOff>
      <xdr:row>0</xdr:row>
      <xdr:rowOff>1276350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4620875" y="114300"/>
          <a:ext cx="1485900" cy="1162050"/>
        </a:xfrm>
        <a:prstGeom prst="rect">
          <a:avLst/>
        </a:prstGeom>
        <a:solidFill>
          <a:srgbClr val="FFCC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
MARCA DA BOLLO
STEMPELMARKE
14,62 €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0"/>
  <sheetViews>
    <sheetView tabSelected="1" workbookViewId="0" topLeftCell="A1">
      <selection activeCell="A1" sqref="A1:K1"/>
    </sheetView>
  </sheetViews>
  <sheetFormatPr defaultColWidth="11.421875" defaultRowHeight="12.75"/>
  <cols>
    <col min="2" max="2" width="45.421875" style="0" customWidth="1"/>
    <col min="3" max="3" width="40.8515625" style="0" bestFit="1" customWidth="1"/>
    <col min="4" max="4" width="17.00390625" style="0" customWidth="1"/>
    <col min="5" max="5" width="18.421875" style="0" customWidth="1"/>
    <col min="6" max="6" width="18.8515625" style="0" hidden="1" customWidth="1"/>
    <col min="7" max="7" width="22.57421875" style="0" hidden="1" customWidth="1"/>
    <col min="8" max="8" width="22.57421875" style="0" customWidth="1"/>
    <col min="9" max="9" width="33.57421875" style="0" customWidth="1"/>
    <col min="10" max="10" width="25.421875" style="0" customWidth="1"/>
    <col min="11" max="11" width="32.140625" style="0" customWidth="1"/>
  </cols>
  <sheetData>
    <row r="1" spans="1:11" ht="109.5" customHeight="1" thickBot="1">
      <c r="A1" s="50" t="s">
        <v>468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69.75" customHeight="1" thickBot="1">
      <c r="A2" s="7" t="s">
        <v>699</v>
      </c>
      <c r="B2" s="7" t="s">
        <v>695</v>
      </c>
      <c r="C2" s="7" t="s">
        <v>696</v>
      </c>
      <c r="D2" s="7" t="s">
        <v>465</v>
      </c>
      <c r="E2" s="7" t="s">
        <v>694</v>
      </c>
      <c r="F2" s="7" t="s">
        <v>466</v>
      </c>
      <c r="G2" s="7" t="s">
        <v>466</v>
      </c>
      <c r="H2" s="7" t="s">
        <v>466</v>
      </c>
      <c r="I2" s="7" t="s">
        <v>697</v>
      </c>
      <c r="J2" s="7" t="s">
        <v>698</v>
      </c>
      <c r="K2" s="7" t="s">
        <v>467</v>
      </c>
    </row>
    <row r="3" spans="1:11" ht="38.25">
      <c r="A3" s="3">
        <v>1</v>
      </c>
      <c r="B3" s="4" t="s">
        <v>365</v>
      </c>
      <c r="C3" s="5" t="s">
        <v>366</v>
      </c>
      <c r="D3" s="5" t="s">
        <v>356</v>
      </c>
      <c r="E3" s="6">
        <v>6500</v>
      </c>
      <c r="F3" s="14">
        <v>0.3835</v>
      </c>
      <c r="G3" s="14">
        <v>0.86</v>
      </c>
      <c r="H3" s="14">
        <f>G3*1.028</f>
        <v>0.88408</v>
      </c>
      <c r="I3" s="41"/>
      <c r="J3" s="32"/>
      <c r="K3" s="32">
        <f>SUM(J3*E3)</f>
        <v>0</v>
      </c>
    </row>
    <row r="4" spans="1:11" ht="38.25">
      <c r="A4" s="3">
        <v>2</v>
      </c>
      <c r="B4" s="4" t="s">
        <v>128</v>
      </c>
      <c r="C4" s="5" t="s">
        <v>129</v>
      </c>
      <c r="D4" s="5" t="s">
        <v>356</v>
      </c>
      <c r="E4" s="6">
        <v>3000</v>
      </c>
      <c r="F4" s="14">
        <v>0.68</v>
      </c>
      <c r="G4" s="14">
        <v>0.9</v>
      </c>
      <c r="H4" s="14">
        <f aca="true" t="shared" si="0" ref="H4:H67">G4*1.028</f>
        <v>0.9252</v>
      </c>
      <c r="I4" s="41"/>
      <c r="J4" s="32"/>
      <c r="K4" s="32">
        <f>SUM(J4*E4)</f>
        <v>0</v>
      </c>
    </row>
    <row r="5" spans="1:11" ht="25.5">
      <c r="A5" s="3">
        <v>3</v>
      </c>
      <c r="B5" s="15" t="s">
        <v>130</v>
      </c>
      <c r="C5" s="5" t="s">
        <v>131</v>
      </c>
      <c r="D5" s="5" t="s">
        <v>356</v>
      </c>
      <c r="E5" s="6">
        <v>3000</v>
      </c>
      <c r="F5" s="14">
        <v>0.68</v>
      </c>
      <c r="G5" s="14">
        <v>0.9</v>
      </c>
      <c r="H5" s="14">
        <f t="shared" si="0"/>
        <v>0.9252</v>
      </c>
      <c r="I5" s="41"/>
      <c r="J5" s="32"/>
      <c r="K5" s="32">
        <f>SUM(J5*E5)</f>
        <v>0</v>
      </c>
    </row>
    <row r="6" spans="1:11" ht="25.5">
      <c r="A6" s="3">
        <v>4</v>
      </c>
      <c r="B6" s="15" t="s">
        <v>496</v>
      </c>
      <c r="C6" s="5" t="s">
        <v>132</v>
      </c>
      <c r="D6" s="5" t="s">
        <v>356</v>
      </c>
      <c r="E6" s="6">
        <v>3000</v>
      </c>
      <c r="F6" s="14">
        <v>0.68</v>
      </c>
      <c r="G6" s="14">
        <v>0.9</v>
      </c>
      <c r="H6" s="14">
        <f t="shared" si="0"/>
        <v>0.9252</v>
      </c>
      <c r="I6" s="41"/>
      <c r="J6" s="32"/>
      <c r="K6" s="32">
        <f>SUM(J6*E6)</f>
        <v>0</v>
      </c>
    </row>
    <row r="7" spans="1:11" ht="25.5">
      <c r="A7" s="3">
        <v>5</v>
      </c>
      <c r="B7" s="2" t="s">
        <v>640</v>
      </c>
      <c r="C7" s="18" t="s">
        <v>182</v>
      </c>
      <c r="D7" s="18" t="s">
        <v>356</v>
      </c>
      <c r="E7" s="6">
        <v>3000</v>
      </c>
      <c r="F7" s="14">
        <v>0.68</v>
      </c>
      <c r="G7" s="14">
        <v>0.68</v>
      </c>
      <c r="H7" s="14">
        <f t="shared" si="0"/>
        <v>0.6990400000000001</v>
      </c>
      <c r="I7" s="41"/>
      <c r="J7" s="32"/>
      <c r="K7" s="32">
        <f>SUM(J7*E7)</f>
        <v>0</v>
      </c>
    </row>
    <row r="8" spans="1:11" ht="38.25">
      <c r="A8" s="3">
        <v>6</v>
      </c>
      <c r="B8" s="2" t="s">
        <v>162</v>
      </c>
      <c r="C8" s="1" t="s">
        <v>716</v>
      </c>
      <c r="D8" s="1" t="s">
        <v>356</v>
      </c>
      <c r="E8" s="6">
        <v>3000</v>
      </c>
      <c r="F8" s="14">
        <v>2.4402</v>
      </c>
      <c r="G8" s="14">
        <v>3.6</v>
      </c>
      <c r="H8" s="14">
        <f t="shared" si="0"/>
        <v>3.7008</v>
      </c>
      <c r="I8" s="41"/>
      <c r="J8" s="32"/>
      <c r="K8" s="32">
        <f>SUM(J8*E8)</f>
        <v>0</v>
      </c>
    </row>
    <row r="9" spans="1:11" ht="38.25">
      <c r="A9" s="3">
        <v>7</v>
      </c>
      <c r="B9" s="2" t="s">
        <v>277</v>
      </c>
      <c r="C9" s="18" t="s">
        <v>504</v>
      </c>
      <c r="D9" s="25" t="s">
        <v>357</v>
      </c>
      <c r="E9" s="6">
        <v>300</v>
      </c>
      <c r="F9" s="14">
        <v>59.64</v>
      </c>
      <c r="G9" s="14">
        <f>F9*1.06</f>
        <v>63.2184</v>
      </c>
      <c r="H9" s="14">
        <f t="shared" si="0"/>
        <v>64.98851520000001</v>
      </c>
      <c r="I9" s="41"/>
      <c r="J9" s="32"/>
      <c r="K9" s="32">
        <f>SUM(J9*E9)</f>
        <v>0</v>
      </c>
    </row>
    <row r="10" spans="1:11" ht="25.5">
      <c r="A10" s="3">
        <v>8</v>
      </c>
      <c r="B10" s="2" t="s">
        <v>609</v>
      </c>
      <c r="C10" s="18" t="s">
        <v>211</v>
      </c>
      <c r="D10" s="25" t="s">
        <v>357</v>
      </c>
      <c r="E10" s="6">
        <v>300</v>
      </c>
      <c r="F10" s="14">
        <v>5.17</v>
      </c>
      <c r="G10" s="14">
        <f>F10*1.06</f>
        <v>5.4802</v>
      </c>
      <c r="H10" s="14">
        <f t="shared" si="0"/>
        <v>5.6336456</v>
      </c>
      <c r="I10" s="41"/>
      <c r="J10" s="32"/>
      <c r="K10" s="32">
        <f>SUM(J10*E10)</f>
        <v>0</v>
      </c>
    </row>
    <row r="11" spans="1:11" ht="25.5">
      <c r="A11" s="3">
        <v>9</v>
      </c>
      <c r="B11" s="2" t="s">
        <v>700</v>
      </c>
      <c r="C11" s="1" t="s">
        <v>720</v>
      </c>
      <c r="D11" s="22" t="s">
        <v>356</v>
      </c>
      <c r="E11" s="6">
        <v>1000</v>
      </c>
      <c r="F11" s="14">
        <v>0.3325</v>
      </c>
      <c r="G11" s="14">
        <v>0.5544</v>
      </c>
      <c r="H11" s="14">
        <f t="shared" si="0"/>
        <v>0.5699232</v>
      </c>
      <c r="I11" s="41"/>
      <c r="J11" s="32"/>
      <c r="K11" s="32">
        <f>SUM(J11*E11)</f>
        <v>0</v>
      </c>
    </row>
    <row r="12" spans="1:11" ht="38.25">
      <c r="A12" s="3">
        <v>10</v>
      </c>
      <c r="B12" s="2" t="s">
        <v>610</v>
      </c>
      <c r="C12" s="1" t="s">
        <v>213</v>
      </c>
      <c r="D12" s="22" t="s">
        <v>356</v>
      </c>
      <c r="E12" s="6">
        <v>35000</v>
      </c>
      <c r="F12" s="14">
        <v>0.23</v>
      </c>
      <c r="G12" s="14">
        <f>F12*1.06</f>
        <v>0.24380000000000002</v>
      </c>
      <c r="H12" s="14">
        <f t="shared" si="0"/>
        <v>0.2506264</v>
      </c>
      <c r="I12" s="41"/>
      <c r="J12" s="32"/>
      <c r="K12" s="32">
        <f>SUM(J12*E12)</f>
        <v>0</v>
      </c>
    </row>
    <row r="13" spans="1:11" s="56" customFormat="1" ht="38.25">
      <c r="A13" s="3">
        <v>11</v>
      </c>
      <c r="B13" s="57" t="s">
        <v>510</v>
      </c>
      <c r="C13" s="19" t="s">
        <v>133</v>
      </c>
      <c r="D13" s="26" t="s">
        <v>356</v>
      </c>
      <c r="E13" s="55">
        <v>20000</v>
      </c>
      <c r="F13" s="14">
        <v>0.23</v>
      </c>
      <c r="G13" s="14">
        <f>F13*1.06</f>
        <v>0.24380000000000002</v>
      </c>
      <c r="H13" s="14">
        <f t="shared" si="0"/>
        <v>0.2506264</v>
      </c>
      <c r="I13" s="41"/>
      <c r="J13" s="32"/>
      <c r="K13" s="32">
        <f>SUM(J13*E13)</f>
        <v>0</v>
      </c>
    </row>
    <row r="14" spans="1:11" ht="38.25">
      <c r="A14" s="3">
        <v>12</v>
      </c>
      <c r="B14" s="2" t="s">
        <v>611</v>
      </c>
      <c r="C14" s="1" t="s">
        <v>212</v>
      </c>
      <c r="D14" s="22" t="s">
        <v>356</v>
      </c>
      <c r="E14" s="6">
        <v>20000</v>
      </c>
      <c r="F14" s="14">
        <v>0.173</v>
      </c>
      <c r="G14" s="14">
        <v>0.2438</v>
      </c>
      <c r="H14" s="14">
        <v>0.345</v>
      </c>
      <c r="I14" s="41"/>
      <c r="J14" s="32"/>
      <c r="K14" s="32">
        <f>SUM(J14*E14)</f>
        <v>0</v>
      </c>
    </row>
    <row r="15" spans="1:11" ht="38.25">
      <c r="A15" s="3">
        <v>13</v>
      </c>
      <c r="B15" s="2" t="s">
        <v>367</v>
      </c>
      <c r="C15" s="1" t="s">
        <v>368</v>
      </c>
      <c r="D15" s="22" t="s">
        <v>519</v>
      </c>
      <c r="E15" s="6">
        <v>3000</v>
      </c>
      <c r="F15" s="14">
        <v>3.69</v>
      </c>
      <c r="G15" s="14">
        <f>F15*1.06</f>
        <v>3.9114</v>
      </c>
      <c r="H15" s="14">
        <f t="shared" si="0"/>
        <v>4.0209192</v>
      </c>
      <c r="I15" s="41"/>
      <c r="J15" s="32"/>
      <c r="K15" s="32">
        <f>SUM(J15*E15)</f>
        <v>0</v>
      </c>
    </row>
    <row r="16" spans="1:11" ht="38.25">
      <c r="A16" s="3">
        <v>14</v>
      </c>
      <c r="B16" s="2" t="s">
        <v>704</v>
      </c>
      <c r="C16" s="1" t="s">
        <v>705</v>
      </c>
      <c r="D16" s="22" t="s">
        <v>519</v>
      </c>
      <c r="E16" s="6">
        <v>1000</v>
      </c>
      <c r="F16" s="14">
        <v>3.69</v>
      </c>
      <c r="G16" s="14">
        <f>F16*1.06</f>
        <v>3.9114</v>
      </c>
      <c r="H16" s="14">
        <f t="shared" si="0"/>
        <v>4.0209192</v>
      </c>
      <c r="I16" s="41"/>
      <c r="J16" s="32"/>
      <c r="K16" s="32">
        <f>SUM(J16*E16)</f>
        <v>0</v>
      </c>
    </row>
    <row r="17" spans="1:11" ht="38.25">
      <c r="A17" s="3">
        <v>15</v>
      </c>
      <c r="B17" s="2" t="s">
        <v>706</v>
      </c>
      <c r="C17" s="1" t="s">
        <v>707</v>
      </c>
      <c r="D17" s="22" t="s">
        <v>519</v>
      </c>
      <c r="E17" s="6">
        <v>1000</v>
      </c>
      <c r="F17" s="14">
        <v>3.69</v>
      </c>
      <c r="G17" s="14">
        <f>F17*1.06</f>
        <v>3.9114</v>
      </c>
      <c r="H17" s="14">
        <f t="shared" si="0"/>
        <v>4.0209192</v>
      </c>
      <c r="I17" s="41"/>
      <c r="J17" s="32"/>
      <c r="K17" s="32">
        <f>SUM(J17*E17)</f>
        <v>0</v>
      </c>
    </row>
    <row r="18" spans="1:11" ht="51">
      <c r="A18" s="3">
        <v>16</v>
      </c>
      <c r="B18" s="2" t="s">
        <v>276</v>
      </c>
      <c r="C18" s="1" t="s">
        <v>717</v>
      </c>
      <c r="D18" s="22" t="s">
        <v>356</v>
      </c>
      <c r="E18" s="6">
        <v>2000</v>
      </c>
      <c r="F18" s="14">
        <v>0.43</v>
      </c>
      <c r="G18" s="14">
        <f>F18*1.06</f>
        <v>0.45580000000000004</v>
      </c>
      <c r="H18" s="14">
        <f t="shared" si="0"/>
        <v>0.46856240000000005</v>
      </c>
      <c r="I18" s="41"/>
      <c r="J18" s="32"/>
      <c r="K18" s="32">
        <f>SUM(J18*E18)</f>
        <v>0</v>
      </c>
    </row>
    <row r="19" spans="1:11" ht="25.5">
      <c r="A19" s="3">
        <v>17</v>
      </c>
      <c r="B19" s="2" t="s">
        <v>701</v>
      </c>
      <c r="C19" s="1" t="s">
        <v>719</v>
      </c>
      <c r="D19" s="22" t="s">
        <v>356</v>
      </c>
      <c r="E19" s="6">
        <v>200</v>
      </c>
      <c r="F19" s="14">
        <v>0.96</v>
      </c>
      <c r="G19" s="14">
        <v>0.96</v>
      </c>
      <c r="H19" s="14">
        <f t="shared" si="0"/>
        <v>0.98688</v>
      </c>
      <c r="I19" s="41"/>
      <c r="J19" s="32"/>
      <c r="K19" s="32">
        <f>SUM(J19*E19)</f>
        <v>0</v>
      </c>
    </row>
    <row r="20" spans="1:11" ht="63.75">
      <c r="A20" s="3">
        <v>18</v>
      </c>
      <c r="B20" s="2" t="s">
        <v>333</v>
      </c>
      <c r="C20" s="1" t="s">
        <v>718</v>
      </c>
      <c r="D20" s="22" t="s">
        <v>356</v>
      </c>
      <c r="E20" s="6">
        <v>300</v>
      </c>
      <c r="F20" s="14">
        <v>0.88</v>
      </c>
      <c r="G20" s="14">
        <v>1.19</v>
      </c>
      <c r="H20" s="14">
        <f t="shared" si="0"/>
        <v>1.22332</v>
      </c>
      <c r="I20" s="41"/>
      <c r="J20" s="32"/>
      <c r="K20" s="32">
        <f>SUM(J20*E20)</f>
        <v>0</v>
      </c>
    </row>
    <row r="21" spans="1:11" ht="63.75">
      <c r="A21" s="3">
        <v>19</v>
      </c>
      <c r="B21" s="2" t="s">
        <v>334</v>
      </c>
      <c r="C21" s="1" t="s">
        <v>721</v>
      </c>
      <c r="D21" s="22" t="s">
        <v>356</v>
      </c>
      <c r="E21" s="6">
        <v>300</v>
      </c>
      <c r="F21" s="14">
        <v>0.9</v>
      </c>
      <c r="G21" s="14">
        <v>1.25</v>
      </c>
      <c r="H21" s="14">
        <f t="shared" si="0"/>
        <v>1.2850000000000001</v>
      </c>
      <c r="I21" s="41"/>
      <c r="J21" s="32"/>
      <c r="K21" s="32">
        <f>SUM(J21*E21)</f>
        <v>0</v>
      </c>
    </row>
    <row r="22" spans="1:11" ht="63.75">
      <c r="A22" s="3">
        <v>20</v>
      </c>
      <c r="B22" s="2" t="s">
        <v>335</v>
      </c>
      <c r="C22" s="1" t="s">
        <v>722</v>
      </c>
      <c r="D22" s="22" t="s">
        <v>356</v>
      </c>
      <c r="E22" s="6">
        <v>300</v>
      </c>
      <c r="F22" s="14">
        <v>0.9</v>
      </c>
      <c r="G22" s="14">
        <v>1.37</v>
      </c>
      <c r="H22" s="14">
        <f t="shared" si="0"/>
        <v>1.40836</v>
      </c>
      <c r="I22" s="41"/>
      <c r="J22" s="32"/>
      <c r="K22" s="32">
        <f>SUM(J22*E22)</f>
        <v>0</v>
      </c>
    </row>
    <row r="23" spans="1:11" ht="63.75">
      <c r="A23" s="3">
        <v>21</v>
      </c>
      <c r="B23" s="2" t="s">
        <v>659</v>
      </c>
      <c r="C23" s="1" t="s">
        <v>269</v>
      </c>
      <c r="D23" s="22" t="s">
        <v>356</v>
      </c>
      <c r="E23" s="6">
        <v>300</v>
      </c>
      <c r="F23" s="14">
        <v>1</v>
      </c>
      <c r="G23" s="14">
        <v>1.5</v>
      </c>
      <c r="H23" s="14">
        <f t="shared" si="0"/>
        <v>1.542</v>
      </c>
      <c r="I23" s="41"/>
      <c r="J23" s="32"/>
      <c r="K23" s="32">
        <f>SUM(J23*E23)</f>
        <v>0</v>
      </c>
    </row>
    <row r="24" spans="1:11" ht="38.25">
      <c r="A24" s="3">
        <v>22</v>
      </c>
      <c r="B24" s="2" t="s">
        <v>336</v>
      </c>
      <c r="C24" s="1" t="s">
        <v>723</v>
      </c>
      <c r="D24" s="22" t="s">
        <v>356</v>
      </c>
      <c r="E24" s="6">
        <v>6000</v>
      </c>
      <c r="F24" s="14">
        <v>0.54</v>
      </c>
      <c r="G24" s="14">
        <v>0.54</v>
      </c>
      <c r="H24" s="14">
        <f t="shared" si="0"/>
        <v>0.5551200000000001</v>
      </c>
      <c r="I24" s="41"/>
      <c r="J24" s="32"/>
      <c r="K24" s="32">
        <f>SUM(J24*E24)</f>
        <v>0</v>
      </c>
    </row>
    <row r="25" spans="1:11" ht="38.25">
      <c r="A25" s="3">
        <v>23</v>
      </c>
      <c r="B25" s="2" t="s">
        <v>337</v>
      </c>
      <c r="C25" s="1" t="s">
        <v>724</v>
      </c>
      <c r="D25" s="22" t="s">
        <v>356</v>
      </c>
      <c r="E25" s="6">
        <v>3000</v>
      </c>
      <c r="F25" s="14">
        <v>0.076</v>
      </c>
      <c r="G25" s="14">
        <v>0.32</v>
      </c>
      <c r="H25" s="14">
        <f t="shared" si="0"/>
        <v>0.32896000000000003</v>
      </c>
      <c r="I25" s="41"/>
      <c r="J25" s="32"/>
      <c r="K25" s="32">
        <f>SUM(J25*E25)</f>
        <v>0</v>
      </c>
    </row>
    <row r="26" spans="1:11" ht="51">
      <c r="A26" s="3">
        <v>24</v>
      </c>
      <c r="B26" s="2" t="s">
        <v>338</v>
      </c>
      <c r="C26" s="1" t="s">
        <v>725</v>
      </c>
      <c r="D26" s="22" t="s">
        <v>356</v>
      </c>
      <c r="E26" s="6">
        <v>2500</v>
      </c>
      <c r="F26" s="14">
        <v>0.513</v>
      </c>
      <c r="G26" s="14">
        <v>0.5</v>
      </c>
      <c r="H26" s="14">
        <f t="shared" si="0"/>
        <v>0.514</v>
      </c>
      <c r="I26" s="41"/>
      <c r="J26" s="32"/>
      <c r="K26" s="32">
        <f>SUM(J26*E26)</f>
        <v>0</v>
      </c>
    </row>
    <row r="27" spans="1:11" ht="63.75">
      <c r="A27" s="3">
        <v>25</v>
      </c>
      <c r="B27" s="2" t="s">
        <v>708</v>
      </c>
      <c r="C27" s="1" t="s">
        <v>348</v>
      </c>
      <c r="D27" s="22" t="s">
        <v>356</v>
      </c>
      <c r="E27" s="6">
        <v>18000</v>
      </c>
      <c r="F27" s="14">
        <v>1.61</v>
      </c>
      <c r="G27" s="14">
        <v>1.65</v>
      </c>
      <c r="H27" s="14">
        <f t="shared" si="0"/>
        <v>1.6962</v>
      </c>
      <c r="I27" s="41"/>
      <c r="J27" s="32"/>
      <c r="K27" s="32">
        <f>SUM(J27*E27)</f>
        <v>0</v>
      </c>
    </row>
    <row r="28" spans="1:11" ht="63.75">
      <c r="A28" s="3">
        <v>26</v>
      </c>
      <c r="B28" s="17" t="s">
        <v>709</v>
      </c>
      <c r="C28" s="18" t="s">
        <v>105</v>
      </c>
      <c r="D28" s="22" t="s">
        <v>356</v>
      </c>
      <c r="E28" s="6">
        <v>18000</v>
      </c>
      <c r="F28" s="14">
        <v>0.082</v>
      </c>
      <c r="G28" s="14">
        <v>0.17</v>
      </c>
      <c r="H28" s="14">
        <f t="shared" si="0"/>
        <v>0.17476000000000003</v>
      </c>
      <c r="I28" s="41"/>
      <c r="J28" s="32"/>
      <c r="K28" s="32">
        <f>SUM(J28*E28)</f>
        <v>0</v>
      </c>
    </row>
    <row r="29" spans="1:11" ht="51">
      <c r="A29" s="3">
        <v>27</v>
      </c>
      <c r="B29" s="2" t="s">
        <v>339</v>
      </c>
      <c r="C29" s="1" t="s">
        <v>349</v>
      </c>
      <c r="D29" s="22" t="s">
        <v>356</v>
      </c>
      <c r="E29" s="6">
        <v>3000</v>
      </c>
      <c r="F29" s="14">
        <v>0.17</v>
      </c>
      <c r="G29" s="14">
        <v>0.18</v>
      </c>
      <c r="H29" s="14">
        <f t="shared" si="0"/>
        <v>0.18504</v>
      </c>
      <c r="I29" s="41"/>
      <c r="J29" s="32"/>
      <c r="K29" s="32">
        <f>SUM(J29*E29)</f>
        <v>0</v>
      </c>
    </row>
    <row r="30" spans="1:11" ht="38.25">
      <c r="A30" s="3">
        <v>28</v>
      </c>
      <c r="B30" s="2" t="s">
        <v>340</v>
      </c>
      <c r="C30" s="1" t="s">
        <v>350</v>
      </c>
      <c r="D30" s="22" t="s">
        <v>356</v>
      </c>
      <c r="E30" s="6">
        <v>10000</v>
      </c>
      <c r="F30" s="14">
        <v>0.44</v>
      </c>
      <c r="G30" s="14">
        <v>0.45</v>
      </c>
      <c r="H30" s="14">
        <f t="shared" si="0"/>
        <v>0.4626</v>
      </c>
      <c r="I30" s="41"/>
      <c r="J30" s="32"/>
      <c r="K30" s="32">
        <f>SUM(J30*E30)</f>
        <v>0</v>
      </c>
    </row>
    <row r="31" spans="1:11" ht="38.25">
      <c r="A31" s="3">
        <v>29</v>
      </c>
      <c r="B31" s="2" t="s">
        <v>341</v>
      </c>
      <c r="C31" s="1" t="s">
        <v>351</v>
      </c>
      <c r="D31" s="22" t="s">
        <v>356</v>
      </c>
      <c r="E31" s="6">
        <v>9000</v>
      </c>
      <c r="F31" s="14">
        <v>0.46</v>
      </c>
      <c r="G31" s="14">
        <v>0.45</v>
      </c>
      <c r="H31" s="14">
        <f t="shared" si="0"/>
        <v>0.4626</v>
      </c>
      <c r="I31" s="41"/>
      <c r="J31" s="32"/>
      <c r="K31" s="32">
        <f>SUM(J31*E31)</f>
        <v>0</v>
      </c>
    </row>
    <row r="32" spans="1:11" ht="38.25">
      <c r="A32" s="3">
        <v>30</v>
      </c>
      <c r="B32" s="2" t="s">
        <v>342</v>
      </c>
      <c r="C32" s="1" t="s">
        <v>352</v>
      </c>
      <c r="D32" s="22" t="s">
        <v>356</v>
      </c>
      <c r="E32" s="6">
        <v>9000</v>
      </c>
      <c r="F32" s="14">
        <v>0.44</v>
      </c>
      <c r="G32" s="14">
        <v>0.45</v>
      </c>
      <c r="H32" s="14">
        <f t="shared" si="0"/>
        <v>0.4626</v>
      </c>
      <c r="I32" s="41"/>
      <c r="J32" s="32"/>
      <c r="K32" s="32">
        <f>SUM(J32*E32)</f>
        <v>0</v>
      </c>
    </row>
    <row r="33" spans="1:11" ht="51">
      <c r="A33" s="3">
        <v>31</v>
      </c>
      <c r="B33" s="2" t="s">
        <v>205</v>
      </c>
      <c r="C33" s="1" t="s">
        <v>369</v>
      </c>
      <c r="D33" s="22" t="s">
        <v>356</v>
      </c>
      <c r="E33" s="6">
        <v>15000</v>
      </c>
      <c r="F33" s="14">
        <v>0.4</v>
      </c>
      <c r="G33" s="14">
        <v>0.4</v>
      </c>
      <c r="H33" s="14">
        <f t="shared" si="0"/>
        <v>0.4112</v>
      </c>
      <c r="I33" s="41"/>
      <c r="J33" s="32"/>
      <c r="K33" s="32">
        <f>SUM(J33*E33)</f>
        <v>0</v>
      </c>
    </row>
    <row r="34" spans="1:11" ht="51">
      <c r="A34" s="3">
        <v>32</v>
      </c>
      <c r="B34" s="2" t="s">
        <v>206</v>
      </c>
      <c r="C34" s="1" t="s">
        <v>370</v>
      </c>
      <c r="D34" s="22" t="s">
        <v>356</v>
      </c>
      <c r="E34" s="6">
        <v>9000</v>
      </c>
      <c r="F34" s="14">
        <v>0.56</v>
      </c>
      <c r="G34" s="14">
        <v>0.56</v>
      </c>
      <c r="H34" s="14">
        <f t="shared" si="0"/>
        <v>0.5756800000000001</v>
      </c>
      <c r="I34" s="41"/>
      <c r="J34" s="32"/>
      <c r="K34" s="32">
        <f>SUM(J34*E34)</f>
        <v>0</v>
      </c>
    </row>
    <row r="35" spans="1:11" ht="38.25">
      <c r="A35" s="3">
        <v>33</v>
      </c>
      <c r="B35" s="2" t="s">
        <v>268</v>
      </c>
      <c r="C35" s="1" t="s">
        <v>726</v>
      </c>
      <c r="D35" s="22" t="s">
        <v>356</v>
      </c>
      <c r="E35" s="6">
        <v>2000</v>
      </c>
      <c r="F35" s="14">
        <v>1.027</v>
      </c>
      <c r="G35" s="14">
        <v>1.44</v>
      </c>
      <c r="H35" s="14">
        <f t="shared" si="0"/>
        <v>1.48032</v>
      </c>
      <c r="I35" s="41"/>
      <c r="J35" s="32"/>
      <c r="K35" s="32">
        <f>SUM(J35*E35)</f>
        <v>0</v>
      </c>
    </row>
    <row r="36" spans="1:11" ht="102">
      <c r="A36" s="3">
        <v>34</v>
      </c>
      <c r="B36" s="2" t="s">
        <v>422</v>
      </c>
      <c r="C36" s="1" t="s">
        <v>421</v>
      </c>
      <c r="D36" s="22" t="s">
        <v>356</v>
      </c>
      <c r="E36" s="6">
        <v>2500</v>
      </c>
      <c r="F36" s="14">
        <v>2.24</v>
      </c>
      <c r="G36" s="14">
        <v>2.24</v>
      </c>
      <c r="H36" s="14">
        <f t="shared" si="0"/>
        <v>2.3027200000000003</v>
      </c>
      <c r="I36" s="41"/>
      <c r="J36" s="32"/>
      <c r="K36" s="32">
        <f>SUM(J36*E36)</f>
        <v>0</v>
      </c>
    </row>
    <row r="37" spans="1:11" ht="127.5">
      <c r="A37" s="3">
        <v>35</v>
      </c>
      <c r="B37" s="2" t="s">
        <v>389</v>
      </c>
      <c r="C37" s="16" t="s">
        <v>264</v>
      </c>
      <c r="D37" s="23" t="s">
        <v>356</v>
      </c>
      <c r="E37" s="6">
        <v>2500</v>
      </c>
      <c r="F37" s="14">
        <v>2.24</v>
      </c>
      <c r="G37" s="14">
        <v>2.24</v>
      </c>
      <c r="H37" s="14">
        <f t="shared" si="0"/>
        <v>2.3027200000000003</v>
      </c>
      <c r="I37" s="41"/>
      <c r="J37" s="32"/>
      <c r="K37" s="32">
        <f>SUM(J37*E37)</f>
        <v>0</v>
      </c>
    </row>
    <row r="38" spans="1:11" ht="102">
      <c r="A38" s="3">
        <v>36</v>
      </c>
      <c r="B38" s="2" t="s">
        <v>295</v>
      </c>
      <c r="C38" s="1" t="s">
        <v>265</v>
      </c>
      <c r="D38" s="22" t="s">
        <v>356</v>
      </c>
      <c r="E38" s="6">
        <v>2500</v>
      </c>
      <c r="F38" s="14">
        <v>2.24</v>
      </c>
      <c r="G38" s="14">
        <v>2.24</v>
      </c>
      <c r="H38" s="14">
        <f t="shared" si="0"/>
        <v>2.3027200000000003</v>
      </c>
      <c r="I38" s="41"/>
      <c r="J38" s="32"/>
      <c r="K38" s="32">
        <f>SUM(J38*E38)</f>
        <v>0</v>
      </c>
    </row>
    <row r="39" spans="1:11" ht="102">
      <c r="A39" s="3">
        <v>37</v>
      </c>
      <c r="B39" s="2" t="s">
        <v>296</v>
      </c>
      <c r="C39" s="1" t="s">
        <v>266</v>
      </c>
      <c r="D39" s="22" t="s">
        <v>356</v>
      </c>
      <c r="E39" s="6">
        <v>8000</v>
      </c>
      <c r="F39" s="14">
        <v>1.432</v>
      </c>
      <c r="G39" s="14">
        <v>2.24</v>
      </c>
      <c r="H39" s="14">
        <f t="shared" si="0"/>
        <v>2.3027200000000003</v>
      </c>
      <c r="I39" s="41"/>
      <c r="J39" s="32"/>
      <c r="K39" s="32">
        <f>SUM(J39*E39)</f>
        <v>0</v>
      </c>
    </row>
    <row r="40" spans="1:11" ht="102">
      <c r="A40" s="3">
        <v>38</v>
      </c>
      <c r="B40" s="2" t="s">
        <v>297</v>
      </c>
      <c r="C40" s="1" t="s">
        <v>267</v>
      </c>
      <c r="D40" s="22" t="s">
        <v>356</v>
      </c>
      <c r="E40" s="6">
        <v>18000</v>
      </c>
      <c r="F40" s="14">
        <v>1.433</v>
      </c>
      <c r="G40" s="14">
        <v>2.24</v>
      </c>
      <c r="H40" s="14">
        <f t="shared" si="0"/>
        <v>2.3027200000000003</v>
      </c>
      <c r="I40" s="41"/>
      <c r="J40" s="32"/>
      <c r="K40" s="32">
        <f>SUM(J40*E40)</f>
        <v>0</v>
      </c>
    </row>
    <row r="41" spans="1:11" ht="63.75">
      <c r="A41" s="3">
        <v>39</v>
      </c>
      <c r="B41" s="2" t="s">
        <v>207</v>
      </c>
      <c r="C41" s="1" t="s">
        <v>453</v>
      </c>
      <c r="D41" s="22" t="s">
        <v>356</v>
      </c>
      <c r="E41" s="6">
        <v>10000</v>
      </c>
      <c r="F41" s="14">
        <v>0.3038</v>
      </c>
      <c r="G41" s="14">
        <v>0.45</v>
      </c>
      <c r="H41" s="14">
        <f t="shared" si="0"/>
        <v>0.4626</v>
      </c>
      <c r="I41" s="41"/>
      <c r="J41" s="32"/>
      <c r="K41" s="32">
        <f>SUM(J41*E41)</f>
        <v>0</v>
      </c>
    </row>
    <row r="42" spans="1:11" s="56" customFormat="1" ht="63.75">
      <c r="A42" s="3">
        <v>40</v>
      </c>
      <c r="B42" s="57" t="s">
        <v>208</v>
      </c>
      <c r="C42" s="19" t="s">
        <v>454</v>
      </c>
      <c r="D42" s="26" t="s">
        <v>356</v>
      </c>
      <c r="E42" s="55">
        <v>9000</v>
      </c>
      <c r="F42" s="14">
        <v>0.3038</v>
      </c>
      <c r="G42" s="14">
        <f>F42*1.06</f>
        <v>0.32202800000000004</v>
      </c>
      <c r="H42" s="14">
        <v>0.66</v>
      </c>
      <c r="I42" s="41"/>
      <c r="J42" s="32"/>
      <c r="K42" s="32">
        <f>SUM(J42*E42)</f>
        <v>0</v>
      </c>
    </row>
    <row r="43" spans="1:11" ht="38.25">
      <c r="A43" s="3">
        <v>41</v>
      </c>
      <c r="B43" s="2" t="s">
        <v>209</v>
      </c>
      <c r="C43" s="1" t="s">
        <v>455</v>
      </c>
      <c r="D43" s="22" t="s">
        <v>356</v>
      </c>
      <c r="E43" s="6">
        <v>2000</v>
      </c>
      <c r="F43" s="14">
        <v>0.109</v>
      </c>
      <c r="G43" s="14">
        <v>0.16</v>
      </c>
      <c r="H43" s="14">
        <f t="shared" si="0"/>
        <v>0.16448000000000002</v>
      </c>
      <c r="I43" s="41"/>
      <c r="J43" s="32"/>
      <c r="K43" s="32">
        <f>SUM(J43*E43)</f>
        <v>0</v>
      </c>
    </row>
    <row r="44" spans="1:11" ht="38.25">
      <c r="A44" s="3">
        <v>42</v>
      </c>
      <c r="B44" s="2" t="s">
        <v>210</v>
      </c>
      <c r="C44" s="1" t="s">
        <v>456</v>
      </c>
      <c r="D44" s="22" t="s">
        <v>356</v>
      </c>
      <c r="E44" s="6">
        <v>6000</v>
      </c>
      <c r="F44" s="14">
        <v>0.23</v>
      </c>
      <c r="G44" s="14">
        <v>0.23</v>
      </c>
      <c r="H44" s="14">
        <f t="shared" si="0"/>
        <v>0.23644</v>
      </c>
      <c r="I44" s="41"/>
      <c r="J44" s="32"/>
      <c r="K44" s="32">
        <f>SUM(J44*E44)</f>
        <v>0</v>
      </c>
    </row>
    <row r="45" spans="1:11" ht="28.5" customHeight="1">
      <c r="A45" s="3">
        <v>43</v>
      </c>
      <c r="B45" s="2" t="s">
        <v>660</v>
      </c>
      <c r="C45" s="1" t="s">
        <v>710</v>
      </c>
      <c r="D45" s="22" t="s">
        <v>356</v>
      </c>
      <c r="E45" s="6">
        <v>2500</v>
      </c>
      <c r="F45" s="14">
        <v>0.539</v>
      </c>
      <c r="G45" s="14">
        <v>0.6</v>
      </c>
      <c r="H45" s="14">
        <f t="shared" si="0"/>
        <v>0.6168</v>
      </c>
      <c r="I45" s="41"/>
      <c r="J45" s="32"/>
      <c r="K45" s="32">
        <f>SUM(J45*E45)</f>
        <v>0</v>
      </c>
    </row>
    <row r="46" spans="1:11" ht="29.25" customHeight="1">
      <c r="A46" s="3">
        <v>44</v>
      </c>
      <c r="B46" s="2" t="s">
        <v>661</v>
      </c>
      <c r="C46" s="1" t="s">
        <v>457</v>
      </c>
      <c r="D46" s="22" t="s">
        <v>356</v>
      </c>
      <c r="E46" s="6">
        <v>500</v>
      </c>
      <c r="F46" s="14">
        <v>1.02</v>
      </c>
      <c r="G46" s="14">
        <v>1.02</v>
      </c>
      <c r="H46" s="14">
        <f t="shared" si="0"/>
        <v>1.04856</v>
      </c>
      <c r="I46" s="41"/>
      <c r="J46" s="32"/>
      <c r="K46" s="32">
        <f>SUM(J46*E46)</f>
        <v>0</v>
      </c>
    </row>
    <row r="47" spans="1:11" ht="51">
      <c r="A47" s="3">
        <v>45</v>
      </c>
      <c r="B47" s="2" t="s">
        <v>662</v>
      </c>
      <c r="C47" s="1" t="s">
        <v>711</v>
      </c>
      <c r="D47" s="22" t="s">
        <v>356</v>
      </c>
      <c r="E47" s="6">
        <v>95000</v>
      </c>
      <c r="F47" s="14">
        <v>0.28</v>
      </c>
      <c r="G47" s="14">
        <v>0.06</v>
      </c>
      <c r="H47" s="14">
        <f t="shared" si="0"/>
        <v>0.06168</v>
      </c>
      <c r="I47" s="41"/>
      <c r="J47" s="32"/>
      <c r="K47" s="32">
        <f>SUM(J47*E47)</f>
        <v>0</v>
      </c>
    </row>
    <row r="48" spans="1:11" ht="51">
      <c r="A48" s="3">
        <v>46</v>
      </c>
      <c r="B48" s="2" t="s">
        <v>452</v>
      </c>
      <c r="C48" s="1" t="s">
        <v>298</v>
      </c>
      <c r="D48" s="22" t="s">
        <v>356</v>
      </c>
      <c r="E48" s="6">
        <v>550000</v>
      </c>
      <c r="F48" s="14">
        <v>0.02352</v>
      </c>
      <c r="G48" s="14">
        <v>0.03</v>
      </c>
      <c r="H48" s="14">
        <f t="shared" si="0"/>
        <v>0.03084</v>
      </c>
      <c r="I48" s="41"/>
      <c r="J48" s="32"/>
      <c r="K48" s="32">
        <f>SUM(J48*E48)</f>
        <v>0</v>
      </c>
    </row>
    <row r="49" spans="1:11" ht="51">
      <c r="A49" s="3">
        <v>47</v>
      </c>
      <c r="B49" s="2" t="s">
        <v>451</v>
      </c>
      <c r="C49" s="1" t="s">
        <v>299</v>
      </c>
      <c r="D49" s="22" t="s">
        <v>356</v>
      </c>
      <c r="E49" s="6">
        <v>280000</v>
      </c>
      <c r="F49" s="14">
        <v>0.03</v>
      </c>
      <c r="G49" s="14">
        <v>0.03</v>
      </c>
      <c r="H49" s="14">
        <f t="shared" si="0"/>
        <v>0.03084</v>
      </c>
      <c r="I49" s="41"/>
      <c r="J49" s="32"/>
      <c r="K49" s="32">
        <f>SUM(J49*E49)</f>
        <v>0</v>
      </c>
    </row>
    <row r="50" spans="1:11" ht="51">
      <c r="A50" s="3">
        <v>48</v>
      </c>
      <c r="B50" s="2" t="s">
        <v>450</v>
      </c>
      <c r="C50" s="1" t="s">
        <v>445</v>
      </c>
      <c r="D50" s="22" t="s">
        <v>356</v>
      </c>
      <c r="E50" s="6">
        <v>60000</v>
      </c>
      <c r="F50" s="14">
        <v>0.05</v>
      </c>
      <c r="G50" s="14">
        <f>F50*1.06</f>
        <v>0.053000000000000005</v>
      </c>
      <c r="H50" s="14">
        <f t="shared" si="0"/>
        <v>0.054484000000000005</v>
      </c>
      <c r="I50" s="41"/>
      <c r="J50" s="32"/>
      <c r="K50" s="32">
        <f>SUM(J50*E50)</f>
        <v>0</v>
      </c>
    </row>
    <row r="51" spans="1:11" ht="51">
      <c r="A51" s="3">
        <v>49</v>
      </c>
      <c r="B51" s="2" t="s">
        <v>449</v>
      </c>
      <c r="C51" s="1" t="s">
        <v>446</v>
      </c>
      <c r="D51" s="22" t="s">
        <v>356</v>
      </c>
      <c r="E51" s="6">
        <v>60000</v>
      </c>
      <c r="F51" s="14">
        <v>0.15</v>
      </c>
      <c r="G51" s="14">
        <f>F51*1.06</f>
        <v>0.159</v>
      </c>
      <c r="H51" s="14">
        <f t="shared" si="0"/>
        <v>0.16345200000000001</v>
      </c>
      <c r="I51" s="41"/>
      <c r="J51" s="32"/>
      <c r="K51" s="32">
        <f>SUM(J51*E51)</f>
        <v>0</v>
      </c>
    </row>
    <row r="52" spans="1:11" ht="25.5">
      <c r="A52" s="3">
        <v>50</v>
      </c>
      <c r="B52" s="2" t="s">
        <v>448</v>
      </c>
      <c r="C52" s="1" t="s">
        <v>447</v>
      </c>
      <c r="D52" s="22" t="s">
        <v>356</v>
      </c>
      <c r="E52" s="6">
        <v>80000</v>
      </c>
      <c r="F52" s="14">
        <v>0.028</v>
      </c>
      <c r="G52" s="14">
        <v>0.04</v>
      </c>
      <c r="H52" s="14">
        <f t="shared" si="0"/>
        <v>0.041120000000000004</v>
      </c>
      <c r="I52" s="41"/>
      <c r="J52" s="32"/>
      <c r="K52" s="32">
        <f>SUM(J52*E52)</f>
        <v>0</v>
      </c>
    </row>
    <row r="53" spans="1:11" ht="25.5">
      <c r="A53" s="3">
        <v>51</v>
      </c>
      <c r="B53" s="2" t="s">
        <v>663</v>
      </c>
      <c r="C53" s="1" t="s">
        <v>712</v>
      </c>
      <c r="D53" s="22" t="s">
        <v>356</v>
      </c>
      <c r="E53" s="6">
        <v>2000</v>
      </c>
      <c r="F53" s="14">
        <v>0.02</v>
      </c>
      <c r="G53" s="14">
        <f>F53*1.06</f>
        <v>0.0212</v>
      </c>
      <c r="H53" s="14">
        <f t="shared" si="0"/>
        <v>0.0217936</v>
      </c>
      <c r="I53" s="41"/>
      <c r="J53" s="32"/>
      <c r="K53" s="32">
        <f>SUM(J53*E53)</f>
        <v>0</v>
      </c>
    </row>
    <row r="54" spans="1:11" ht="25.5">
      <c r="A54" s="3">
        <v>52</v>
      </c>
      <c r="B54" s="2" t="s">
        <v>664</v>
      </c>
      <c r="C54" s="1" t="s">
        <v>713</v>
      </c>
      <c r="D54" s="22" t="s">
        <v>356</v>
      </c>
      <c r="E54" s="6">
        <v>2000</v>
      </c>
      <c r="F54" s="14">
        <v>0.03</v>
      </c>
      <c r="G54" s="14">
        <f>F54*1.06</f>
        <v>0.0318</v>
      </c>
      <c r="H54" s="14">
        <f t="shared" si="0"/>
        <v>0.0326904</v>
      </c>
      <c r="I54" s="41"/>
      <c r="J54" s="32"/>
      <c r="K54" s="32">
        <f>SUM(J54*E54)</f>
        <v>0</v>
      </c>
    </row>
    <row r="55" spans="1:11" ht="25.5">
      <c r="A55" s="3">
        <v>53</v>
      </c>
      <c r="B55" s="2" t="s">
        <v>665</v>
      </c>
      <c r="C55" s="1" t="s">
        <v>714</v>
      </c>
      <c r="D55" s="22" t="s">
        <v>356</v>
      </c>
      <c r="E55" s="6">
        <v>2000</v>
      </c>
      <c r="F55" s="14">
        <v>0.05</v>
      </c>
      <c r="G55" s="14">
        <f>F55*1.06</f>
        <v>0.053000000000000005</v>
      </c>
      <c r="H55" s="14">
        <f t="shared" si="0"/>
        <v>0.054484000000000005</v>
      </c>
      <c r="I55" s="41"/>
      <c r="J55" s="32"/>
      <c r="K55" s="32">
        <f>SUM(J55*E55)</f>
        <v>0</v>
      </c>
    </row>
    <row r="56" spans="1:11" ht="25.5">
      <c r="A56" s="3">
        <v>54</v>
      </c>
      <c r="B56" s="2" t="s">
        <v>666</v>
      </c>
      <c r="C56" s="1" t="s">
        <v>715</v>
      </c>
      <c r="D56" s="22" t="s">
        <v>356</v>
      </c>
      <c r="E56" s="6">
        <v>2000</v>
      </c>
      <c r="F56" s="14">
        <v>0.06</v>
      </c>
      <c r="G56" s="14">
        <f>F56*1.06</f>
        <v>0.0636</v>
      </c>
      <c r="H56" s="14">
        <f t="shared" si="0"/>
        <v>0.0653808</v>
      </c>
      <c r="I56" s="41"/>
      <c r="J56" s="32"/>
      <c r="K56" s="32">
        <f>SUM(J56*E56)</f>
        <v>0</v>
      </c>
    </row>
    <row r="57" spans="1:11" ht="38.25">
      <c r="A57" s="3">
        <v>55</v>
      </c>
      <c r="B57" s="2" t="s">
        <v>232</v>
      </c>
      <c r="C57" s="1" t="s">
        <v>458</v>
      </c>
      <c r="D57" s="22" t="s">
        <v>356</v>
      </c>
      <c r="E57" s="6">
        <v>1500</v>
      </c>
      <c r="F57" s="14">
        <v>4.87</v>
      </c>
      <c r="G57" s="14">
        <v>5</v>
      </c>
      <c r="H57" s="14">
        <f t="shared" si="0"/>
        <v>5.140000000000001</v>
      </c>
      <c r="I57" s="41"/>
      <c r="J57" s="32"/>
      <c r="K57" s="32">
        <f>SUM(J57*E57)</f>
        <v>0</v>
      </c>
    </row>
    <row r="58" spans="1:11" ht="38.25">
      <c r="A58" s="3">
        <v>56</v>
      </c>
      <c r="B58" s="2" t="s">
        <v>233</v>
      </c>
      <c r="C58" s="1" t="s">
        <v>459</v>
      </c>
      <c r="D58" s="22" t="s">
        <v>356</v>
      </c>
      <c r="E58" s="6">
        <v>1500</v>
      </c>
      <c r="F58" s="14">
        <v>1.91</v>
      </c>
      <c r="G58" s="14">
        <v>2</v>
      </c>
      <c r="H58" s="14">
        <f t="shared" si="0"/>
        <v>2.056</v>
      </c>
      <c r="I58" s="41"/>
      <c r="J58" s="32"/>
      <c r="K58" s="32">
        <f>SUM(J58*E58)</f>
        <v>0</v>
      </c>
    </row>
    <row r="59" spans="1:11" ht="38.25">
      <c r="A59" s="3">
        <v>57</v>
      </c>
      <c r="B59" s="2" t="s">
        <v>234</v>
      </c>
      <c r="C59" s="1" t="s">
        <v>460</v>
      </c>
      <c r="D59" s="22" t="s">
        <v>356</v>
      </c>
      <c r="E59" s="6">
        <v>400</v>
      </c>
      <c r="F59" s="14">
        <v>7.41</v>
      </c>
      <c r="G59" s="14">
        <v>7.41</v>
      </c>
      <c r="H59" s="14">
        <f t="shared" si="0"/>
        <v>7.6174800000000005</v>
      </c>
      <c r="I59" s="41"/>
      <c r="J59" s="32"/>
      <c r="K59" s="32">
        <f>SUM(J59*E59)</f>
        <v>0</v>
      </c>
    </row>
    <row r="60" spans="1:11" ht="25.5">
      <c r="A60" s="3">
        <v>58</v>
      </c>
      <c r="B60" s="2" t="s">
        <v>270</v>
      </c>
      <c r="C60" s="1" t="s">
        <v>311</v>
      </c>
      <c r="D60" s="22" t="s">
        <v>356</v>
      </c>
      <c r="E60" s="6">
        <v>1200</v>
      </c>
      <c r="F60" s="14">
        <v>0.36</v>
      </c>
      <c r="G60" s="14">
        <v>0.36</v>
      </c>
      <c r="H60" s="14">
        <f t="shared" si="0"/>
        <v>0.37008</v>
      </c>
      <c r="I60" s="41"/>
      <c r="J60" s="32"/>
      <c r="K60" s="32">
        <f>SUM(J60*E60)</f>
        <v>0</v>
      </c>
    </row>
    <row r="61" spans="1:11" ht="63.75">
      <c r="A61" s="3">
        <v>59</v>
      </c>
      <c r="B61" s="2" t="s">
        <v>235</v>
      </c>
      <c r="C61" s="1" t="s">
        <v>312</v>
      </c>
      <c r="D61" s="22" t="s">
        <v>356</v>
      </c>
      <c r="E61" s="6">
        <v>1200</v>
      </c>
      <c r="F61" s="14">
        <v>2.01</v>
      </c>
      <c r="G61" s="14">
        <v>1.92</v>
      </c>
      <c r="H61" s="14">
        <f t="shared" si="0"/>
        <v>1.97376</v>
      </c>
      <c r="I61" s="41"/>
      <c r="J61" s="32"/>
      <c r="K61" s="32">
        <f>SUM(J61*E61)</f>
        <v>0</v>
      </c>
    </row>
    <row r="62" spans="1:11" s="56" customFormat="1" ht="76.5">
      <c r="A62" s="3">
        <v>60</v>
      </c>
      <c r="B62" s="57" t="s">
        <v>236</v>
      </c>
      <c r="C62" s="19" t="s">
        <v>313</v>
      </c>
      <c r="D62" s="26" t="s">
        <v>356</v>
      </c>
      <c r="E62" s="55">
        <v>400</v>
      </c>
      <c r="F62" s="14">
        <v>9.35</v>
      </c>
      <c r="G62" s="14">
        <f>F62*1.06</f>
        <v>9.911</v>
      </c>
      <c r="H62" s="14">
        <v>20.55</v>
      </c>
      <c r="I62" s="41"/>
      <c r="J62" s="32"/>
      <c r="K62" s="32">
        <f>SUM(J62*E62)</f>
        <v>0</v>
      </c>
    </row>
    <row r="63" spans="1:11" ht="25.5">
      <c r="A63" s="3">
        <v>61</v>
      </c>
      <c r="B63" s="2" t="s">
        <v>279</v>
      </c>
      <c r="C63" s="1" t="s">
        <v>278</v>
      </c>
      <c r="D63" s="22" t="s">
        <v>356</v>
      </c>
      <c r="E63" s="6">
        <v>200</v>
      </c>
      <c r="F63" s="14">
        <v>136</v>
      </c>
      <c r="G63" s="14">
        <v>136</v>
      </c>
      <c r="H63" s="14">
        <f t="shared" si="0"/>
        <v>139.808</v>
      </c>
      <c r="I63" s="41"/>
      <c r="J63" s="32"/>
      <c r="K63" s="32">
        <f>SUM(J63*E63)</f>
        <v>0</v>
      </c>
    </row>
    <row r="64" spans="1:11" ht="25.5">
      <c r="A64" s="3">
        <v>62</v>
      </c>
      <c r="B64" s="2" t="s">
        <v>281</v>
      </c>
      <c r="C64" s="1" t="s">
        <v>280</v>
      </c>
      <c r="D64" s="22" t="s">
        <v>356</v>
      </c>
      <c r="E64" s="6">
        <v>1600</v>
      </c>
      <c r="F64" s="14">
        <v>5.75</v>
      </c>
      <c r="G64" s="14">
        <v>5.75</v>
      </c>
      <c r="H64" s="14">
        <f t="shared" si="0"/>
        <v>5.9110000000000005</v>
      </c>
      <c r="I64" s="41"/>
      <c r="J64" s="32"/>
      <c r="K64" s="32">
        <f>SUM(J64*E64)</f>
        <v>0</v>
      </c>
    </row>
    <row r="65" spans="1:11" ht="38.25">
      <c r="A65" s="3">
        <v>63</v>
      </c>
      <c r="B65" s="2" t="s">
        <v>214</v>
      </c>
      <c r="C65" s="1" t="s">
        <v>314</v>
      </c>
      <c r="D65" s="22" t="s">
        <v>356</v>
      </c>
      <c r="E65" s="6">
        <v>800</v>
      </c>
      <c r="F65" s="14">
        <v>0.9435</v>
      </c>
      <c r="G65" s="14">
        <v>0.85</v>
      </c>
      <c r="H65" s="14">
        <f t="shared" si="0"/>
        <v>0.8738</v>
      </c>
      <c r="I65" s="41"/>
      <c r="J65" s="32"/>
      <c r="K65" s="32">
        <f>SUM(J65*E65)</f>
        <v>0</v>
      </c>
    </row>
    <row r="66" spans="1:11" ht="25.5">
      <c r="A66" s="3">
        <v>64</v>
      </c>
      <c r="B66" s="2" t="s">
        <v>284</v>
      </c>
      <c r="C66" s="1" t="s">
        <v>282</v>
      </c>
      <c r="D66" s="22" t="s">
        <v>356</v>
      </c>
      <c r="E66" s="6">
        <v>500</v>
      </c>
      <c r="F66" s="14">
        <v>11.9</v>
      </c>
      <c r="G66" s="14">
        <f>F66*1.06</f>
        <v>12.614</v>
      </c>
      <c r="H66" s="14">
        <f t="shared" si="0"/>
        <v>12.967192</v>
      </c>
      <c r="I66" s="41"/>
      <c r="J66" s="32"/>
      <c r="K66" s="32">
        <f>SUM(J66*E66)</f>
        <v>0</v>
      </c>
    </row>
    <row r="67" spans="1:11" ht="25.5">
      <c r="A67" s="3">
        <v>65</v>
      </c>
      <c r="B67" s="2" t="s">
        <v>285</v>
      </c>
      <c r="C67" s="1" t="s">
        <v>283</v>
      </c>
      <c r="D67" s="22" t="s">
        <v>356</v>
      </c>
      <c r="E67" s="6">
        <v>500</v>
      </c>
      <c r="F67" s="14">
        <v>25.9</v>
      </c>
      <c r="G67" s="14">
        <f>F67*1.06</f>
        <v>27.454</v>
      </c>
      <c r="H67" s="14">
        <f t="shared" si="0"/>
        <v>28.222712</v>
      </c>
      <c r="I67" s="41"/>
      <c r="J67" s="32"/>
      <c r="K67" s="32">
        <f>SUM(J67*E67)</f>
        <v>0</v>
      </c>
    </row>
    <row r="68" spans="1:11" ht="38.25">
      <c r="A68" s="3">
        <v>66</v>
      </c>
      <c r="B68" s="2" t="s">
        <v>237</v>
      </c>
      <c r="C68" s="1" t="s">
        <v>315</v>
      </c>
      <c r="D68" s="22" t="s">
        <v>356</v>
      </c>
      <c r="E68" s="6">
        <v>700</v>
      </c>
      <c r="F68" s="14">
        <v>1.18</v>
      </c>
      <c r="G68" s="14">
        <v>1.18</v>
      </c>
      <c r="H68" s="14">
        <f aca="true" t="shared" si="1" ref="H68:H112">G68*1.028</f>
        <v>1.21304</v>
      </c>
      <c r="I68" s="41"/>
      <c r="J68" s="32"/>
      <c r="K68" s="32">
        <f>SUM(J68*E68)</f>
        <v>0</v>
      </c>
    </row>
    <row r="69" spans="1:11" ht="38.25">
      <c r="A69" s="3">
        <v>67</v>
      </c>
      <c r="B69" s="2" t="s">
        <v>238</v>
      </c>
      <c r="C69" s="1" t="s">
        <v>316</v>
      </c>
      <c r="D69" s="22" t="s">
        <v>356</v>
      </c>
      <c r="E69" s="6">
        <v>1200</v>
      </c>
      <c r="F69" s="14">
        <v>0.755</v>
      </c>
      <c r="G69" s="14">
        <v>1.43</v>
      </c>
      <c r="H69" s="14">
        <f t="shared" si="1"/>
        <v>1.47004</v>
      </c>
      <c r="I69" s="41"/>
      <c r="J69" s="32"/>
      <c r="K69" s="32">
        <f>SUM(J69*E69)</f>
        <v>0</v>
      </c>
    </row>
    <row r="70" spans="1:11" ht="51">
      <c r="A70" s="3">
        <v>68</v>
      </c>
      <c r="B70" s="2" t="s">
        <v>239</v>
      </c>
      <c r="C70" s="1" t="s">
        <v>253</v>
      </c>
      <c r="D70" s="22" t="s">
        <v>356</v>
      </c>
      <c r="E70" s="6">
        <v>400</v>
      </c>
      <c r="F70" s="14">
        <v>2.8</v>
      </c>
      <c r="G70" s="14">
        <v>8.62</v>
      </c>
      <c r="H70" s="14">
        <f t="shared" si="1"/>
        <v>8.86136</v>
      </c>
      <c r="I70" s="41"/>
      <c r="J70" s="32"/>
      <c r="K70" s="32">
        <f>SUM(J70*E70)</f>
        <v>0</v>
      </c>
    </row>
    <row r="71" spans="1:11" ht="25.5">
      <c r="A71" s="3">
        <v>69</v>
      </c>
      <c r="B71" s="2" t="s">
        <v>240</v>
      </c>
      <c r="C71" s="1" t="s">
        <v>254</v>
      </c>
      <c r="D71" s="22" t="s">
        <v>598</v>
      </c>
      <c r="E71" s="6">
        <v>3000</v>
      </c>
      <c r="F71" s="14">
        <v>0.09</v>
      </c>
      <c r="G71" s="14">
        <v>0.09</v>
      </c>
      <c r="H71" s="14">
        <f t="shared" si="1"/>
        <v>0.09252</v>
      </c>
      <c r="I71" s="41"/>
      <c r="J71" s="32"/>
      <c r="K71" s="32">
        <f>SUM(J71*E71)</f>
        <v>0</v>
      </c>
    </row>
    <row r="72" spans="1:11" ht="25.5">
      <c r="A72" s="3">
        <v>70</v>
      </c>
      <c r="B72" s="2" t="s">
        <v>241</v>
      </c>
      <c r="C72" s="1" t="s">
        <v>255</v>
      </c>
      <c r="D72" s="22" t="s">
        <v>519</v>
      </c>
      <c r="E72" s="6">
        <v>3000</v>
      </c>
      <c r="F72" s="14">
        <v>0.114</v>
      </c>
      <c r="G72" s="14">
        <v>0.1</v>
      </c>
      <c r="H72" s="14">
        <f t="shared" si="1"/>
        <v>0.1028</v>
      </c>
      <c r="I72" s="41"/>
      <c r="J72" s="32"/>
      <c r="K72" s="32">
        <f>SUM(J72*E72)</f>
        <v>0</v>
      </c>
    </row>
    <row r="73" spans="1:11" ht="25.5">
      <c r="A73" s="3">
        <v>71</v>
      </c>
      <c r="B73" s="20" t="s">
        <v>242</v>
      </c>
      <c r="C73" s="21" t="s">
        <v>256</v>
      </c>
      <c r="D73" s="24" t="s">
        <v>519</v>
      </c>
      <c r="E73" s="6">
        <v>5000</v>
      </c>
      <c r="F73" s="14">
        <v>0.24</v>
      </c>
      <c r="G73" s="14">
        <f aca="true" t="shared" si="2" ref="G73:G79">F73*1.06</f>
        <v>0.2544</v>
      </c>
      <c r="H73" s="14">
        <f t="shared" si="1"/>
        <v>0.2615232</v>
      </c>
      <c r="I73" s="41"/>
      <c r="J73" s="32"/>
      <c r="K73" s="32">
        <f>SUM(J73*E73)</f>
        <v>0</v>
      </c>
    </row>
    <row r="74" spans="1:11" ht="25.5">
      <c r="A74" s="3">
        <v>72</v>
      </c>
      <c r="B74" s="2" t="s">
        <v>243</v>
      </c>
      <c r="C74" s="1" t="s">
        <v>257</v>
      </c>
      <c r="D74" s="22" t="s">
        <v>519</v>
      </c>
      <c r="E74" s="6">
        <v>2000</v>
      </c>
      <c r="F74" s="14">
        <v>0.24</v>
      </c>
      <c r="G74" s="14">
        <f t="shared" si="2"/>
        <v>0.2544</v>
      </c>
      <c r="H74" s="14">
        <f t="shared" si="1"/>
        <v>0.2615232</v>
      </c>
      <c r="I74" s="41"/>
      <c r="J74" s="32"/>
      <c r="K74" s="32">
        <f>SUM(J74*E74)</f>
        <v>0</v>
      </c>
    </row>
    <row r="75" spans="1:11" ht="25.5">
      <c r="A75" s="3">
        <v>73</v>
      </c>
      <c r="B75" s="17" t="s">
        <v>429</v>
      </c>
      <c r="C75" s="18" t="s">
        <v>430</v>
      </c>
      <c r="D75" s="25" t="s">
        <v>519</v>
      </c>
      <c r="E75" s="6">
        <v>5000</v>
      </c>
      <c r="F75" s="14">
        <v>0.24</v>
      </c>
      <c r="G75" s="14">
        <f t="shared" si="2"/>
        <v>0.2544</v>
      </c>
      <c r="H75" s="14">
        <f t="shared" si="1"/>
        <v>0.2615232</v>
      </c>
      <c r="I75" s="41"/>
      <c r="J75" s="32"/>
      <c r="K75" s="32">
        <f>SUM(J75*E75)</f>
        <v>0</v>
      </c>
    </row>
    <row r="76" spans="1:11" ht="38.25">
      <c r="A76" s="3">
        <v>74</v>
      </c>
      <c r="B76" s="2" t="s">
        <v>286</v>
      </c>
      <c r="C76" s="1" t="s">
        <v>371</v>
      </c>
      <c r="D76" s="22" t="s">
        <v>519</v>
      </c>
      <c r="E76" s="6">
        <v>20000</v>
      </c>
      <c r="F76" s="14">
        <v>0.23</v>
      </c>
      <c r="G76" s="14">
        <f t="shared" si="2"/>
        <v>0.24380000000000002</v>
      </c>
      <c r="H76" s="14">
        <f t="shared" si="1"/>
        <v>0.2506264</v>
      </c>
      <c r="I76" s="41"/>
      <c r="J76" s="32"/>
      <c r="K76" s="32">
        <f>SUM(J76*E76)</f>
        <v>0</v>
      </c>
    </row>
    <row r="77" spans="1:11" ht="25.5">
      <c r="A77" s="3">
        <v>75</v>
      </c>
      <c r="B77" s="2" t="s">
        <v>215</v>
      </c>
      <c r="C77" s="1" t="s">
        <v>646</v>
      </c>
      <c r="D77" s="22" t="s">
        <v>519</v>
      </c>
      <c r="E77" s="6">
        <v>4000</v>
      </c>
      <c r="F77" s="14">
        <v>1.27</v>
      </c>
      <c r="G77" s="14">
        <f t="shared" si="2"/>
        <v>1.3462</v>
      </c>
      <c r="H77" s="14">
        <f t="shared" si="1"/>
        <v>1.3838936000000002</v>
      </c>
      <c r="I77" s="41"/>
      <c r="J77" s="32"/>
      <c r="K77" s="32">
        <f>SUM(J77*E77)</f>
        <v>0</v>
      </c>
    </row>
    <row r="78" spans="1:11" ht="25.5">
      <c r="A78" s="3">
        <v>76</v>
      </c>
      <c r="B78" s="2" t="s">
        <v>647</v>
      </c>
      <c r="C78" s="1" t="s">
        <v>648</v>
      </c>
      <c r="D78" s="22" t="s">
        <v>519</v>
      </c>
      <c r="E78" s="6">
        <v>4000</v>
      </c>
      <c r="F78" s="14">
        <v>0.138</v>
      </c>
      <c r="G78" s="14">
        <f t="shared" si="2"/>
        <v>0.14628000000000002</v>
      </c>
      <c r="H78" s="14">
        <f t="shared" si="1"/>
        <v>0.15037584000000004</v>
      </c>
      <c r="I78" s="41"/>
      <c r="J78" s="32"/>
      <c r="K78" s="32">
        <f>SUM(J78*E78)</f>
        <v>0</v>
      </c>
    </row>
    <row r="79" spans="1:11" ht="25.5">
      <c r="A79" s="3">
        <v>77</v>
      </c>
      <c r="B79" s="2" t="s">
        <v>244</v>
      </c>
      <c r="C79" s="1" t="s">
        <v>258</v>
      </c>
      <c r="D79" s="22" t="s">
        <v>356</v>
      </c>
      <c r="E79" s="6">
        <v>2400</v>
      </c>
      <c r="F79" s="14">
        <v>0.06</v>
      </c>
      <c r="G79" s="14">
        <f t="shared" si="2"/>
        <v>0.0636</v>
      </c>
      <c r="H79" s="14">
        <f t="shared" si="1"/>
        <v>0.0653808</v>
      </c>
      <c r="I79" s="41"/>
      <c r="J79" s="32"/>
      <c r="K79" s="32">
        <f>SUM(J79*E79)</f>
        <v>0</v>
      </c>
    </row>
    <row r="80" spans="1:11" ht="25.5">
      <c r="A80" s="3">
        <v>78</v>
      </c>
      <c r="B80" s="2" t="s">
        <v>245</v>
      </c>
      <c r="C80" s="1" t="s">
        <v>259</v>
      </c>
      <c r="D80" s="22" t="s">
        <v>356</v>
      </c>
      <c r="E80" s="6">
        <v>15000</v>
      </c>
      <c r="F80" s="14">
        <v>0.13</v>
      </c>
      <c r="G80" s="14">
        <v>0.27</v>
      </c>
      <c r="H80" s="14">
        <f t="shared" si="1"/>
        <v>0.27756000000000003</v>
      </c>
      <c r="I80" s="41"/>
      <c r="J80" s="32"/>
      <c r="K80" s="32">
        <f>SUM(J80*E80)</f>
        <v>0</v>
      </c>
    </row>
    <row r="81" spans="1:11" ht="25.5">
      <c r="A81" s="3">
        <v>79</v>
      </c>
      <c r="B81" s="2" t="s">
        <v>246</v>
      </c>
      <c r="C81" s="1" t="s">
        <v>260</v>
      </c>
      <c r="D81" s="22" t="s">
        <v>356</v>
      </c>
      <c r="E81" s="6">
        <v>7000</v>
      </c>
      <c r="F81" s="14">
        <v>0.36</v>
      </c>
      <c r="G81" s="14">
        <v>0.79</v>
      </c>
      <c r="H81" s="14">
        <f t="shared" si="1"/>
        <v>0.8121200000000001</v>
      </c>
      <c r="I81" s="41"/>
      <c r="J81" s="32"/>
      <c r="K81" s="32">
        <f>SUM(J81*E81)</f>
        <v>0</v>
      </c>
    </row>
    <row r="82" spans="1:11" ht="25.5">
      <c r="A82" s="3">
        <v>80</v>
      </c>
      <c r="B82" s="2" t="s">
        <v>247</v>
      </c>
      <c r="C82" s="1" t="s">
        <v>261</v>
      </c>
      <c r="D82" s="22" t="s">
        <v>356</v>
      </c>
      <c r="E82" s="6">
        <v>2000</v>
      </c>
      <c r="F82" s="14">
        <v>0.41</v>
      </c>
      <c r="G82" s="14">
        <v>0.41</v>
      </c>
      <c r="H82" s="14">
        <f t="shared" si="1"/>
        <v>0.42147999999999997</v>
      </c>
      <c r="I82" s="41"/>
      <c r="J82" s="32"/>
      <c r="K82" s="32">
        <f>SUM(J82*E82)</f>
        <v>0</v>
      </c>
    </row>
    <row r="83" spans="1:11" ht="25.5">
      <c r="A83" s="3">
        <v>81</v>
      </c>
      <c r="B83" s="2" t="s">
        <v>303</v>
      </c>
      <c r="C83" s="1" t="s">
        <v>304</v>
      </c>
      <c r="D83" s="22" t="s">
        <v>356</v>
      </c>
      <c r="E83" s="6">
        <v>15000</v>
      </c>
      <c r="F83" s="14">
        <v>0.36</v>
      </c>
      <c r="G83" s="14">
        <v>0.56</v>
      </c>
      <c r="H83" s="14">
        <f t="shared" si="1"/>
        <v>0.5756800000000001</v>
      </c>
      <c r="I83" s="41"/>
      <c r="J83" s="32"/>
      <c r="K83" s="32">
        <f>SUM(J83*E83)</f>
        <v>0</v>
      </c>
    </row>
    <row r="84" spans="1:11" ht="38.25">
      <c r="A84" s="3">
        <v>82</v>
      </c>
      <c r="B84" s="2" t="s">
        <v>305</v>
      </c>
      <c r="C84" s="1" t="s">
        <v>308</v>
      </c>
      <c r="D84" s="22" t="s">
        <v>356</v>
      </c>
      <c r="E84" s="6">
        <v>1600</v>
      </c>
      <c r="F84" s="14">
        <v>0.87</v>
      </c>
      <c r="G84" s="14">
        <v>0.87</v>
      </c>
      <c r="H84" s="14">
        <f t="shared" si="1"/>
        <v>0.89436</v>
      </c>
      <c r="I84" s="41"/>
      <c r="J84" s="32"/>
      <c r="K84" s="32">
        <f>SUM(J84*E84)</f>
        <v>0</v>
      </c>
    </row>
    <row r="85" spans="1:11" ht="51">
      <c r="A85" s="3">
        <v>83</v>
      </c>
      <c r="B85" s="2" t="s">
        <v>306</v>
      </c>
      <c r="C85" s="1" t="s">
        <v>309</v>
      </c>
      <c r="D85" s="22" t="s">
        <v>356</v>
      </c>
      <c r="E85" s="6">
        <v>18000</v>
      </c>
      <c r="F85" s="14">
        <v>0.37</v>
      </c>
      <c r="G85" s="14">
        <v>1.91</v>
      </c>
      <c r="H85" s="14">
        <f t="shared" si="1"/>
        <v>1.96348</v>
      </c>
      <c r="I85" s="41"/>
      <c r="J85" s="32"/>
      <c r="K85" s="32">
        <f>SUM(J85*E85)</f>
        <v>0</v>
      </c>
    </row>
    <row r="86" spans="1:11" ht="38.25">
      <c r="A86" s="3">
        <v>84</v>
      </c>
      <c r="B86" s="2" t="s">
        <v>307</v>
      </c>
      <c r="C86" s="1" t="s">
        <v>310</v>
      </c>
      <c r="D86" s="22" t="s">
        <v>356</v>
      </c>
      <c r="E86" s="6">
        <v>5000</v>
      </c>
      <c r="F86" s="14">
        <v>1.16</v>
      </c>
      <c r="G86" s="14">
        <v>1.16</v>
      </c>
      <c r="H86" s="14">
        <f t="shared" si="1"/>
        <v>1.19248</v>
      </c>
      <c r="I86" s="41"/>
      <c r="J86" s="32"/>
      <c r="K86" s="32">
        <f>SUM(J86*E86)</f>
        <v>0</v>
      </c>
    </row>
    <row r="87" spans="1:11" ht="38.25">
      <c r="A87" s="3">
        <v>85</v>
      </c>
      <c r="B87" s="2" t="s">
        <v>248</v>
      </c>
      <c r="C87" s="1" t="s">
        <v>134</v>
      </c>
      <c r="D87" s="22" t="s">
        <v>356</v>
      </c>
      <c r="E87" s="6">
        <v>1600</v>
      </c>
      <c r="F87" s="14">
        <v>0.29</v>
      </c>
      <c r="G87" s="14">
        <v>0.69</v>
      </c>
      <c r="H87" s="14">
        <f t="shared" si="1"/>
        <v>0.70932</v>
      </c>
      <c r="I87" s="41"/>
      <c r="J87" s="32"/>
      <c r="K87" s="32">
        <f>SUM(J87*E87)</f>
        <v>0</v>
      </c>
    </row>
    <row r="88" spans="1:11" ht="25.5">
      <c r="A88" s="3">
        <v>86</v>
      </c>
      <c r="B88" s="2" t="s">
        <v>249</v>
      </c>
      <c r="C88" s="1" t="s">
        <v>271</v>
      </c>
      <c r="D88" s="22" t="s">
        <v>356</v>
      </c>
      <c r="E88" s="6">
        <v>9000</v>
      </c>
      <c r="F88" s="14">
        <v>0.08</v>
      </c>
      <c r="G88" s="14">
        <v>0.1</v>
      </c>
      <c r="H88" s="14">
        <f t="shared" si="1"/>
        <v>0.1028</v>
      </c>
      <c r="I88" s="41"/>
      <c r="J88" s="32"/>
      <c r="K88" s="32">
        <f>SUM(J88*E88)</f>
        <v>0</v>
      </c>
    </row>
    <row r="89" spans="1:11" ht="25.5">
      <c r="A89" s="3">
        <v>87</v>
      </c>
      <c r="B89" s="2" t="s">
        <v>272</v>
      </c>
      <c r="C89" s="1" t="s">
        <v>273</v>
      </c>
      <c r="D89" s="22" t="s">
        <v>356</v>
      </c>
      <c r="E89" s="6">
        <v>11000</v>
      </c>
      <c r="F89" s="14">
        <v>1.5</v>
      </c>
      <c r="G89" s="14">
        <f>F89*1.06</f>
        <v>1.59</v>
      </c>
      <c r="H89" s="14">
        <f t="shared" si="1"/>
        <v>1.6345200000000002</v>
      </c>
      <c r="I89" s="41"/>
      <c r="J89" s="32"/>
      <c r="K89" s="32">
        <f>SUM(J89*E89)</f>
        <v>0</v>
      </c>
    </row>
    <row r="90" spans="1:11" s="56" customFormat="1" ht="63.75">
      <c r="A90" s="3">
        <v>88</v>
      </c>
      <c r="B90" s="57" t="s">
        <v>250</v>
      </c>
      <c r="C90" s="19" t="s">
        <v>135</v>
      </c>
      <c r="D90" s="26" t="s">
        <v>356</v>
      </c>
      <c r="E90" s="55">
        <v>45000</v>
      </c>
      <c r="F90" s="14">
        <v>0.11</v>
      </c>
      <c r="G90" s="14">
        <f>F90*1.06</f>
        <v>0.11660000000000001</v>
      </c>
      <c r="H90" s="14">
        <v>0.16</v>
      </c>
      <c r="I90" s="41"/>
      <c r="J90" s="32"/>
      <c r="K90" s="32">
        <f>SUM(J90*E90)</f>
        <v>0</v>
      </c>
    </row>
    <row r="91" spans="1:11" s="56" customFormat="1" ht="63.75">
      <c r="A91" s="3">
        <v>89</v>
      </c>
      <c r="B91" s="57" t="s">
        <v>702</v>
      </c>
      <c r="C91" s="19" t="s">
        <v>150</v>
      </c>
      <c r="D91" s="26" t="s">
        <v>356</v>
      </c>
      <c r="E91" s="55">
        <v>35000</v>
      </c>
      <c r="F91" s="14">
        <v>0.029</v>
      </c>
      <c r="G91" s="14">
        <v>0.1</v>
      </c>
      <c r="H91" s="14">
        <v>0.16</v>
      </c>
      <c r="I91" s="41"/>
      <c r="J91" s="32"/>
      <c r="K91" s="32">
        <f>SUM(J91*E91)</f>
        <v>0</v>
      </c>
    </row>
    <row r="92" spans="1:11" ht="25.5">
      <c r="A92" s="3">
        <v>90</v>
      </c>
      <c r="B92" s="2" t="s">
        <v>703</v>
      </c>
      <c r="C92" s="1" t="s">
        <v>649</v>
      </c>
      <c r="D92" s="22" t="s">
        <v>356</v>
      </c>
      <c r="E92" s="6">
        <v>2500</v>
      </c>
      <c r="F92" s="14">
        <v>0.05</v>
      </c>
      <c r="G92" s="14">
        <v>0.07</v>
      </c>
      <c r="H92" s="14">
        <f t="shared" si="1"/>
        <v>0.07196000000000001</v>
      </c>
      <c r="I92" s="41"/>
      <c r="J92" s="32"/>
      <c r="K92" s="32">
        <f>SUM(J92*E92)</f>
        <v>0</v>
      </c>
    </row>
    <row r="93" spans="1:11" s="56" customFormat="1" ht="51">
      <c r="A93" s="3">
        <v>91</v>
      </c>
      <c r="B93" s="57" t="s">
        <v>120</v>
      </c>
      <c r="C93" s="19" t="s">
        <v>151</v>
      </c>
      <c r="D93" s="26" t="s">
        <v>356</v>
      </c>
      <c r="E93" s="55">
        <v>950</v>
      </c>
      <c r="F93" s="14">
        <v>0.1</v>
      </c>
      <c r="G93" s="14">
        <v>0.23</v>
      </c>
      <c r="H93" s="14">
        <v>0.39</v>
      </c>
      <c r="I93" s="41"/>
      <c r="J93" s="32"/>
      <c r="K93" s="32">
        <f>SUM(J93*E93)</f>
        <v>0</v>
      </c>
    </row>
    <row r="94" spans="1:11" ht="51">
      <c r="A94" s="3">
        <v>92</v>
      </c>
      <c r="B94" s="2" t="s">
        <v>650</v>
      </c>
      <c r="C94" s="1" t="s">
        <v>152</v>
      </c>
      <c r="D94" s="22" t="s">
        <v>356</v>
      </c>
      <c r="E94" s="6">
        <v>8000</v>
      </c>
      <c r="F94" s="14">
        <v>0.43</v>
      </c>
      <c r="G94" s="14">
        <v>0.43</v>
      </c>
      <c r="H94" s="14">
        <f t="shared" si="1"/>
        <v>0.44204</v>
      </c>
      <c r="I94" s="41"/>
      <c r="J94" s="32"/>
      <c r="K94" s="32">
        <f>SUM(J94*E94)</f>
        <v>0</v>
      </c>
    </row>
    <row r="95" spans="1:11" ht="38.25">
      <c r="A95" s="3">
        <v>93</v>
      </c>
      <c r="B95" s="2" t="s">
        <v>121</v>
      </c>
      <c r="C95" s="1" t="s">
        <v>153</v>
      </c>
      <c r="D95" s="22" t="s">
        <v>356</v>
      </c>
      <c r="E95" s="6">
        <v>8000</v>
      </c>
      <c r="F95" s="14">
        <v>0.23</v>
      </c>
      <c r="G95" s="14">
        <v>0.23</v>
      </c>
      <c r="H95" s="14">
        <f t="shared" si="1"/>
        <v>0.23644</v>
      </c>
      <c r="I95" s="41"/>
      <c r="J95" s="32"/>
      <c r="K95" s="32">
        <f>SUM(J95*E95)</f>
        <v>0</v>
      </c>
    </row>
    <row r="96" spans="1:11" ht="38.25">
      <c r="A96" s="3">
        <v>94</v>
      </c>
      <c r="B96" s="2" t="s">
        <v>227</v>
      </c>
      <c r="C96" s="1" t="s">
        <v>154</v>
      </c>
      <c r="D96" s="22" t="s">
        <v>356</v>
      </c>
      <c r="E96" s="6">
        <v>5000</v>
      </c>
      <c r="F96" s="14">
        <v>0.18</v>
      </c>
      <c r="G96" s="14">
        <v>0.18</v>
      </c>
      <c r="H96" s="14">
        <f t="shared" si="1"/>
        <v>0.18504</v>
      </c>
      <c r="I96" s="41"/>
      <c r="J96" s="32"/>
      <c r="K96" s="32">
        <f>SUM(J96*E96)</f>
        <v>0</v>
      </c>
    </row>
    <row r="97" spans="1:11" ht="51">
      <c r="A97" s="3">
        <v>95</v>
      </c>
      <c r="B97" s="2" t="s">
        <v>228</v>
      </c>
      <c r="C97" s="1" t="s">
        <v>155</v>
      </c>
      <c r="D97" s="22" t="s">
        <v>356</v>
      </c>
      <c r="E97" s="6">
        <v>8000</v>
      </c>
      <c r="F97" s="14">
        <v>0.63</v>
      </c>
      <c r="G97" s="14">
        <v>0.63</v>
      </c>
      <c r="H97" s="14">
        <f t="shared" si="1"/>
        <v>0.64764</v>
      </c>
      <c r="I97" s="41"/>
      <c r="J97" s="32"/>
      <c r="K97" s="32">
        <f>SUM(J97*E97)</f>
        <v>0</v>
      </c>
    </row>
    <row r="98" spans="1:11" ht="38.25">
      <c r="A98" s="3">
        <v>96</v>
      </c>
      <c r="B98" s="2" t="s">
        <v>651</v>
      </c>
      <c r="C98" s="1" t="s">
        <v>652</v>
      </c>
      <c r="D98" s="22" t="s">
        <v>356</v>
      </c>
      <c r="E98" s="6">
        <v>4000</v>
      </c>
      <c r="F98" s="14">
        <v>1.88</v>
      </c>
      <c r="G98" s="14">
        <v>0.46</v>
      </c>
      <c r="H98" s="14">
        <f t="shared" si="1"/>
        <v>0.47288</v>
      </c>
      <c r="I98" s="41"/>
      <c r="J98" s="32"/>
      <c r="K98" s="32">
        <f>SUM(J98*E98)</f>
        <v>0</v>
      </c>
    </row>
    <row r="99" spans="1:11" ht="38.25" customHeight="1">
      <c r="A99" s="3">
        <v>97</v>
      </c>
      <c r="B99" s="2" t="s">
        <v>653</v>
      </c>
      <c r="C99" s="1" t="s">
        <v>654</v>
      </c>
      <c r="D99" s="22" t="s">
        <v>356</v>
      </c>
      <c r="E99" s="6">
        <v>3000</v>
      </c>
      <c r="F99" s="14">
        <v>0.46</v>
      </c>
      <c r="G99" s="14">
        <v>0.46</v>
      </c>
      <c r="H99" s="14">
        <f t="shared" si="1"/>
        <v>0.47288</v>
      </c>
      <c r="I99" s="41"/>
      <c r="J99" s="32"/>
      <c r="K99" s="32">
        <f>SUM(J99*E99)</f>
        <v>0</v>
      </c>
    </row>
    <row r="100" spans="1:11" ht="38.25" customHeight="1">
      <c r="A100" s="3">
        <v>98</v>
      </c>
      <c r="B100" s="2" t="s">
        <v>655</v>
      </c>
      <c r="C100" s="1" t="s">
        <v>656</v>
      </c>
      <c r="D100" s="22" t="s">
        <v>356</v>
      </c>
      <c r="E100" s="6">
        <v>1200</v>
      </c>
      <c r="F100" s="14">
        <v>0.46</v>
      </c>
      <c r="G100" s="14">
        <v>0.46</v>
      </c>
      <c r="H100" s="14">
        <f t="shared" si="1"/>
        <v>0.47288</v>
      </c>
      <c r="I100" s="41"/>
      <c r="J100" s="32"/>
      <c r="K100" s="32">
        <f>SUM(J100*E100)</f>
        <v>0</v>
      </c>
    </row>
    <row r="101" spans="1:11" ht="81.75" customHeight="1">
      <c r="A101" s="3">
        <v>99</v>
      </c>
      <c r="B101" s="2" t="s">
        <v>288</v>
      </c>
      <c r="C101" s="1" t="s">
        <v>287</v>
      </c>
      <c r="D101" s="22" t="s">
        <v>356</v>
      </c>
      <c r="E101" s="6">
        <v>95000</v>
      </c>
      <c r="F101" s="14">
        <v>0.21</v>
      </c>
      <c r="G101" s="14">
        <v>0.21</v>
      </c>
      <c r="H101" s="14">
        <f t="shared" si="1"/>
        <v>0.21588</v>
      </c>
      <c r="I101" s="41"/>
      <c r="J101" s="32"/>
      <c r="K101" s="32">
        <f>SUM(J101*E101)</f>
        <v>0</v>
      </c>
    </row>
    <row r="102" spans="1:11" ht="51">
      <c r="A102" s="3">
        <v>100</v>
      </c>
      <c r="B102" s="2" t="s">
        <v>229</v>
      </c>
      <c r="C102" s="1" t="s">
        <v>156</v>
      </c>
      <c r="D102" s="22" t="s">
        <v>356</v>
      </c>
      <c r="E102" s="6">
        <v>25000</v>
      </c>
      <c r="F102" s="14">
        <v>0.15974</v>
      </c>
      <c r="G102" s="14">
        <v>0.3</v>
      </c>
      <c r="H102" s="14">
        <f t="shared" si="1"/>
        <v>0.3084</v>
      </c>
      <c r="I102" s="41"/>
      <c r="J102" s="32"/>
      <c r="K102" s="32">
        <f>SUM(J102*E102)</f>
        <v>0</v>
      </c>
    </row>
    <row r="103" spans="1:11" ht="54" customHeight="1">
      <c r="A103" s="3">
        <v>101</v>
      </c>
      <c r="B103" s="2" t="s">
        <v>230</v>
      </c>
      <c r="C103" s="1" t="s">
        <v>157</v>
      </c>
      <c r="D103" s="22" t="s">
        <v>356</v>
      </c>
      <c r="E103" s="6">
        <v>2400</v>
      </c>
      <c r="F103" s="14">
        <v>1.36</v>
      </c>
      <c r="G103" s="14">
        <v>1.36</v>
      </c>
      <c r="H103" s="14">
        <f t="shared" si="1"/>
        <v>1.3980800000000002</v>
      </c>
      <c r="I103" s="41"/>
      <c r="J103" s="32"/>
      <c r="K103" s="32">
        <f>SUM(J103*E103)</f>
        <v>0</v>
      </c>
    </row>
    <row r="104" spans="1:11" ht="63.75">
      <c r="A104" s="3">
        <v>102</v>
      </c>
      <c r="B104" s="2" t="s">
        <v>231</v>
      </c>
      <c r="C104" s="1" t="s">
        <v>158</v>
      </c>
      <c r="D104" s="22" t="s">
        <v>356</v>
      </c>
      <c r="E104" s="6">
        <v>9000</v>
      </c>
      <c r="F104" s="14">
        <v>1.08</v>
      </c>
      <c r="G104" s="14">
        <v>1.08</v>
      </c>
      <c r="H104" s="14">
        <f t="shared" si="1"/>
        <v>1.1102400000000001</v>
      </c>
      <c r="I104" s="41"/>
      <c r="J104" s="32"/>
      <c r="K104" s="32">
        <f>SUM(J104*E104)</f>
        <v>0</v>
      </c>
    </row>
    <row r="105" spans="1:11" s="56" customFormat="1" ht="51">
      <c r="A105" s="3">
        <v>103</v>
      </c>
      <c r="B105" s="57" t="s">
        <v>362</v>
      </c>
      <c r="C105" s="19" t="s">
        <v>159</v>
      </c>
      <c r="D105" s="26" t="s">
        <v>356</v>
      </c>
      <c r="E105" s="55">
        <v>12000</v>
      </c>
      <c r="F105" s="14">
        <v>0.3</v>
      </c>
      <c r="G105" s="14">
        <v>0.3</v>
      </c>
      <c r="H105" s="14">
        <v>0.65</v>
      </c>
      <c r="I105" s="41"/>
      <c r="J105" s="32"/>
      <c r="K105" s="32">
        <f>SUM(J105*E105)</f>
        <v>0</v>
      </c>
    </row>
    <row r="106" spans="1:11" ht="38.25">
      <c r="A106" s="3">
        <v>104</v>
      </c>
      <c r="B106" s="2" t="s">
        <v>657</v>
      </c>
      <c r="C106" s="1" t="s">
        <v>658</v>
      </c>
      <c r="D106" s="22" t="s">
        <v>356</v>
      </c>
      <c r="E106" s="6">
        <v>1000</v>
      </c>
      <c r="F106" s="14">
        <v>0.3</v>
      </c>
      <c r="G106" s="14">
        <v>0.3</v>
      </c>
      <c r="H106" s="14">
        <f t="shared" si="1"/>
        <v>0.3084</v>
      </c>
      <c r="I106" s="41"/>
      <c r="J106" s="32"/>
      <c r="K106" s="32">
        <f>SUM(J106*E106)</f>
        <v>0</v>
      </c>
    </row>
    <row r="107" spans="1:11" ht="38.25">
      <c r="A107" s="3">
        <v>105</v>
      </c>
      <c r="B107" s="2" t="s">
        <v>363</v>
      </c>
      <c r="C107" s="1" t="s">
        <v>160</v>
      </c>
      <c r="D107" s="22" t="s">
        <v>356</v>
      </c>
      <c r="E107" s="6">
        <v>1200</v>
      </c>
      <c r="F107" s="14">
        <v>0.18</v>
      </c>
      <c r="G107" s="14">
        <v>0.22</v>
      </c>
      <c r="H107" s="14">
        <f t="shared" si="1"/>
        <v>0.22616</v>
      </c>
      <c r="I107" s="41"/>
      <c r="J107" s="32"/>
      <c r="K107" s="32">
        <f>SUM(J107*E107)</f>
        <v>0</v>
      </c>
    </row>
    <row r="108" spans="1:11" ht="25.5">
      <c r="A108" s="3">
        <v>106</v>
      </c>
      <c r="B108" s="2" t="s">
        <v>364</v>
      </c>
      <c r="C108" s="1" t="s">
        <v>161</v>
      </c>
      <c r="D108" s="22" t="s">
        <v>356</v>
      </c>
      <c r="E108" s="6">
        <v>1400</v>
      </c>
      <c r="F108" s="14">
        <v>0.45</v>
      </c>
      <c r="G108" s="14">
        <f>F108*1.06</f>
        <v>0.47700000000000004</v>
      </c>
      <c r="H108" s="14">
        <f t="shared" si="1"/>
        <v>0.49035600000000007</v>
      </c>
      <c r="I108" s="41"/>
      <c r="J108" s="32"/>
      <c r="K108" s="32">
        <f>SUM(J108*E108)</f>
        <v>0</v>
      </c>
    </row>
    <row r="109" spans="1:11" ht="76.5">
      <c r="A109" s="3">
        <v>107</v>
      </c>
      <c r="B109" s="2" t="s">
        <v>500</v>
      </c>
      <c r="C109" s="1" t="s">
        <v>343</v>
      </c>
      <c r="D109" s="22" t="s">
        <v>356</v>
      </c>
      <c r="E109" s="6">
        <v>35000</v>
      </c>
      <c r="F109" s="14">
        <v>0.18</v>
      </c>
      <c r="G109" s="14">
        <v>0.52</v>
      </c>
      <c r="H109" s="14">
        <f t="shared" si="1"/>
        <v>0.53456</v>
      </c>
      <c r="I109" s="41"/>
      <c r="J109" s="32"/>
      <c r="K109" s="32">
        <f>SUM(J109*E109)</f>
        <v>0</v>
      </c>
    </row>
    <row r="110" spans="1:11" ht="76.5">
      <c r="A110" s="3">
        <v>108</v>
      </c>
      <c r="B110" s="2" t="s">
        <v>78</v>
      </c>
      <c r="C110" s="19" t="s">
        <v>344</v>
      </c>
      <c r="D110" s="26" t="s">
        <v>356</v>
      </c>
      <c r="E110" s="6">
        <v>20000</v>
      </c>
      <c r="F110" s="14">
        <v>0.85</v>
      </c>
      <c r="G110" s="14">
        <v>0.85</v>
      </c>
      <c r="H110" s="14">
        <f t="shared" si="1"/>
        <v>0.8738</v>
      </c>
      <c r="I110" s="41"/>
      <c r="J110" s="32"/>
      <c r="K110" s="32">
        <f>SUM(J110*E110)</f>
        <v>0</v>
      </c>
    </row>
    <row r="111" spans="1:11" s="56" customFormat="1" ht="76.5">
      <c r="A111" s="3">
        <v>109</v>
      </c>
      <c r="B111" s="57" t="s">
        <v>347</v>
      </c>
      <c r="C111" s="19" t="s">
        <v>501</v>
      </c>
      <c r="D111" s="26" t="s">
        <v>356</v>
      </c>
      <c r="E111" s="55">
        <v>18000</v>
      </c>
      <c r="F111" s="14">
        <v>0.4214</v>
      </c>
      <c r="G111" s="14">
        <f aca="true" t="shared" si="3" ref="G111:G142">F111*1.06</f>
        <v>0.446684</v>
      </c>
      <c r="H111" s="14">
        <v>0.8738</v>
      </c>
      <c r="I111" s="41"/>
      <c r="J111" s="32"/>
      <c r="K111" s="32">
        <f>SUM(J111*E111)</f>
        <v>0</v>
      </c>
    </row>
    <row r="112" spans="1:11" ht="76.5">
      <c r="A112" s="3">
        <v>110</v>
      </c>
      <c r="B112" s="2" t="s">
        <v>346</v>
      </c>
      <c r="C112" s="18" t="s">
        <v>345</v>
      </c>
      <c r="D112" s="25" t="s">
        <v>356</v>
      </c>
      <c r="E112" s="6">
        <v>2500</v>
      </c>
      <c r="F112" s="14">
        <v>2.08</v>
      </c>
      <c r="G112" s="14">
        <f t="shared" si="3"/>
        <v>2.2048</v>
      </c>
      <c r="H112" s="14">
        <f t="shared" si="1"/>
        <v>2.2665344000000003</v>
      </c>
      <c r="I112" s="41"/>
      <c r="J112" s="32"/>
      <c r="K112" s="32">
        <f>SUM(J112*E112)</f>
        <v>0</v>
      </c>
    </row>
    <row r="113" spans="1:11" s="56" customFormat="1" ht="28.5" customHeight="1">
      <c r="A113" s="3">
        <v>111</v>
      </c>
      <c r="B113" s="54" t="s">
        <v>274</v>
      </c>
      <c r="C113" s="54" t="s">
        <v>275</v>
      </c>
      <c r="D113" s="54" t="s">
        <v>356</v>
      </c>
      <c r="E113" s="55">
        <v>500</v>
      </c>
      <c r="F113" s="14">
        <v>0.5782</v>
      </c>
      <c r="G113" s="14">
        <f t="shared" si="3"/>
        <v>0.6128920000000001</v>
      </c>
      <c r="H113" s="14">
        <v>1</v>
      </c>
      <c r="I113" s="41"/>
      <c r="J113" s="32"/>
      <c r="K113" s="32">
        <f>SUM(J113*E113)</f>
        <v>0</v>
      </c>
    </row>
    <row r="114" spans="1:11" ht="25.5">
      <c r="A114" s="3">
        <v>112</v>
      </c>
      <c r="B114" s="9" t="s">
        <v>101</v>
      </c>
      <c r="C114" s="9" t="s">
        <v>102</v>
      </c>
      <c r="D114" s="9" t="s">
        <v>356</v>
      </c>
      <c r="E114" s="6">
        <v>220000</v>
      </c>
      <c r="F114" s="14">
        <v>0.001606</v>
      </c>
      <c r="G114" s="14">
        <f t="shared" si="3"/>
        <v>0.00170236</v>
      </c>
      <c r="H114" s="14">
        <f aca="true" t="shared" si="4" ref="H113:H142">G114*1.06</f>
        <v>0.0018045016</v>
      </c>
      <c r="I114" s="41"/>
      <c r="J114" s="32"/>
      <c r="K114" s="32">
        <f>SUM(J114*E114)</f>
        <v>0</v>
      </c>
    </row>
    <row r="115" spans="1:11" ht="36" customHeight="1">
      <c r="A115" s="3">
        <v>113</v>
      </c>
      <c r="B115" s="9" t="s">
        <v>183</v>
      </c>
      <c r="C115" s="9" t="s">
        <v>184</v>
      </c>
      <c r="D115" s="9" t="s">
        <v>356</v>
      </c>
      <c r="E115" s="6">
        <v>3500</v>
      </c>
      <c r="F115" s="14">
        <v>0.006435</v>
      </c>
      <c r="G115" s="14">
        <f t="shared" si="3"/>
        <v>0.0068211</v>
      </c>
      <c r="H115" s="14">
        <f t="shared" si="4"/>
        <v>0.007230366</v>
      </c>
      <c r="I115" s="41"/>
      <c r="J115" s="32"/>
      <c r="K115" s="32">
        <f>SUM(J115*E115)</f>
        <v>0</v>
      </c>
    </row>
    <row r="116" spans="1:11" ht="36" customHeight="1">
      <c r="A116" s="3">
        <v>114</v>
      </c>
      <c r="B116" s="9" t="s">
        <v>185</v>
      </c>
      <c r="C116" s="9" t="s">
        <v>103</v>
      </c>
      <c r="D116" s="9" t="s">
        <v>356</v>
      </c>
      <c r="E116" s="6">
        <v>40000</v>
      </c>
      <c r="F116" s="14">
        <v>0.000515</v>
      </c>
      <c r="G116" s="14">
        <f t="shared" si="3"/>
        <v>0.0005459000000000001</v>
      </c>
      <c r="H116" s="14">
        <f t="shared" si="4"/>
        <v>0.0005786540000000002</v>
      </c>
      <c r="I116" s="41"/>
      <c r="J116" s="32"/>
      <c r="K116" s="32">
        <f>SUM(J116*E116)</f>
        <v>0</v>
      </c>
    </row>
    <row r="117" spans="1:11" ht="51">
      <c r="A117" s="3">
        <v>115</v>
      </c>
      <c r="B117" s="9" t="s">
        <v>174</v>
      </c>
      <c r="C117" s="9" t="s">
        <v>175</v>
      </c>
      <c r="D117" s="9" t="s">
        <v>519</v>
      </c>
      <c r="E117" s="6">
        <v>500</v>
      </c>
      <c r="F117" s="14">
        <v>14.508</v>
      </c>
      <c r="G117" s="14">
        <f t="shared" si="3"/>
        <v>15.37848</v>
      </c>
      <c r="H117" s="14">
        <f t="shared" si="4"/>
        <v>16.301188800000002</v>
      </c>
      <c r="I117" s="41"/>
      <c r="J117" s="32"/>
      <c r="K117" s="32">
        <f>SUM(J117*E117)</f>
        <v>0</v>
      </c>
    </row>
    <row r="118" spans="1:11" ht="51">
      <c r="A118" s="3">
        <v>116</v>
      </c>
      <c r="B118" s="9" t="s">
        <v>169</v>
      </c>
      <c r="C118" s="9" t="s">
        <v>176</v>
      </c>
      <c r="D118" s="9" t="s">
        <v>519</v>
      </c>
      <c r="E118" s="6">
        <v>400</v>
      </c>
      <c r="F118" s="14">
        <v>14.508</v>
      </c>
      <c r="G118" s="14">
        <f t="shared" si="3"/>
        <v>15.37848</v>
      </c>
      <c r="H118" s="14">
        <f t="shared" si="4"/>
        <v>16.301188800000002</v>
      </c>
      <c r="I118" s="41"/>
      <c r="J118" s="32"/>
      <c r="K118" s="32">
        <f>SUM(J118*E118)</f>
        <v>0</v>
      </c>
    </row>
    <row r="119" spans="1:11" ht="51">
      <c r="A119" s="3">
        <v>117</v>
      </c>
      <c r="B119" s="9" t="s">
        <v>170</v>
      </c>
      <c r="C119" s="9" t="s">
        <v>177</v>
      </c>
      <c r="D119" s="9" t="s">
        <v>519</v>
      </c>
      <c r="E119" s="6">
        <v>200</v>
      </c>
      <c r="F119" s="14">
        <v>14.508</v>
      </c>
      <c r="G119" s="14">
        <f t="shared" si="3"/>
        <v>15.37848</v>
      </c>
      <c r="H119" s="14">
        <f t="shared" si="4"/>
        <v>16.301188800000002</v>
      </c>
      <c r="I119" s="41"/>
      <c r="J119" s="32"/>
      <c r="K119" s="32">
        <f>SUM(J119*E119)</f>
        <v>0</v>
      </c>
    </row>
    <row r="120" spans="1:11" ht="51">
      <c r="A120" s="3">
        <v>118</v>
      </c>
      <c r="B120" s="9" t="s">
        <v>171</v>
      </c>
      <c r="C120" s="9" t="s">
        <v>178</v>
      </c>
      <c r="D120" s="9" t="s">
        <v>519</v>
      </c>
      <c r="E120" s="6">
        <v>120</v>
      </c>
      <c r="F120" s="14">
        <v>14.508</v>
      </c>
      <c r="G120" s="14">
        <f t="shared" si="3"/>
        <v>15.37848</v>
      </c>
      <c r="H120" s="14">
        <f t="shared" si="4"/>
        <v>16.301188800000002</v>
      </c>
      <c r="I120" s="41"/>
      <c r="J120" s="32"/>
      <c r="K120" s="32">
        <f>SUM(J120*E120)</f>
        <v>0</v>
      </c>
    </row>
    <row r="121" spans="1:11" ht="51">
      <c r="A121" s="3">
        <v>119</v>
      </c>
      <c r="B121" s="9" t="s">
        <v>172</v>
      </c>
      <c r="C121" s="9" t="s">
        <v>179</v>
      </c>
      <c r="D121" s="9" t="s">
        <v>519</v>
      </c>
      <c r="E121" s="6">
        <v>150</v>
      </c>
      <c r="F121" s="14">
        <v>14.508</v>
      </c>
      <c r="G121" s="14">
        <f t="shared" si="3"/>
        <v>15.37848</v>
      </c>
      <c r="H121" s="14">
        <f t="shared" si="4"/>
        <v>16.301188800000002</v>
      </c>
      <c r="I121" s="41"/>
      <c r="J121" s="32"/>
      <c r="K121" s="32">
        <f>SUM(J121*E121)</f>
        <v>0</v>
      </c>
    </row>
    <row r="122" spans="1:11" ht="51">
      <c r="A122" s="3">
        <v>120</v>
      </c>
      <c r="B122" s="9" t="s">
        <v>173</v>
      </c>
      <c r="C122" s="9" t="s">
        <v>180</v>
      </c>
      <c r="D122" s="9" t="s">
        <v>519</v>
      </c>
      <c r="E122" s="6">
        <v>120</v>
      </c>
      <c r="F122" s="14">
        <v>14.508</v>
      </c>
      <c r="G122" s="14">
        <f t="shared" si="3"/>
        <v>15.37848</v>
      </c>
      <c r="H122" s="14">
        <f t="shared" si="4"/>
        <v>16.301188800000002</v>
      </c>
      <c r="I122" s="41"/>
      <c r="J122" s="32"/>
      <c r="K122" s="32">
        <f>SUM(J122*E122)</f>
        <v>0</v>
      </c>
    </row>
    <row r="123" spans="1:11" ht="51">
      <c r="A123" s="3">
        <v>121</v>
      </c>
      <c r="B123" s="9" t="s">
        <v>502</v>
      </c>
      <c r="C123" s="9" t="s">
        <v>549</v>
      </c>
      <c r="D123" s="9" t="s">
        <v>356</v>
      </c>
      <c r="E123" s="6">
        <v>180000</v>
      </c>
      <c r="F123" s="14">
        <v>0.001</v>
      </c>
      <c r="G123" s="14">
        <f t="shared" si="3"/>
        <v>0.0010600000000000002</v>
      </c>
      <c r="H123" s="14">
        <f t="shared" si="4"/>
        <v>0.0011236000000000002</v>
      </c>
      <c r="I123" s="41"/>
      <c r="J123" s="32"/>
      <c r="K123" s="32">
        <f>SUM(J123*E123)</f>
        <v>0</v>
      </c>
    </row>
    <row r="124" spans="1:11" ht="25.5">
      <c r="A124" s="3">
        <v>122</v>
      </c>
      <c r="B124" s="9" t="s">
        <v>550</v>
      </c>
      <c r="C124" s="9" t="s">
        <v>104</v>
      </c>
      <c r="D124" s="9" t="s">
        <v>359</v>
      </c>
      <c r="E124" s="6">
        <v>2500</v>
      </c>
      <c r="F124" s="14">
        <v>0.5292</v>
      </c>
      <c r="G124" s="14">
        <f t="shared" si="3"/>
        <v>0.560952</v>
      </c>
      <c r="H124" s="14">
        <f t="shared" si="4"/>
        <v>0.59460912</v>
      </c>
      <c r="I124" s="41"/>
      <c r="J124" s="32"/>
      <c r="K124" s="32">
        <f>SUM(J124*E124)</f>
        <v>0</v>
      </c>
    </row>
    <row r="125" spans="1:11" ht="63.75">
      <c r="A125" s="3">
        <v>123</v>
      </c>
      <c r="B125" s="9" t="s">
        <v>551</v>
      </c>
      <c r="C125" s="9" t="s">
        <v>503</v>
      </c>
      <c r="D125" s="9" t="s">
        <v>356</v>
      </c>
      <c r="E125" s="6">
        <v>10000</v>
      </c>
      <c r="F125" s="14">
        <v>0.092</v>
      </c>
      <c r="G125" s="14">
        <f t="shared" si="3"/>
        <v>0.09752000000000001</v>
      </c>
      <c r="H125" s="14">
        <f t="shared" si="4"/>
        <v>0.10337120000000001</v>
      </c>
      <c r="I125" s="41"/>
      <c r="J125" s="32"/>
      <c r="K125" s="32">
        <f>SUM(J125*E125)</f>
        <v>0</v>
      </c>
    </row>
    <row r="126" spans="1:11" ht="63.75">
      <c r="A126" s="3">
        <v>124</v>
      </c>
      <c r="B126" s="9" t="s">
        <v>420</v>
      </c>
      <c r="C126" s="9" t="s">
        <v>396</v>
      </c>
      <c r="D126" s="9" t="s">
        <v>356</v>
      </c>
      <c r="E126" s="6">
        <v>7000</v>
      </c>
      <c r="F126" s="14">
        <v>0.083</v>
      </c>
      <c r="G126" s="14">
        <f t="shared" si="3"/>
        <v>0.08798</v>
      </c>
      <c r="H126" s="14">
        <f t="shared" si="4"/>
        <v>0.0932588</v>
      </c>
      <c r="I126" s="41"/>
      <c r="J126" s="32"/>
      <c r="K126" s="32">
        <f>SUM(J126*E126)</f>
        <v>0</v>
      </c>
    </row>
    <row r="127" spans="1:11" ht="38.25">
      <c r="A127" s="3">
        <v>125</v>
      </c>
      <c r="B127" s="9" t="s">
        <v>400</v>
      </c>
      <c r="C127" s="9" t="s">
        <v>397</v>
      </c>
      <c r="D127" s="9" t="s">
        <v>356</v>
      </c>
      <c r="E127" s="6">
        <v>1000</v>
      </c>
      <c r="F127" s="14">
        <v>1.545</v>
      </c>
      <c r="G127" s="14">
        <f t="shared" si="3"/>
        <v>1.6377</v>
      </c>
      <c r="H127" s="14">
        <f t="shared" si="4"/>
        <v>1.735962</v>
      </c>
      <c r="I127" s="41"/>
      <c r="J127" s="32"/>
      <c r="K127" s="32">
        <f>SUM(J127*E127)</f>
        <v>0</v>
      </c>
    </row>
    <row r="128" spans="1:11" ht="38.25">
      <c r="A128" s="3">
        <v>126</v>
      </c>
      <c r="B128" s="9" t="s">
        <v>399</v>
      </c>
      <c r="C128" s="9" t="s">
        <v>398</v>
      </c>
      <c r="D128" s="9" t="s">
        <v>356</v>
      </c>
      <c r="E128" s="6">
        <v>400</v>
      </c>
      <c r="F128" s="14">
        <v>1.27</v>
      </c>
      <c r="G128" s="14">
        <f t="shared" si="3"/>
        <v>1.3462</v>
      </c>
      <c r="H128" s="14">
        <f t="shared" si="4"/>
        <v>1.4269720000000001</v>
      </c>
      <c r="I128" s="41"/>
      <c r="J128" s="32"/>
      <c r="K128" s="32">
        <f>SUM(J128*E128)</f>
        <v>0</v>
      </c>
    </row>
    <row r="129" spans="1:11" s="56" customFormat="1" ht="38.25">
      <c r="A129" s="3">
        <v>127</v>
      </c>
      <c r="B129" s="54" t="s">
        <v>0</v>
      </c>
      <c r="C129" s="54" t="s">
        <v>1</v>
      </c>
      <c r="D129" s="54" t="s">
        <v>356</v>
      </c>
      <c r="E129" s="55">
        <v>350</v>
      </c>
      <c r="F129" s="14">
        <v>0.832</v>
      </c>
      <c r="G129" s="14">
        <f t="shared" si="3"/>
        <v>0.88192</v>
      </c>
      <c r="H129" s="14">
        <v>2.59</v>
      </c>
      <c r="I129" s="41"/>
      <c r="J129" s="32"/>
      <c r="K129" s="32">
        <f>SUM(J129*E129)</f>
        <v>0</v>
      </c>
    </row>
    <row r="130" spans="1:11" ht="38.25">
      <c r="A130" s="3">
        <v>128</v>
      </c>
      <c r="B130" s="9" t="s">
        <v>2</v>
      </c>
      <c r="C130" s="9" t="s">
        <v>3</v>
      </c>
      <c r="D130" s="9" t="s">
        <v>356</v>
      </c>
      <c r="E130" s="6">
        <v>300</v>
      </c>
      <c r="F130" s="14">
        <v>6.7</v>
      </c>
      <c r="G130" s="14">
        <f t="shared" si="3"/>
        <v>7.102</v>
      </c>
      <c r="H130" s="14">
        <f t="shared" si="4"/>
        <v>7.52812</v>
      </c>
      <c r="I130" s="41"/>
      <c r="J130" s="32"/>
      <c r="K130" s="32">
        <f>SUM(J130*E130)</f>
        <v>0</v>
      </c>
    </row>
    <row r="131" spans="1:11" ht="25.5">
      <c r="A131" s="3">
        <v>129</v>
      </c>
      <c r="B131" s="9" t="s">
        <v>552</v>
      </c>
      <c r="C131" s="9" t="s">
        <v>553</v>
      </c>
      <c r="D131" s="9" t="s">
        <v>356</v>
      </c>
      <c r="E131" s="6">
        <v>3000</v>
      </c>
      <c r="F131" s="14">
        <v>0.055</v>
      </c>
      <c r="G131" s="14">
        <f t="shared" si="3"/>
        <v>0.058300000000000005</v>
      </c>
      <c r="H131" s="14">
        <f t="shared" si="4"/>
        <v>0.061798000000000006</v>
      </c>
      <c r="I131" s="41"/>
      <c r="J131" s="32"/>
      <c r="K131" s="32">
        <f>SUM(J131*E131)</f>
        <v>0</v>
      </c>
    </row>
    <row r="132" spans="1:11" ht="25.5">
      <c r="A132" s="3">
        <v>130</v>
      </c>
      <c r="B132" s="10" t="s">
        <v>554</v>
      </c>
      <c r="C132" s="9" t="s">
        <v>555</v>
      </c>
      <c r="D132" s="9" t="s">
        <v>356</v>
      </c>
      <c r="E132" s="6">
        <v>300</v>
      </c>
      <c r="F132" s="14">
        <v>0.44</v>
      </c>
      <c r="G132" s="14">
        <f t="shared" si="3"/>
        <v>0.46640000000000004</v>
      </c>
      <c r="H132" s="14">
        <f t="shared" si="4"/>
        <v>0.49438400000000005</v>
      </c>
      <c r="I132" s="41"/>
      <c r="J132" s="32"/>
      <c r="K132" s="32">
        <f>SUM(J132*E132)</f>
        <v>0</v>
      </c>
    </row>
    <row r="133" spans="1:11" ht="38.25">
      <c r="A133" s="3">
        <v>131</v>
      </c>
      <c r="B133" s="9" t="s">
        <v>401</v>
      </c>
      <c r="C133" s="9" t="s">
        <v>402</v>
      </c>
      <c r="D133" s="9" t="s">
        <v>356</v>
      </c>
      <c r="E133" s="6">
        <v>500</v>
      </c>
      <c r="F133" s="14">
        <v>2.782</v>
      </c>
      <c r="G133" s="14">
        <f t="shared" si="3"/>
        <v>2.94892</v>
      </c>
      <c r="H133" s="14">
        <f t="shared" si="4"/>
        <v>3.1258552</v>
      </c>
      <c r="I133" s="41"/>
      <c r="J133" s="32"/>
      <c r="K133" s="32">
        <f>SUM(J133*E133)</f>
        <v>0</v>
      </c>
    </row>
    <row r="134" spans="1:11" ht="25.5">
      <c r="A134" s="3">
        <v>132</v>
      </c>
      <c r="B134" s="9" t="s">
        <v>403</v>
      </c>
      <c r="C134" s="9" t="s">
        <v>404</v>
      </c>
      <c r="D134" s="9" t="s">
        <v>318</v>
      </c>
      <c r="E134" s="6">
        <v>500</v>
      </c>
      <c r="F134" s="14">
        <v>0.392</v>
      </c>
      <c r="G134" s="14">
        <f t="shared" si="3"/>
        <v>0.41552000000000006</v>
      </c>
      <c r="H134" s="14">
        <f t="shared" si="4"/>
        <v>0.4404512000000001</v>
      </c>
      <c r="I134" s="41"/>
      <c r="J134" s="32"/>
      <c r="K134" s="32">
        <f>SUM(J134*E134)</f>
        <v>0</v>
      </c>
    </row>
    <row r="135" spans="1:11" ht="25.5">
      <c r="A135" s="3">
        <v>133</v>
      </c>
      <c r="B135" s="9" t="s">
        <v>4</v>
      </c>
      <c r="C135" s="9" t="s">
        <v>556</v>
      </c>
      <c r="D135" s="9" t="s">
        <v>356</v>
      </c>
      <c r="E135" s="6">
        <v>400</v>
      </c>
      <c r="F135" s="14">
        <v>1.813</v>
      </c>
      <c r="G135" s="14">
        <f t="shared" si="3"/>
        <v>1.92178</v>
      </c>
      <c r="H135" s="14">
        <f t="shared" si="4"/>
        <v>2.0370868</v>
      </c>
      <c r="I135" s="41"/>
      <c r="J135" s="32"/>
      <c r="K135" s="32">
        <f>SUM(J135*E135)</f>
        <v>0</v>
      </c>
    </row>
    <row r="136" spans="1:11" ht="25.5">
      <c r="A136" s="3">
        <v>134</v>
      </c>
      <c r="B136" s="9" t="s">
        <v>5</v>
      </c>
      <c r="C136" s="9" t="s">
        <v>557</v>
      </c>
      <c r="D136" s="9" t="s">
        <v>356</v>
      </c>
      <c r="E136" s="6">
        <v>400</v>
      </c>
      <c r="F136" s="14">
        <v>1.666</v>
      </c>
      <c r="G136" s="14">
        <f t="shared" si="3"/>
        <v>1.76596</v>
      </c>
      <c r="H136" s="14">
        <f t="shared" si="4"/>
        <v>1.8719176</v>
      </c>
      <c r="I136" s="41"/>
      <c r="J136" s="32"/>
      <c r="K136" s="32">
        <f>SUM(J136*E136)</f>
        <v>0</v>
      </c>
    </row>
    <row r="137" spans="1:11" ht="25.5">
      <c r="A137" s="3">
        <v>135</v>
      </c>
      <c r="B137" s="9" t="s">
        <v>6</v>
      </c>
      <c r="C137" s="9" t="s">
        <v>7</v>
      </c>
      <c r="D137" s="9" t="s">
        <v>356</v>
      </c>
      <c r="E137" s="6">
        <v>500</v>
      </c>
      <c r="F137" s="14">
        <v>2.646</v>
      </c>
      <c r="G137" s="14">
        <f t="shared" si="3"/>
        <v>2.80476</v>
      </c>
      <c r="H137" s="14">
        <f t="shared" si="4"/>
        <v>2.9730456</v>
      </c>
      <c r="I137" s="41"/>
      <c r="J137" s="32"/>
      <c r="K137" s="32">
        <f>SUM(J137*E137)</f>
        <v>0</v>
      </c>
    </row>
    <row r="138" spans="1:11" ht="25.5">
      <c r="A138" s="3">
        <v>136</v>
      </c>
      <c r="B138" s="9" t="s">
        <v>8</v>
      </c>
      <c r="C138" s="9" t="s">
        <v>558</v>
      </c>
      <c r="D138" s="9" t="s">
        <v>356</v>
      </c>
      <c r="E138" s="6">
        <v>500</v>
      </c>
      <c r="F138" s="14">
        <v>4.1944</v>
      </c>
      <c r="G138" s="14">
        <f t="shared" si="3"/>
        <v>4.446064</v>
      </c>
      <c r="H138" s="14">
        <f t="shared" si="4"/>
        <v>4.71282784</v>
      </c>
      <c r="I138" s="41"/>
      <c r="J138" s="32"/>
      <c r="K138" s="32">
        <f>SUM(J138*E138)</f>
        <v>0</v>
      </c>
    </row>
    <row r="139" spans="1:11" ht="25.5">
      <c r="A139" s="3">
        <v>137</v>
      </c>
      <c r="B139" s="9" t="s">
        <v>9</v>
      </c>
      <c r="C139" s="9" t="s">
        <v>10</v>
      </c>
      <c r="D139" s="9" t="s">
        <v>356</v>
      </c>
      <c r="E139" s="6">
        <v>500</v>
      </c>
      <c r="F139" s="14">
        <v>9.7608</v>
      </c>
      <c r="G139" s="14">
        <f t="shared" si="3"/>
        <v>10.346448</v>
      </c>
      <c r="H139" s="14">
        <f t="shared" si="4"/>
        <v>10.967234880000001</v>
      </c>
      <c r="I139" s="41"/>
      <c r="J139" s="32"/>
      <c r="K139" s="32">
        <f>SUM(J139*E139)</f>
        <v>0</v>
      </c>
    </row>
    <row r="140" spans="1:11" ht="25.5">
      <c r="A140" s="3">
        <v>138</v>
      </c>
      <c r="B140" s="9" t="s">
        <v>11</v>
      </c>
      <c r="C140" s="9" t="s">
        <v>405</v>
      </c>
      <c r="D140" s="9" t="s">
        <v>356</v>
      </c>
      <c r="E140" s="6">
        <v>600</v>
      </c>
      <c r="F140" s="14">
        <v>0.16</v>
      </c>
      <c r="G140" s="14">
        <f t="shared" si="3"/>
        <v>0.1696</v>
      </c>
      <c r="H140" s="14">
        <f t="shared" si="4"/>
        <v>0.17977600000000002</v>
      </c>
      <c r="I140" s="41"/>
      <c r="J140" s="32"/>
      <c r="K140" s="32">
        <f>SUM(J140*E140)</f>
        <v>0</v>
      </c>
    </row>
    <row r="141" spans="1:11" ht="25.5">
      <c r="A141" s="3">
        <v>139</v>
      </c>
      <c r="B141" s="9" t="s">
        <v>12</v>
      </c>
      <c r="C141" s="9" t="s">
        <v>406</v>
      </c>
      <c r="D141" s="9" t="s">
        <v>356</v>
      </c>
      <c r="E141" s="6">
        <v>500</v>
      </c>
      <c r="F141" s="14">
        <v>0.36</v>
      </c>
      <c r="G141" s="14">
        <f t="shared" si="3"/>
        <v>0.3816</v>
      </c>
      <c r="H141" s="14">
        <f t="shared" si="4"/>
        <v>0.404496</v>
      </c>
      <c r="I141" s="41"/>
      <c r="J141" s="32"/>
      <c r="K141" s="32">
        <f>SUM(J141*E141)</f>
        <v>0</v>
      </c>
    </row>
    <row r="142" spans="1:11" s="56" customFormat="1" ht="25.5">
      <c r="A142" s="3">
        <v>140</v>
      </c>
      <c r="B142" s="54" t="s">
        <v>13</v>
      </c>
      <c r="C142" s="54" t="s">
        <v>14</v>
      </c>
      <c r="D142" s="54" t="s">
        <v>357</v>
      </c>
      <c r="E142" s="55">
        <v>2500</v>
      </c>
      <c r="F142" s="14">
        <v>0.64</v>
      </c>
      <c r="G142" s="14">
        <f t="shared" si="3"/>
        <v>0.6784</v>
      </c>
      <c r="H142" s="14">
        <v>2.89</v>
      </c>
      <c r="I142" s="41"/>
      <c r="J142" s="32"/>
      <c r="K142" s="32">
        <f>SUM(J142*E142)</f>
        <v>0</v>
      </c>
    </row>
    <row r="143" spans="1:11" ht="25.5">
      <c r="A143" s="3">
        <v>141</v>
      </c>
      <c r="B143" s="9" t="s">
        <v>15</v>
      </c>
      <c r="C143" s="9" t="s">
        <v>16</v>
      </c>
      <c r="D143" s="9" t="s">
        <v>519</v>
      </c>
      <c r="E143" s="6">
        <v>1100</v>
      </c>
      <c r="F143" s="14">
        <v>0.55</v>
      </c>
      <c r="G143" s="14">
        <v>2.11</v>
      </c>
      <c r="H143" s="14">
        <v>2.11</v>
      </c>
      <c r="I143" s="41"/>
      <c r="J143" s="32"/>
      <c r="K143" s="32">
        <f>SUM(J143*E143)</f>
        <v>0</v>
      </c>
    </row>
    <row r="144" spans="1:11" ht="25.5">
      <c r="A144" s="3">
        <v>142</v>
      </c>
      <c r="B144" s="9" t="s">
        <v>559</v>
      </c>
      <c r="C144" s="9" t="s">
        <v>17</v>
      </c>
      <c r="D144" s="9" t="s">
        <v>519</v>
      </c>
      <c r="E144" s="6">
        <v>1100</v>
      </c>
      <c r="F144" s="14">
        <v>0.792</v>
      </c>
      <c r="G144" s="14">
        <f>F144*1.06</f>
        <v>0.83952</v>
      </c>
      <c r="H144" s="14">
        <f>G144*1.06</f>
        <v>0.8898912000000001</v>
      </c>
      <c r="I144" s="41"/>
      <c r="J144" s="32"/>
      <c r="K144" s="32">
        <f>SUM(J144*E144)</f>
        <v>0</v>
      </c>
    </row>
    <row r="145" spans="1:11" ht="38.25">
      <c r="A145" s="3">
        <v>143</v>
      </c>
      <c r="B145" s="9" t="s">
        <v>407</v>
      </c>
      <c r="C145" s="9" t="s">
        <v>408</v>
      </c>
      <c r="D145" s="9" t="s">
        <v>519</v>
      </c>
      <c r="E145" s="6">
        <v>600</v>
      </c>
      <c r="F145" s="14">
        <v>2.22</v>
      </c>
      <c r="G145" s="14">
        <v>3.6036</v>
      </c>
      <c r="H145" s="14">
        <v>3.6036</v>
      </c>
      <c r="I145" s="41"/>
      <c r="J145" s="32"/>
      <c r="K145" s="32">
        <f>SUM(J145*E145)</f>
        <v>0</v>
      </c>
    </row>
    <row r="146" spans="1:11" ht="51">
      <c r="A146" s="3">
        <v>144</v>
      </c>
      <c r="B146" s="9" t="s">
        <v>289</v>
      </c>
      <c r="C146" s="9" t="s">
        <v>409</v>
      </c>
      <c r="D146" s="9" t="s">
        <v>356</v>
      </c>
      <c r="E146" s="6">
        <v>200</v>
      </c>
      <c r="F146" s="14">
        <v>3.042</v>
      </c>
      <c r="G146" s="14">
        <f>F146*1.06</f>
        <v>3.22452</v>
      </c>
      <c r="H146" s="14">
        <f>G146*1.06</f>
        <v>3.4179912000000003</v>
      </c>
      <c r="I146" s="41"/>
      <c r="J146" s="32"/>
      <c r="K146" s="32">
        <f>SUM(J146*E146)</f>
        <v>0</v>
      </c>
    </row>
    <row r="147" spans="1:11" s="56" customFormat="1" ht="38.25">
      <c r="A147" s="3">
        <v>145</v>
      </c>
      <c r="B147" s="54" t="s">
        <v>18</v>
      </c>
      <c r="C147" s="54" t="s">
        <v>410</v>
      </c>
      <c r="D147" s="54" t="s">
        <v>356</v>
      </c>
      <c r="E147" s="55">
        <v>200</v>
      </c>
      <c r="F147" s="14">
        <v>0.9405</v>
      </c>
      <c r="G147" s="14">
        <v>1.0494</v>
      </c>
      <c r="H147" s="14">
        <v>2.39</v>
      </c>
      <c r="I147" s="41"/>
      <c r="J147" s="32"/>
      <c r="K147" s="32">
        <f>SUM(J147*E147)</f>
        <v>0</v>
      </c>
    </row>
    <row r="148" spans="1:11" s="56" customFormat="1" ht="38.25">
      <c r="A148" s="3">
        <v>146</v>
      </c>
      <c r="B148" s="54" t="s">
        <v>19</v>
      </c>
      <c r="C148" s="54" t="s">
        <v>411</v>
      </c>
      <c r="D148" s="54" t="s">
        <v>356</v>
      </c>
      <c r="E148" s="55">
        <v>200</v>
      </c>
      <c r="F148" s="14">
        <v>1.672</v>
      </c>
      <c r="G148" s="14">
        <f>F148*1.06</f>
        <v>1.7723200000000001</v>
      </c>
      <c r="H148" s="14">
        <v>3.99</v>
      </c>
      <c r="I148" s="41"/>
      <c r="J148" s="32"/>
      <c r="K148" s="32">
        <f>SUM(J148*E148)</f>
        <v>0</v>
      </c>
    </row>
    <row r="149" spans="1:11" ht="38.25">
      <c r="A149" s="3">
        <v>147</v>
      </c>
      <c r="B149" s="9" t="s">
        <v>20</v>
      </c>
      <c r="C149" s="9" t="s">
        <v>423</v>
      </c>
      <c r="D149" s="9" t="s">
        <v>356</v>
      </c>
      <c r="E149" s="6">
        <v>1200</v>
      </c>
      <c r="F149" s="14">
        <v>0.369</v>
      </c>
      <c r="G149" s="14">
        <v>0.45</v>
      </c>
      <c r="H149" s="14">
        <v>0.45</v>
      </c>
      <c r="I149" s="41"/>
      <c r="J149" s="32"/>
      <c r="K149" s="32">
        <f>SUM(J149*E149)</f>
        <v>0</v>
      </c>
    </row>
    <row r="150" spans="1:11" ht="38.25">
      <c r="A150" s="3">
        <v>148</v>
      </c>
      <c r="B150" s="9" t="s">
        <v>21</v>
      </c>
      <c r="C150" s="9" t="s">
        <v>424</v>
      </c>
      <c r="D150" s="9" t="s">
        <v>356</v>
      </c>
      <c r="E150" s="6">
        <v>1200</v>
      </c>
      <c r="F150" s="14">
        <v>0.369</v>
      </c>
      <c r="G150" s="14">
        <v>0.45</v>
      </c>
      <c r="H150" s="14">
        <v>0.45</v>
      </c>
      <c r="I150" s="41"/>
      <c r="J150" s="32"/>
      <c r="K150" s="32">
        <f>SUM(J150*E150)</f>
        <v>0</v>
      </c>
    </row>
    <row r="151" spans="1:11" ht="25.5">
      <c r="A151" s="3">
        <v>149</v>
      </c>
      <c r="B151" s="9" t="s">
        <v>426</v>
      </c>
      <c r="C151" s="9" t="s">
        <v>425</v>
      </c>
      <c r="D151" s="9" t="s">
        <v>356</v>
      </c>
      <c r="E151" s="6">
        <v>2000</v>
      </c>
      <c r="F151" s="14">
        <v>0.063</v>
      </c>
      <c r="G151" s="14">
        <f>F151*1.06</f>
        <v>0.06678</v>
      </c>
      <c r="H151" s="14">
        <f>G151*1.06</f>
        <v>0.07078680000000001</v>
      </c>
      <c r="I151" s="41"/>
      <c r="J151" s="32"/>
      <c r="K151" s="32">
        <f>SUM(J151*E151)</f>
        <v>0</v>
      </c>
    </row>
    <row r="152" spans="1:11" ht="89.25">
      <c r="A152" s="3">
        <v>150</v>
      </c>
      <c r="B152" s="9" t="s">
        <v>427</v>
      </c>
      <c r="C152" s="9" t="s">
        <v>22</v>
      </c>
      <c r="D152" s="9" t="s">
        <v>356</v>
      </c>
      <c r="E152" s="6">
        <v>600</v>
      </c>
      <c r="F152" s="14">
        <v>6.792</v>
      </c>
      <c r="G152" s="14">
        <f>F152*1.06</f>
        <v>7.199520000000001</v>
      </c>
      <c r="H152" s="14">
        <f>G152*1.06</f>
        <v>7.631491200000001</v>
      </c>
      <c r="I152" s="41"/>
      <c r="J152" s="32"/>
      <c r="K152" s="32">
        <f>SUM(J152*E152)</f>
        <v>0</v>
      </c>
    </row>
    <row r="153" spans="1:11" ht="38.25">
      <c r="A153" s="3">
        <v>151</v>
      </c>
      <c r="B153" s="9" t="s">
        <v>25</v>
      </c>
      <c r="C153" s="9" t="s">
        <v>24</v>
      </c>
      <c r="D153" s="9" t="s">
        <v>356</v>
      </c>
      <c r="E153" s="6">
        <v>400</v>
      </c>
      <c r="F153" s="14">
        <v>5.05</v>
      </c>
      <c r="G153" s="14">
        <v>5.6529</v>
      </c>
      <c r="H153" s="14">
        <v>5.6529</v>
      </c>
      <c r="I153" s="41"/>
      <c r="J153" s="32"/>
      <c r="K153" s="32">
        <f>SUM(J153*E153)</f>
        <v>0</v>
      </c>
    </row>
    <row r="154" spans="1:11" s="56" customFormat="1" ht="38.25">
      <c r="A154" s="3">
        <v>152</v>
      </c>
      <c r="B154" s="54" t="s">
        <v>428</v>
      </c>
      <c r="C154" s="54" t="s">
        <v>23</v>
      </c>
      <c r="D154" s="54" t="s">
        <v>356</v>
      </c>
      <c r="E154" s="55">
        <v>395</v>
      </c>
      <c r="F154" s="14">
        <v>5.3116</v>
      </c>
      <c r="G154" s="14">
        <f>F154*1.06</f>
        <v>5.630296</v>
      </c>
      <c r="H154" s="14">
        <v>7.05</v>
      </c>
      <c r="I154" s="41"/>
      <c r="J154" s="32"/>
      <c r="K154" s="32">
        <f>SUM(J154*E154)</f>
        <v>0</v>
      </c>
    </row>
    <row r="155" spans="1:11" ht="38.25">
      <c r="A155" s="3">
        <v>153</v>
      </c>
      <c r="B155" s="9" t="s">
        <v>26</v>
      </c>
      <c r="C155" s="9" t="s">
        <v>560</v>
      </c>
      <c r="D155" s="9" t="s">
        <v>357</v>
      </c>
      <c r="E155" s="6">
        <v>800</v>
      </c>
      <c r="F155" s="14">
        <v>2.904</v>
      </c>
      <c r="G155" s="14">
        <v>2.95</v>
      </c>
      <c r="H155" s="14">
        <v>2.95</v>
      </c>
      <c r="I155" s="41"/>
      <c r="J155" s="32"/>
      <c r="K155" s="32">
        <f>SUM(J155*E155)</f>
        <v>0</v>
      </c>
    </row>
    <row r="156" spans="1:11" ht="38.25">
      <c r="A156" s="3">
        <v>154</v>
      </c>
      <c r="B156" s="9" t="s">
        <v>293</v>
      </c>
      <c r="C156" s="9" t="s">
        <v>290</v>
      </c>
      <c r="D156" s="9" t="s">
        <v>356</v>
      </c>
      <c r="E156" s="6">
        <v>1000</v>
      </c>
      <c r="F156" s="14">
        <v>8.7514</v>
      </c>
      <c r="G156" s="14">
        <f aca="true" t="shared" si="5" ref="G156:H159">F156*1.06</f>
        <v>9.276484</v>
      </c>
      <c r="H156" s="14">
        <f t="shared" si="5"/>
        <v>9.83307304</v>
      </c>
      <c r="I156" s="41"/>
      <c r="J156" s="32"/>
      <c r="K156" s="32">
        <f>SUM(J156*E156)</f>
        <v>0</v>
      </c>
    </row>
    <row r="157" spans="1:11" ht="51">
      <c r="A157" s="3">
        <v>155</v>
      </c>
      <c r="B157" s="9" t="s">
        <v>294</v>
      </c>
      <c r="C157" s="9" t="s">
        <v>291</v>
      </c>
      <c r="D157" s="9" t="s">
        <v>356</v>
      </c>
      <c r="E157" s="6">
        <v>400</v>
      </c>
      <c r="F157" s="14">
        <v>8.7514</v>
      </c>
      <c r="G157" s="14">
        <f t="shared" si="5"/>
        <v>9.276484</v>
      </c>
      <c r="H157" s="14">
        <f t="shared" si="5"/>
        <v>9.83307304</v>
      </c>
      <c r="I157" s="41"/>
      <c r="J157" s="32"/>
      <c r="K157" s="32">
        <f>SUM(J157*E157)</f>
        <v>0</v>
      </c>
    </row>
    <row r="158" spans="1:11" ht="38.25">
      <c r="A158" s="3">
        <v>156</v>
      </c>
      <c r="B158" s="9" t="s">
        <v>737</v>
      </c>
      <c r="C158" s="9" t="s">
        <v>292</v>
      </c>
      <c r="D158" s="9" t="s">
        <v>356</v>
      </c>
      <c r="E158" s="6">
        <v>300</v>
      </c>
      <c r="F158" s="14">
        <v>8.7514</v>
      </c>
      <c r="G158" s="14">
        <f t="shared" si="5"/>
        <v>9.276484</v>
      </c>
      <c r="H158" s="14">
        <f t="shared" si="5"/>
        <v>9.83307304</v>
      </c>
      <c r="I158" s="41"/>
      <c r="J158" s="32"/>
      <c r="K158" s="32">
        <f>SUM(J158*E158)</f>
        <v>0</v>
      </c>
    </row>
    <row r="159" spans="1:11" ht="25.5">
      <c r="A159" s="3">
        <v>157</v>
      </c>
      <c r="B159" s="9" t="s">
        <v>27</v>
      </c>
      <c r="C159" s="9" t="s">
        <v>561</v>
      </c>
      <c r="D159" s="9" t="s">
        <v>356</v>
      </c>
      <c r="E159" s="6">
        <v>18000</v>
      </c>
      <c r="F159" s="14">
        <v>0.01568</v>
      </c>
      <c r="G159" s="14">
        <f t="shared" si="5"/>
        <v>0.0166208</v>
      </c>
      <c r="H159" s="14">
        <f t="shared" si="5"/>
        <v>0.017618048000000004</v>
      </c>
      <c r="I159" s="41"/>
      <c r="J159" s="32"/>
      <c r="K159" s="32">
        <f>SUM(J159*E159)</f>
        <v>0</v>
      </c>
    </row>
    <row r="160" spans="1:11" ht="25.5">
      <c r="A160" s="3">
        <v>158</v>
      </c>
      <c r="B160" s="9" t="s">
        <v>612</v>
      </c>
      <c r="C160" s="9" t="s">
        <v>613</v>
      </c>
      <c r="D160" s="9" t="s">
        <v>519</v>
      </c>
      <c r="E160" s="6">
        <v>200</v>
      </c>
      <c r="F160" s="14">
        <v>0.234</v>
      </c>
      <c r="G160" s="14">
        <v>0.4455</v>
      </c>
      <c r="H160" s="14">
        <v>0.4455</v>
      </c>
      <c r="I160" s="41"/>
      <c r="J160" s="32"/>
      <c r="K160" s="32">
        <f>SUM(J160*E160)</f>
        <v>0</v>
      </c>
    </row>
    <row r="161" spans="1:11" ht="25.5">
      <c r="A161" s="3">
        <v>159</v>
      </c>
      <c r="B161" s="9" t="s">
        <v>432</v>
      </c>
      <c r="C161" s="9" t="s">
        <v>431</v>
      </c>
      <c r="D161" s="9" t="s">
        <v>356</v>
      </c>
      <c r="E161" s="6">
        <v>1500</v>
      </c>
      <c r="F161" s="14">
        <v>0.377</v>
      </c>
      <c r="G161" s="14">
        <f>F161*1.06</f>
        <v>0.39962000000000003</v>
      </c>
      <c r="H161" s="14">
        <f>G161*1.06</f>
        <v>0.42359720000000006</v>
      </c>
      <c r="I161" s="41"/>
      <c r="J161" s="32"/>
      <c r="K161" s="32">
        <f>SUM(J161*E161)</f>
        <v>0</v>
      </c>
    </row>
    <row r="162" spans="1:11" ht="25.5">
      <c r="A162" s="3">
        <v>160</v>
      </c>
      <c r="B162" s="9" t="s">
        <v>614</v>
      </c>
      <c r="C162" s="9" t="s">
        <v>433</v>
      </c>
      <c r="D162" s="9" t="s">
        <v>356</v>
      </c>
      <c r="E162" s="6">
        <v>1500</v>
      </c>
      <c r="F162" s="14">
        <v>0.299</v>
      </c>
      <c r="G162" s="14">
        <f>F162*1.06</f>
        <v>0.31694</v>
      </c>
      <c r="H162" s="14">
        <f>G162*1.06</f>
        <v>0.33595640000000004</v>
      </c>
      <c r="I162" s="41"/>
      <c r="J162" s="32"/>
      <c r="K162" s="32">
        <f>SUM(J162*E162)</f>
        <v>0</v>
      </c>
    </row>
    <row r="163" spans="1:11" s="56" customFormat="1" ht="38.25">
      <c r="A163" s="3">
        <v>161</v>
      </c>
      <c r="B163" s="54" t="s">
        <v>615</v>
      </c>
      <c r="C163" s="54" t="s">
        <v>616</v>
      </c>
      <c r="D163" s="54" t="s">
        <v>356</v>
      </c>
      <c r="E163" s="55">
        <v>600</v>
      </c>
      <c r="F163" s="14">
        <v>1.448</v>
      </c>
      <c r="G163" s="14">
        <v>1.95</v>
      </c>
      <c r="H163" s="14">
        <v>2.93</v>
      </c>
      <c r="I163" s="41"/>
      <c r="J163" s="32"/>
      <c r="K163" s="32">
        <f>SUM(J163*E163)</f>
        <v>0</v>
      </c>
    </row>
    <row r="164" spans="1:11" s="56" customFormat="1" ht="38.25">
      <c r="A164" s="3">
        <v>162</v>
      </c>
      <c r="B164" s="54" t="s">
        <v>562</v>
      </c>
      <c r="C164" s="54" t="s">
        <v>563</v>
      </c>
      <c r="D164" s="54" t="s">
        <v>356</v>
      </c>
      <c r="E164" s="55">
        <v>600</v>
      </c>
      <c r="F164" s="14">
        <v>1.904</v>
      </c>
      <c r="G164" s="14">
        <f aca="true" t="shared" si="6" ref="G164:H183">F164*1.06</f>
        <v>2.01824</v>
      </c>
      <c r="H164" s="14">
        <v>3.59</v>
      </c>
      <c r="I164" s="41"/>
      <c r="J164" s="32"/>
      <c r="K164" s="32">
        <f>SUM(J164*E164)</f>
        <v>0</v>
      </c>
    </row>
    <row r="165" spans="1:11" ht="25.5">
      <c r="A165" s="3">
        <v>163</v>
      </c>
      <c r="B165" s="9" t="s">
        <v>434</v>
      </c>
      <c r="C165" s="9" t="s">
        <v>617</v>
      </c>
      <c r="D165" s="9" t="s">
        <v>519</v>
      </c>
      <c r="E165" s="6">
        <v>400</v>
      </c>
      <c r="F165" s="14">
        <v>0.481</v>
      </c>
      <c r="G165" s="14">
        <f t="shared" si="6"/>
        <v>0.50986</v>
      </c>
      <c r="H165" s="14">
        <f t="shared" si="6"/>
        <v>0.5404516</v>
      </c>
      <c r="I165" s="41"/>
      <c r="J165" s="32"/>
      <c r="K165" s="32">
        <f>SUM(J165*E165)</f>
        <v>0</v>
      </c>
    </row>
    <row r="166" spans="1:11" ht="25.5">
      <c r="A166" s="3">
        <v>164</v>
      </c>
      <c r="B166" s="9" t="s">
        <v>564</v>
      </c>
      <c r="C166" s="9" t="s">
        <v>511</v>
      </c>
      <c r="D166" s="9" t="s">
        <v>519</v>
      </c>
      <c r="E166" s="6">
        <v>450</v>
      </c>
      <c r="F166" s="14">
        <v>0.481</v>
      </c>
      <c r="G166" s="14">
        <f t="shared" si="6"/>
        <v>0.50986</v>
      </c>
      <c r="H166" s="14">
        <f t="shared" si="6"/>
        <v>0.5404516</v>
      </c>
      <c r="I166" s="41"/>
      <c r="J166" s="32"/>
      <c r="K166" s="32">
        <f>SUM(J166*E166)</f>
        <v>0</v>
      </c>
    </row>
    <row r="167" spans="1:11" s="56" customFormat="1" ht="25.5">
      <c r="A167" s="3">
        <v>165</v>
      </c>
      <c r="B167" s="54" t="s">
        <v>435</v>
      </c>
      <c r="C167" s="54" t="s">
        <v>618</v>
      </c>
      <c r="D167" s="54" t="s">
        <v>356</v>
      </c>
      <c r="E167" s="55">
        <v>400</v>
      </c>
      <c r="F167" s="14">
        <v>1.13</v>
      </c>
      <c r="G167" s="14">
        <f t="shared" si="6"/>
        <v>1.1978</v>
      </c>
      <c r="H167" s="14">
        <v>2.1</v>
      </c>
      <c r="I167" s="41"/>
      <c r="J167" s="32"/>
      <c r="K167" s="32">
        <f>SUM(J167*E167)</f>
        <v>0</v>
      </c>
    </row>
    <row r="168" spans="1:11" ht="25.5">
      <c r="A168" s="3">
        <v>166</v>
      </c>
      <c r="B168" s="9" t="s">
        <v>619</v>
      </c>
      <c r="C168" s="9" t="s">
        <v>620</v>
      </c>
      <c r="D168" s="9" t="s">
        <v>519</v>
      </c>
      <c r="E168" s="6">
        <v>400</v>
      </c>
      <c r="F168" s="14">
        <v>1.843</v>
      </c>
      <c r="G168" s="14">
        <f t="shared" si="6"/>
        <v>1.95358</v>
      </c>
      <c r="H168" s="14">
        <f t="shared" si="6"/>
        <v>2.0707948000000003</v>
      </c>
      <c r="I168" s="41"/>
      <c r="J168" s="32"/>
      <c r="K168" s="32">
        <f>SUM(J168*E168)</f>
        <v>0</v>
      </c>
    </row>
    <row r="169" spans="1:11" ht="25.5">
      <c r="A169" s="3">
        <v>167</v>
      </c>
      <c r="B169" s="9" t="s">
        <v>512</v>
      </c>
      <c r="C169" s="9" t="s">
        <v>513</v>
      </c>
      <c r="D169" s="9" t="s">
        <v>519</v>
      </c>
      <c r="E169" s="6">
        <v>350</v>
      </c>
      <c r="F169" s="14">
        <v>0.47</v>
      </c>
      <c r="G169" s="14">
        <f t="shared" si="6"/>
        <v>0.4982</v>
      </c>
      <c r="H169" s="14">
        <f t="shared" si="6"/>
        <v>0.528092</v>
      </c>
      <c r="I169" s="41"/>
      <c r="J169" s="32"/>
      <c r="K169" s="32">
        <f>SUM(J169*E169)</f>
        <v>0</v>
      </c>
    </row>
    <row r="170" spans="1:11" ht="25.5">
      <c r="A170" s="3">
        <v>168</v>
      </c>
      <c r="B170" s="9" t="s">
        <v>621</v>
      </c>
      <c r="C170" s="9" t="s">
        <v>565</v>
      </c>
      <c r="D170" s="9" t="s">
        <v>356</v>
      </c>
      <c r="E170" s="6">
        <v>1500</v>
      </c>
      <c r="F170" s="14">
        <v>0.132</v>
      </c>
      <c r="G170" s="14">
        <f t="shared" si="6"/>
        <v>0.13992000000000002</v>
      </c>
      <c r="H170" s="14">
        <f t="shared" si="6"/>
        <v>0.14831520000000004</v>
      </c>
      <c r="I170" s="41"/>
      <c r="J170" s="32"/>
      <c r="K170" s="32">
        <f>SUM(J170*E170)</f>
        <v>0</v>
      </c>
    </row>
    <row r="171" spans="1:11" ht="25.5" customHeight="1">
      <c r="A171" s="3">
        <v>169</v>
      </c>
      <c r="B171" s="9" t="s">
        <v>622</v>
      </c>
      <c r="C171" s="9" t="s">
        <v>566</v>
      </c>
      <c r="D171" s="9" t="s">
        <v>356</v>
      </c>
      <c r="E171" s="6">
        <v>1500</v>
      </c>
      <c r="F171" s="14">
        <v>0.348</v>
      </c>
      <c r="G171" s="14">
        <f t="shared" si="6"/>
        <v>0.36888</v>
      </c>
      <c r="H171" s="14">
        <f t="shared" si="6"/>
        <v>0.3910128</v>
      </c>
      <c r="I171" s="41"/>
      <c r="J171" s="32"/>
      <c r="K171" s="32">
        <f>SUM(J171*E171)</f>
        <v>0</v>
      </c>
    </row>
    <row r="172" spans="1:11" ht="25.5">
      <c r="A172" s="3">
        <v>170</v>
      </c>
      <c r="B172" s="9" t="s">
        <v>623</v>
      </c>
      <c r="C172" s="9" t="s">
        <v>624</v>
      </c>
      <c r="D172" s="9" t="s">
        <v>356</v>
      </c>
      <c r="E172" s="6">
        <v>500</v>
      </c>
      <c r="F172" s="14">
        <v>1</v>
      </c>
      <c r="G172" s="14">
        <f t="shared" si="6"/>
        <v>1.06</v>
      </c>
      <c r="H172" s="14">
        <f t="shared" si="6"/>
        <v>1.1236000000000002</v>
      </c>
      <c r="I172" s="41"/>
      <c r="J172" s="32"/>
      <c r="K172" s="32">
        <f>SUM(J172*E172)</f>
        <v>0</v>
      </c>
    </row>
    <row r="173" spans="1:11" ht="25.5">
      <c r="A173" s="3">
        <v>171</v>
      </c>
      <c r="B173" s="9" t="s">
        <v>625</v>
      </c>
      <c r="C173" s="9" t="s">
        <v>626</v>
      </c>
      <c r="D173" s="9" t="s">
        <v>356</v>
      </c>
      <c r="E173" s="6">
        <v>1000</v>
      </c>
      <c r="F173" s="14">
        <v>1.68</v>
      </c>
      <c r="G173" s="14">
        <f t="shared" si="6"/>
        <v>1.7808</v>
      </c>
      <c r="H173" s="14">
        <f t="shared" si="6"/>
        <v>1.887648</v>
      </c>
      <c r="I173" s="41"/>
      <c r="J173" s="32"/>
      <c r="K173" s="32">
        <f>SUM(J173*E173)</f>
        <v>0</v>
      </c>
    </row>
    <row r="174" spans="1:11" s="56" customFormat="1" ht="25.5">
      <c r="A174" s="3">
        <v>172</v>
      </c>
      <c r="B174" s="54" t="s">
        <v>627</v>
      </c>
      <c r="C174" s="54" t="s">
        <v>628</v>
      </c>
      <c r="D174" s="54" t="s">
        <v>356</v>
      </c>
      <c r="E174" s="55">
        <v>800</v>
      </c>
      <c r="F174" s="14">
        <v>1.56</v>
      </c>
      <c r="G174" s="14">
        <f t="shared" si="6"/>
        <v>1.6536000000000002</v>
      </c>
      <c r="H174" s="14">
        <v>4.4</v>
      </c>
      <c r="I174" s="41"/>
      <c r="J174" s="32"/>
      <c r="K174" s="32">
        <f>SUM(J174*E174)</f>
        <v>0</v>
      </c>
    </row>
    <row r="175" spans="1:11" ht="25.5">
      <c r="A175" s="3">
        <v>173</v>
      </c>
      <c r="B175" s="9" t="s">
        <v>629</v>
      </c>
      <c r="C175" s="9" t="s">
        <v>567</v>
      </c>
      <c r="D175" s="9" t="s">
        <v>357</v>
      </c>
      <c r="E175" s="6">
        <v>3500</v>
      </c>
      <c r="F175" s="14">
        <v>0.153</v>
      </c>
      <c r="G175" s="14">
        <f t="shared" si="6"/>
        <v>0.16218000000000002</v>
      </c>
      <c r="H175" s="14">
        <f t="shared" si="6"/>
        <v>0.17191080000000003</v>
      </c>
      <c r="I175" s="41"/>
      <c r="J175" s="32"/>
      <c r="K175" s="32">
        <f>SUM(J175*E175)</f>
        <v>0</v>
      </c>
    </row>
    <row r="176" spans="1:11" ht="25.5">
      <c r="A176" s="3">
        <v>174</v>
      </c>
      <c r="B176" s="9" t="s">
        <v>630</v>
      </c>
      <c r="C176" s="9" t="s">
        <v>631</v>
      </c>
      <c r="D176" s="9" t="s">
        <v>357</v>
      </c>
      <c r="E176" s="6">
        <v>800</v>
      </c>
      <c r="F176" s="14">
        <v>0.153</v>
      </c>
      <c r="G176" s="14">
        <f t="shared" si="6"/>
        <v>0.16218000000000002</v>
      </c>
      <c r="H176" s="14">
        <f t="shared" si="6"/>
        <v>0.17191080000000003</v>
      </c>
      <c r="I176" s="41"/>
      <c r="J176" s="32"/>
      <c r="K176" s="32">
        <f>SUM(J176*E176)</f>
        <v>0</v>
      </c>
    </row>
    <row r="177" spans="1:11" ht="25.5">
      <c r="A177" s="3">
        <v>175</v>
      </c>
      <c r="B177" s="9" t="s">
        <v>632</v>
      </c>
      <c r="C177" s="9" t="s">
        <v>514</v>
      </c>
      <c r="D177" s="9" t="s">
        <v>356</v>
      </c>
      <c r="E177" s="6">
        <v>1000</v>
      </c>
      <c r="F177" s="14">
        <v>2.944</v>
      </c>
      <c r="G177" s="14">
        <f t="shared" si="6"/>
        <v>3.1206400000000003</v>
      </c>
      <c r="H177" s="14">
        <f t="shared" si="6"/>
        <v>3.3078784000000003</v>
      </c>
      <c r="I177" s="41"/>
      <c r="J177" s="32"/>
      <c r="K177" s="32">
        <f>SUM(J177*E177)</f>
        <v>0</v>
      </c>
    </row>
    <row r="178" spans="1:11" ht="25.5">
      <c r="A178" s="3">
        <v>176</v>
      </c>
      <c r="B178" s="9" t="s">
        <v>568</v>
      </c>
      <c r="C178" s="9" t="s">
        <v>515</v>
      </c>
      <c r="D178" s="9" t="s">
        <v>356</v>
      </c>
      <c r="E178" s="6">
        <v>1000</v>
      </c>
      <c r="F178" s="14">
        <v>2.944</v>
      </c>
      <c r="G178" s="14">
        <f t="shared" si="6"/>
        <v>3.1206400000000003</v>
      </c>
      <c r="H178" s="14">
        <f t="shared" si="6"/>
        <v>3.3078784000000003</v>
      </c>
      <c r="I178" s="41"/>
      <c r="J178" s="32"/>
      <c r="K178" s="32">
        <f>SUM(J178*E178)</f>
        <v>0</v>
      </c>
    </row>
    <row r="179" spans="1:11" ht="25.5">
      <c r="A179" s="3">
        <v>177</v>
      </c>
      <c r="B179" s="9" t="s">
        <v>633</v>
      </c>
      <c r="C179" s="9" t="s">
        <v>516</v>
      </c>
      <c r="D179" s="9" t="s">
        <v>356</v>
      </c>
      <c r="E179" s="6">
        <v>1000</v>
      </c>
      <c r="F179" s="14">
        <v>2.944</v>
      </c>
      <c r="G179" s="14">
        <f t="shared" si="6"/>
        <v>3.1206400000000003</v>
      </c>
      <c r="H179" s="14">
        <f t="shared" si="6"/>
        <v>3.3078784000000003</v>
      </c>
      <c r="I179" s="41"/>
      <c r="J179" s="32"/>
      <c r="K179" s="32">
        <f>SUM(J179*E179)</f>
        <v>0</v>
      </c>
    </row>
    <row r="180" spans="1:11" ht="24.75" customHeight="1">
      <c r="A180" s="3">
        <v>178</v>
      </c>
      <c r="B180" s="9" t="s">
        <v>569</v>
      </c>
      <c r="C180" s="9" t="s">
        <v>570</v>
      </c>
      <c r="D180" s="9" t="s">
        <v>356</v>
      </c>
      <c r="E180" s="6">
        <v>500</v>
      </c>
      <c r="F180" s="14">
        <v>0.552</v>
      </c>
      <c r="G180" s="14">
        <f t="shared" si="6"/>
        <v>0.5851200000000001</v>
      </c>
      <c r="H180" s="14">
        <f t="shared" si="6"/>
        <v>0.6202272000000001</v>
      </c>
      <c r="I180" s="41"/>
      <c r="J180" s="32"/>
      <c r="K180" s="32">
        <f>SUM(J180*E180)</f>
        <v>0</v>
      </c>
    </row>
    <row r="181" spans="1:11" ht="26.25" customHeight="1">
      <c r="A181" s="3">
        <v>179</v>
      </c>
      <c r="B181" s="9" t="s">
        <v>571</v>
      </c>
      <c r="C181" s="9" t="s">
        <v>572</v>
      </c>
      <c r="D181" s="9" t="s">
        <v>356</v>
      </c>
      <c r="E181" s="6">
        <v>20000</v>
      </c>
      <c r="F181" s="14">
        <v>0.023</v>
      </c>
      <c r="G181" s="14">
        <f t="shared" si="6"/>
        <v>0.024380000000000002</v>
      </c>
      <c r="H181" s="14">
        <f t="shared" si="6"/>
        <v>0.025842800000000003</v>
      </c>
      <c r="I181" s="41"/>
      <c r="J181" s="32"/>
      <c r="K181" s="32">
        <f>SUM(J181*E181)</f>
        <v>0</v>
      </c>
    </row>
    <row r="182" spans="1:11" ht="30" customHeight="1">
      <c r="A182" s="3">
        <v>180</v>
      </c>
      <c r="B182" s="9" t="s">
        <v>634</v>
      </c>
      <c r="C182" s="9" t="s">
        <v>635</v>
      </c>
      <c r="D182" s="9" t="s">
        <v>356</v>
      </c>
      <c r="E182" s="6">
        <v>1600</v>
      </c>
      <c r="F182" s="14">
        <v>0.548</v>
      </c>
      <c r="G182" s="14">
        <f t="shared" si="6"/>
        <v>0.5808800000000001</v>
      </c>
      <c r="H182" s="14">
        <f t="shared" si="6"/>
        <v>0.6157328000000001</v>
      </c>
      <c r="I182" s="41"/>
      <c r="J182" s="32"/>
      <c r="K182" s="32">
        <f>SUM(J182*E182)</f>
        <v>0</v>
      </c>
    </row>
    <row r="183" spans="1:11" ht="25.5">
      <c r="A183" s="3">
        <v>181</v>
      </c>
      <c r="B183" s="9" t="s">
        <v>637</v>
      </c>
      <c r="C183" s="9" t="s">
        <v>636</v>
      </c>
      <c r="D183" s="9" t="s">
        <v>356</v>
      </c>
      <c r="E183" s="6">
        <v>1200</v>
      </c>
      <c r="F183" s="14">
        <v>5.268</v>
      </c>
      <c r="G183" s="14">
        <f t="shared" si="6"/>
        <v>5.58408</v>
      </c>
      <c r="H183" s="14">
        <f t="shared" si="6"/>
        <v>5.9191248000000005</v>
      </c>
      <c r="I183" s="41"/>
      <c r="J183" s="32"/>
      <c r="K183" s="32">
        <f>SUM(J183*E183)</f>
        <v>0</v>
      </c>
    </row>
    <row r="184" spans="1:11" s="56" customFormat="1" ht="25.5">
      <c r="A184" s="3">
        <v>182</v>
      </c>
      <c r="B184" s="54" t="s">
        <v>573</v>
      </c>
      <c r="C184" s="54" t="s">
        <v>574</v>
      </c>
      <c r="D184" s="54" t="s">
        <v>356</v>
      </c>
      <c r="E184" s="55">
        <v>250</v>
      </c>
      <c r="F184" s="14">
        <v>6.9874</v>
      </c>
      <c r="G184" s="14">
        <f aca="true" t="shared" si="7" ref="G184:H201">F184*1.06</f>
        <v>7.406644</v>
      </c>
      <c r="H184" s="14">
        <v>41.5</v>
      </c>
      <c r="I184" s="41"/>
      <c r="J184" s="32"/>
      <c r="K184" s="32">
        <f>SUM(J184*E184)</f>
        <v>0</v>
      </c>
    </row>
    <row r="185" spans="1:11" ht="24.75" customHeight="1">
      <c r="A185" s="3">
        <v>183</v>
      </c>
      <c r="B185" s="9" t="s">
        <v>575</v>
      </c>
      <c r="C185" s="9" t="s">
        <v>576</v>
      </c>
      <c r="D185" s="9" t="s">
        <v>356</v>
      </c>
      <c r="E185" s="6">
        <v>400</v>
      </c>
      <c r="F185" s="14">
        <v>0.6664</v>
      </c>
      <c r="G185" s="14">
        <f t="shared" si="7"/>
        <v>0.706384</v>
      </c>
      <c r="H185" s="14">
        <f t="shared" si="7"/>
        <v>0.74876704</v>
      </c>
      <c r="I185" s="41"/>
      <c r="J185" s="32"/>
      <c r="K185" s="32">
        <f>SUM(J185*E185)</f>
        <v>0</v>
      </c>
    </row>
    <row r="186" spans="1:11" ht="29.25" customHeight="1">
      <c r="A186" s="3">
        <v>184</v>
      </c>
      <c r="B186" s="9" t="s">
        <v>577</v>
      </c>
      <c r="C186" s="9" t="s">
        <v>577</v>
      </c>
      <c r="D186" s="9" t="s">
        <v>356</v>
      </c>
      <c r="E186" s="6">
        <v>600</v>
      </c>
      <c r="F186" s="14">
        <v>0.64</v>
      </c>
      <c r="G186" s="14">
        <f t="shared" si="7"/>
        <v>0.6784</v>
      </c>
      <c r="H186" s="14">
        <f t="shared" si="7"/>
        <v>0.7191040000000001</v>
      </c>
      <c r="I186" s="41"/>
      <c r="J186" s="32"/>
      <c r="K186" s="32">
        <f>SUM(J186*E186)</f>
        <v>0</v>
      </c>
    </row>
    <row r="187" spans="1:11" ht="25.5">
      <c r="A187" s="3">
        <v>185</v>
      </c>
      <c r="B187" s="9" t="s">
        <v>578</v>
      </c>
      <c r="C187" s="9" t="s">
        <v>579</v>
      </c>
      <c r="D187" s="9" t="s">
        <v>356</v>
      </c>
      <c r="E187" s="6">
        <v>600</v>
      </c>
      <c r="F187" s="14">
        <v>6.032</v>
      </c>
      <c r="G187" s="14">
        <f t="shared" si="7"/>
        <v>6.3939200000000005</v>
      </c>
      <c r="H187" s="14">
        <f t="shared" si="7"/>
        <v>6.777555200000001</v>
      </c>
      <c r="I187" s="41"/>
      <c r="J187" s="32"/>
      <c r="K187" s="32">
        <f>SUM(J187*E187)</f>
        <v>0</v>
      </c>
    </row>
    <row r="188" spans="1:11" ht="35.25" customHeight="1">
      <c r="A188" s="3">
        <v>186</v>
      </c>
      <c r="B188" s="10" t="s">
        <v>321</v>
      </c>
      <c r="C188" s="10" t="s">
        <v>319</v>
      </c>
      <c r="D188" s="10" t="s">
        <v>356</v>
      </c>
      <c r="E188" s="6">
        <v>800</v>
      </c>
      <c r="F188" s="14">
        <v>4.5125</v>
      </c>
      <c r="G188" s="14">
        <f t="shared" si="7"/>
        <v>4.783250000000001</v>
      </c>
      <c r="H188" s="14">
        <f t="shared" si="7"/>
        <v>5.070245000000001</v>
      </c>
      <c r="I188" s="41"/>
      <c r="J188" s="32"/>
      <c r="K188" s="32">
        <f>SUM(J188*E188)</f>
        <v>0</v>
      </c>
    </row>
    <row r="189" spans="1:11" ht="25.5">
      <c r="A189" s="3">
        <v>187</v>
      </c>
      <c r="B189" s="9" t="s">
        <v>322</v>
      </c>
      <c r="C189" s="9" t="s">
        <v>320</v>
      </c>
      <c r="D189" s="9" t="s">
        <v>356</v>
      </c>
      <c r="E189" s="6">
        <v>300</v>
      </c>
      <c r="F189" s="14">
        <v>6.5</v>
      </c>
      <c r="G189" s="14">
        <f t="shared" si="7"/>
        <v>6.890000000000001</v>
      </c>
      <c r="H189" s="14">
        <f t="shared" si="7"/>
        <v>7.303400000000001</v>
      </c>
      <c r="I189" s="41"/>
      <c r="J189" s="32"/>
      <c r="K189" s="32">
        <f>SUM(J189*E189)</f>
        <v>0</v>
      </c>
    </row>
    <row r="190" spans="1:11" ht="27" customHeight="1">
      <c r="A190" s="3">
        <v>188</v>
      </c>
      <c r="B190" s="9" t="s">
        <v>644</v>
      </c>
      <c r="C190" s="9" t="s">
        <v>645</v>
      </c>
      <c r="D190" s="9" t="s">
        <v>356</v>
      </c>
      <c r="E190" s="6">
        <v>100</v>
      </c>
      <c r="F190" s="14">
        <v>4.88</v>
      </c>
      <c r="G190" s="14">
        <f t="shared" si="7"/>
        <v>5.1728000000000005</v>
      </c>
      <c r="H190" s="14">
        <f t="shared" si="7"/>
        <v>5.483168000000001</v>
      </c>
      <c r="I190" s="41"/>
      <c r="J190" s="32"/>
      <c r="K190" s="32">
        <f>SUM(J190*E190)</f>
        <v>0</v>
      </c>
    </row>
    <row r="191" spans="1:11" ht="25.5">
      <c r="A191" s="3">
        <v>189</v>
      </c>
      <c r="B191" s="9" t="s">
        <v>437</v>
      </c>
      <c r="C191" s="9" t="s">
        <v>436</v>
      </c>
      <c r="D191" s="9" t="s">
        <v>356</v>
      </c>
      <c r="E191" s="6">
        <v>950</v>
      </c>
      <c r="F191" s="14">
        <v>0.64</v>
      </c>
      <c r="G191" s="14">
        <f t="shared" si="7"/>
        <v>0.6784</v>
      </c>
      <c r="H191" s="14">
        <f t="shared" si="7"/>
        <v>0.7191040000000001</v>
      </c>
      <c r="I191" s="41"/>
      <c r="J191" s="32"/>
      <c r="K191" s="32">
        <f>SUM(J191*E191)</f>
        <v>0</v>
      </c>
    </row>
    <row r="192" spans="1:11" ht="25.5">
      <c r="A192" s="3">
        <v>190</v>
      </c>
      <c r="B192" s="9" t="s">
        <v>438</v>
      </c>
      <c r="C192" s="9" t="s">
        <v>439</v>
      </c>
      <c r="D192" s="9" t="s">
        <v>356</v>
      </c>
      <c r="E192" s="6">
        <v>950</v>
      </c>
      <c r="F192" s="14">
        <v>1.326</v>
      </c>
      <c r="G192" s="14">
        <f t="shared" si="7"/>
        <v>1.4055600000000001</v>
      </c>
      <c r="H192" s="14">
        <f t="shared" si="7"/>
        <v>1.4898936000000003</v>
      </c>
      <c r="I192" s="41"/>
      <c r="J192" s="32"/>
      <c r="K192" s="32">
        <f>SUM(J192*E192)</f>
        <v>0</v>
      </c>
    </row>
    <row r="193" spans="1:11" ht="25.5">
      <c r="A193" s="3">
        <v>191</v>
      </c>
      <c r="B193" s="9" t="s">
        <v>638</v>
      </c>
      <c r="C193" s="9" t="s">
        <v>639</v>
      </c>
      <c r="D193" s="9" t="s">
        <v>356</v>
      </c>
      <c r="E193" s="6">
        <v>500</v>
      </c>
      <c r="F193" s="14">
        <v>0.23</v>
      </c>
      <c r="G193" s="14">
        <f t="shared" si="7"/>
        <v>0.24380000000000002</v>
      </c>
      <c r="H193" s="14">
        <f t="shared" si="7"/>
        <v>0.25842800000000005</v>
      </c>
      <c r="I193" s="41"/>
      <c r="J193" s="32"/>
      <c r="K193" s="32">
        <f>SUM(J193*E193)</f>
        <v>0</v>
      </c>
    </row>
    <row r="194" spans="1:11" ht="51">
      <c r="A194" s="3">
        <v>192</v>
      </c>
      <c r="B194" s="9" t="s">
        <v>581</v>
      </c>
      <c r="C194" s="9" t="s">
        <v>678</v>
      </c>
      <c r="D194" s="9" t="s">
        <v>356</v>
      </c>
      <c r="E194" s="6">
        <v>3000</v>
      </c>
      <c r="F194" s="14">
        <v>0.2275</v>
      </c>
      <c r="G194" s="14">
        <f t="shared" si="7"/>
        <v>0.24115000000000003</v>
      </c>
      <c r="H194" s="14">
        <f t="shared" si="7"/>
        <v>0.25561900000000004</v>
      </c>
      <c r="I194" s="41"/>
      <c r="J194" s="32"/>
      <c r="K194" s="32">
        <f>SUM(J194*E194)</f>
        <v>0</v>
      </c>
    </row>
    <row r="195" spans="1:11" ht="51">
      <c r="A195" s="3">
        <v>193</v>
      </c>
      <c r="B195" s="9" t="s">
        <v>582</v>
      </c>
      <c r="C195" s="9" t="s">
        <v>583</v>
      </c>
      <c r="D195" s="9" t="s">
        <v>356</v>
      </c>
      <c r="E195" s="6">
        <v>2800</v>
      </c>
      <c r="F195" s="14">
        <v>0.117</v>
      </c>
      <c r="G195" s="14">
        <f t="shared" si="7"/>
        <v>0.12402000000000002</v>
      </c>
      <c r="H195" s="14">
        <f t="shared" si="7"/>
        <v>0.13146120000000003</v>
      </c>
      <c r="I195" s="41"/>
      <c r="J195" s="32"/>
      <c r="K195" s="32">
        <f>SUM(J195*E195)</f>
        <v>0</v>
      </c>
    </row>
    <row r="196" spans="1:11" s="56" customFormat="1" ht="25.5">
      <c r="A196" s="3">
        <v>194</v>
      </c>
      <c r="B196" s="54" t="s">
        <v>679</v>
      </c>
      <c r="C196" s="54" t="s">
        <v>440</v>
      </c>
      <c r="D196" s="54" t="s">
        <v>356</v>
      </c>
      <c r="E196" s="55">
        <v>18010</v>
      </c>
      <c r="F196" s="14">
        <v>0.056</v>
      </c>
      <c r="G196" s="14">
        <f t="shared" si="7"/>
        <v>0.05936</v>
      </c>
      <c r="H196" s="14">
        <v>0.1</v>
      </c>
      <c r="I196" s="41"/>
      <c r="J196" s="32"/>
      <c r="K196" s="32">
        <f>SUM(J196*E196)</f>
        <v>0</v>
      </c>
    </row>
    <row r="197" spans="1:11" ht="51">
      <c r="A197" s="3">
        <v>195</v>
      </c>
      <c r="B197" s="9" t="s">
        <v>441</v>
      </c>
      <c r="C197" s="9" t="s">
        <v>738</v>
      </c>
      <c r="D197" s="9" t="s">
        <v>356</v>
      </c>
      <c r="E197" s="6">
        <v>400</v>
      </c>
      <c r="F197" s="14">
        <v>0.88</v>
      </c>
      <c r="G197" s="14">
        <f t="shared" si="7"/>
        <v>0.9328000000000001</v>
      </c>
      <c r="H197" s="14">
        <f t="shared" si="7"/>
        <v>0.9887680000000001</v>
      </c>
      <c r="I197" s="41"/>
      <c r="J197" s="32"/>
      <c r="K197" s="32">
        <f>SUM(J197*E197)</f>
        <v>0</v>
      </c>
    </row>
    <row r="198" spans="1:11" ht="38.25">
      <c r="A198" s="3">
        <v>196</v>
      </c>
      <c r="B198" s="9" t="s">
        <v>442</v>
      </c>
      <c r="C198" s="9" t="s">
        <v>739</v>
      </c>
      <c r="D198" s="9" t="s">
        <v>356</v>
      </c>
      <c r="E198" s="6">
        <v>400</v>
      </c>
      <c r="F198" s="14">
        <v>0.88</v>
      </c>
      <c r="G198" s="14">
        <f t="shared" si="7"/>
        <v>0.9328000000000001</v>
      </c>
      <c r="H198" s="14">
        <f t="shared" si="7"/>
        <v>0.9887680000000001</v>
      </c>
      <c r="I198" s="41"/>
      <c r="J198" s="32"/>
      <c r="K198" s="32">
        <f>SUM(J198*E198)</f>
        <v>0</v>
      </c>
    </row>
    <row r="199" spans="1:11" ht="63.75">
      <c r="A199" s="3">
        <v>197</v>
      </c>
      <c r="B199" s="9" t="s">
        <v>181</v>
      </c>
      <c r="C199" s="9" t="s">
        <v>443</v>
      </c>
      <c r="D199" s="9" t="s">
        <v>356</v>
      </c>
      <c r="E199" s="6">
        <v>400</v>
      </c>
      <c r="F199" s="14">
        <v>0.46</v>
      </c>
      <c r="G199" s="14">
        <f t="shared" si="7"/>
        <v>0.48760000000000003</v>
      </c>
      <c r="H199" s="14">
        <f t="shared" si="7"/>
        <v>0.5168560000000001</v>
      </c>
      <c r="I199" s="41"/>
      <c r="J199" s="32"/>
      <c r="K199" s="32">
        <f>SUM(J199*E199)</f>
        <v>0</v>
      </c>
    </row>
    <row r="200" spans="1:11" ht="63.75">
      <c r="A200" s="3">
        <v>198</v>
      </c>
      <c r="B200" s="9" t="s">
        <v>680</v>
      </c>
      <c r="C200" s="9" t="s">
        <v>444</v>
      </c>
      <c r="D200" s="9" t="s">
        <v>356</v>
      </c>
      <c r="E200" s="6">
        <v>350</v>
      </c>
      <c r="F200" s="14">
        <v>0.46</v>
      </c>
      <c r="G200" s="14">
        <f t="shared" si="7"/>
        <v>0.48760000000000003</v>
      </c>
      <c r="H200" s="14">
        <f t="shared" si="7"/>
        <v>0.5168560000000001</v>
      </c>
      <c r="I200" s="41"/>
      <c r="J200" s="32"/>
      <c r="K200" s="32">
        <f>SUM(J200*E200)</f>
        <v>0</v>
      </c>
    </row>
    <row r="201" spans="1:11" ht="51">
      <c r="A201" s="3">
        <v>199</v>
      </c>
      <c r="B201" s="9" t="s">
        <v>518</v>
      </c>
      <c r="C201" s="9" t="s">
        <v>517</v>
      </c>
      <c r="D201" s="9" t="s">
        <v>356</v>
      </c>
      <c r="E201" s="6">
        <v>1800</v>
      </c>
      <c r="F201" s="14">
        <v>0.91</v>
      </c>
      <c r="G201" s="14">
        <f t="shared" si="7"/>
        <v>0.9646000000000001</v>
      </c>
      <c r="H201" s="14">
        <f t="shared" si="7"/>
        <v>1.0224760000000002</v>
      </c>
      <c r="I201" s="41"/>
      <c r="J201" s="32"/>
      <c r="K201" s="32">
        <f>SUM(J201*E201)</f>
        <v>0</v>
      </c>
    </row>
    <row r="202" spans="1:11" ht="38.25">
      <c r="A202" s="3">
        <v>200</v>
      </c>
      <c r="B202" s="9" t="s">
        <v>505</v>
      </c>
      <c r="C202" s="9" t="s">
        <v>360</v>
      </c>
      <c r="D202" s="9" t="s">
        <v>356</v>
      </c>
      <c r="E202" s="6">
        <v>1000</v>
      </c>
      <c r="F202" s="14">
        <v>0.429</v>
      </c>
      <c r="G202" s="14">
        <f aca="true" t="shared" si="8" ref="G202:H213">F202*1.06</f>
        <v>0.45474000000000003</v>
      </c>
      <c r="H202" s="14">
        <f t="shared" si="8"/>
        <v>0.4820244000000001</v>
      </c>
      <c r="I202" s="41"/>
      <c r="J202" s="32"/>
      <c r="K202" s="32">
        <f>SUM(J202*E202)</f>
        <v>0</v>
      </c>
    </row>
    <row r="203" spans="1:11" ht="38.25">
      <c r="A203" s="3">
        <v>201</v>
      </c>
      <c r="B203" s="9" t="s">
        <v>508</v>
      </c>
      <c r="C203" s="9" t="s">
        <v>506</v>
      </c>
      <c r="D203" s="9" t="s">
        <v>356</v>
      </c>
      <c r="E203" s="6">
        <v>1400</v>
      </c>
      <c r="F203" s="14">
        <v>0.35</v>
      </c>
      <c r="G203" s="14">
        <f t="shared" si="8"/>
        <v>0.371</v>
      </c>
      <c r="H203" s="14">
        <f t="shared" si="8"/>
        <v>0.39326</v>
      </c>
      <c r="I203" s="41"/>
      <c r="J203" s="32"/>
      <c r="K203" s="32">
        <f>SUM(J203*E203)</f>
        <v>0</v>
      </c>
    </row>
    <row r="204" spans="1:11" ht="38.25">
      <c r="A204" s="3">
        <v>202</v>
      </c>
      <c r="B204" s="9" t="s">
        <v>509</v>
      </c>
      <c r="C204" s="9" t="s">
        <v>507</v>
      </c>
      <c r="D204" s="9" t="s">
        <v>356</v>
      </c>
      <c r="E204" s="6">
        <v>300</v>
      </c>
      <c r="F204" s="14">
        <v>0.399</v>
      </c>
      <c r="G204" s="14">
        <f t="shared" si="8"/>
        <v>0.42294000000000004</v>
      </c>
      <c r="H204" s="14">
        <f t="shared" si="8"/>
        <v>0.44831640000000006</v>
      </c>
      <c r="I204" s="41"/>
      <c r="J204" s="32"/>
      <c r="K204" s="32">
        <f>SUM(J204*E204)</f>
        <v>0</v>
      </c>
    </row>
    <row r="205" spans="1:11" ht="38.25" customHeight="1">
      <c r="A205" s="3">
        <v>203</v>
      </c>
      <c r="B205" s="9" t="s">
        <v>520</v>
      </c>
      <c r="C205" s="9" t="s">
        <v>361</v>
      </c>
      <c r="D205" s="9" t="s">
        <v>356</v>
      </c>
      <c r="E205" s="6">
        <v>350</v>
      </c>
      <c r="F205" s="14">
        <v>0.768</v>
      </c>
      <c r="G205" s="14">
        <f t="shared" si="8"/>
        <v>0.81408</v>
      </c>
      <c r="H205" s="14">
        <f t="shared" si="8"/>
        <v>0.8629248</v>
      </c>
      <c r="I205" s="41"/>
      <c r="J205" s="32"/>
      <c r="K205" s="32">
        <f>SUM(J205*E205)</f>
        <v>0</v>
      </c>
    </row>
    <row r="206" spans="1:11" ht="24.75" customHeight="1">
      <c r="A206" s="3">
        <v>204</v>
      </c>
      <c r="B206" s="9" t="s">
        <v>122</v>
      </c>
      <c r="C206" s="9" t="s">
        <v>123</v>
      </c>
      <c r="D206" s="9" t="s">
        <v>317</v>
      </c>
      <c r="E206" s="6">
        <v>80</v>
      </c>
      <c r="F206" s="14">
        <v>7.8</v>
      </c>
      <c r="G206" s="14">
        <f t="shared" si="8"/>
        <v>8.268</v>
      </c>
      <c r="H206" s="14">
        <f t="shared" si="8"/>
        <v>8.764080000000002</v>
      </c>
      <c r="I206" s="41"/>
      <c r="J206" s="32"/>
      <c r="K206" s="32">
        <f>SUM(J206*E206)</f>
        <v>0</v>
      </c>
    </row>
    <row r="207" spans="1:11" ht="28.5" customHeight="1">
      <c r="A207" s="3">
        <v>205</v>
      </c>
      <c r="B207" s="9" t="s">
        <v>124</v>
      </c>
      <c r="C207" s="9" t="s">
        <v>125</v>
      </c>
      <c r="D207" s="9" t="s">
        <v>317</v>
      </c>
      <c r="E207" s="6">
        <v>60</v>
      </c>
      <c r="F207" s="14">
        <v>9.91003</v>
      </c>
      <c r="G207" s="14">
        <f t="shared" si="8"/>
        <v>10.504631800000002</v>
      </c>
      <c r="H207" s="14">
        <f t="shared" si="8"/>
        <v>11.134909708000002</v>
      </c>
      <c r="I207" s="41"/>
      <c r="J207" s="32"/>
      <c r="K207" s="32">
        <f>SUM(J207*E207)</f>
        <v>0</v>
      </c>
    </row>
    <row r="208" spans="1:11" ht="25.5">
      <c r="A208" s="3">
        <v>206</v>
      </c>
      <c r="B208" s="9" t="s">
        <v>126</v>
      </c>
      <c r="C208" s="9" t="s">
        <v>521</v>
      </c>
      <c r="D208" s="9" t="s">
        <v>317</v>
      </c>
      <c r="E208" s="6">
        <v>2000</v>
      </c>
      <c r="F208" s="14">
        <v>1.68</v>
      </c>
      <c r="G208" s="14">
        <f t="shared" si="8"/>
        <v>1.7808</v>
      </c>
      <c r="H208" s="14">
        <f t="shared" si="8"/>
        <v>1.887648</v>
      </c>
      <c r="I208" s="41"/>
      <c r="J208" s="32"/>
      <c r="K208" s="32">
        <f>SUM(J208*E208)</f>
        <v>0</v>
      </c>
    </row>
    <row r="209" spans="1:11" ht="25.5">
      <c r="A209" s="3">
        <v>207</v>
      </c>
      <c r="B209" s="9" t="s">
        <v>681</v>
      </c>
      <c r="C209" s="9" t="s">
        <v>682</v>
      </c>
      <c r="D209" s="9" t="s">
        <v>317</v>
      </c>
      <c r="E209" s="6">
        <v>500</v>
      </c>
      <c r="F209" s="14">
        <v>1.68</v>
      </c>
      <c r="G209" s="14">
        <f t="shared" si="8"/>
        <v>1.7808</v>
      </c>
      <c r="H209" s="14">
        <f t="shared" si="8"/>
        <v>1.887648</v>
      </c>
      <c r="I209" s="41"/>
      <c r="J209" s="32"/>
      <c r="K209" s="32">
        <f>SUM(J209*E209)</f>
        <v>0</v>
      </c>
    </row>
    <row r="210" spans="1:11" ht="38.25">
      <c r="A210" s="3">
        <v>208</v>
      </c>
      <c r="B210" s="9" t="s">
        <v>522</v>
      </c>
      <c r="C210" s="9" t="s">
        <v>523</v>
      </c>
      <c r="D210" s="9" t="s">
        <v>358</v>
      </c>
      <c r="E210" s="6">
        <v>11000</v>
      </c>
      <c r="F210" s="14">
        <v>0.09</v>
      </c>
      <c r="G210" s="14">
        <f t="shared" si="8"/>
        <v>0.0954</v>
      </c>
      <c r="H210" s="14">
        <f t="shared" si="8"/>
        <v>0.101124</v>
      </c>
      <c r="I210" s="41"/>
      <c r="J210" s="32"/>
      <c r="K210" s="32">
        <f>SUM(J210*E210)</f>
        <v>0</v>
      </c>
    </row>
    <row r="211" spans="1:11" ht="38.25">
      <c r="A211" s="3">
        <v>209</v>
      </c>
      <c r="B211" s="9" t="s">
        <v>139</v>
      </c>
      <c r="C211" s="9" t="s">
        <v>140</v>
      </c>
      <c r="D211" s="9" t="s">
        <v>358</v>
      </c>
      <c r="E211" s="6">
        <v>250</v>
      </c>
      <c r="F211" s="14">
        <v>0.55</v>
      </c>
      <c r="G211" s="14">
        <f t="shared" si="8"/>
        <v>0.5830000000000001</v>
      </c>
      <c r="H211" s="14">
        <f t="shared" si="8"/>
        <v>0.6179800000000001</v>
      </c>
      <c r="I211" s="41"/>
      <c r="J211" s="32"/>
      <c r="K211" s="32">
        <f>SUM(J211*E211)</f>
        <v>0</v>
      </c>
    </row>
    <row r="212" spans="1:11" ht="25.5">
      <c r="A212" s="3">
        <v>210</v>
      </c>
      <c r="B212" s="9" t="s">
        <v>683</v>
      </c>
      <c r="C212" s="9" t="s">
        <v>684</v>
      </c>
      <c r="D212" s="9" t="s">
        <v>358</v>
      </c>
      <c r="E212" s="6">
        <v>3500</v>
      </c>
      <c r="F212" s="14">
        <v>0.108</v>
      </c>
      <c r="G212" s="14">
        <f t="shared" si="8"/>
        <v>0.11448</v>
      </c>
      <c r="H212" s="14">
        <f t="shared" si="8"/>
        <v>0.1213488</v>
      </c>
      <c r="I212" s="41"/>
      <c r="J212" s="32"/>
      <c r="K212" s="32">
        <f>SUM(J212*E212)</f>
        <v>0</v>
      </c>
    </row>
    <row r="213" spans="1:11" ht="38.25">
      <c r="A213" s="3">
        <v>211</v>
      </c>
      <c r="B213" s="9" t="s">
        <v>685</v>
      </c>
      <c r="C213" s="9" t="s">
        <v>686</v>
      </c>
      <c r="D213" s="9" t="s">
        <v>358</v>
      </c>
      <c r="E213" s="6">
        <v>300</v>
      </c>
      <c r="F213" s="14">
        <v>0.48</v>
      </c>
      <c r="G213" s="14">
        <f t="shared" si="8"/>
        <v>0.5088</v>
      </c>
      <c r="H213" s="14">
        <f t="shared" si="8"/>
        <v>0.539328</v>
      </c>
      <c r="I213" s="41"/>
      <c r="J213" s="32"/>
      <c r="K213" s="32">
        <f>SUM(J213*E213)</f>
        <v>0</v>
      </c>
    </row>
    <row r="214" spans="1:11" ht="25.5">
      <c r="A214" s="3">
        <v>212</v>
      </c>
      <c r="B214" s="9" t="s">
        <v>687</v>
      </c>
      <c r="C214" s="9" t="s">
        <v>688</v>
      </c>
      <c r="D214" s="9" t="s">
        <v>356</v>
      </c>
      <c r="E214" s="6">
        <v>550</v>
      </c>
      <c r="F214" s="14">
        <v>0.58</v>
      </c>
      <c r="G214" s="14">
        <v>0.35</v>
      </c>
      <c r="H214" s="14">
        <v>0.35</v>
      </c>
      <c r="I214" s="41"/>
      <c r="J214" s="32"/>
      <c r="K214" s="32">
        <f>SUM(J214*E214)</f>
        <v>0</v>
      </c>
    </row>
    <row r="215" spans="1:11" s="56" customFormat="1" ht="38.25">
      <c r="A215" s="3">
        <v>213</v>
      </c>
      <c r="B215" s="54" t="s">
        <v>689</v>
      </c>
      <c r="C215" s="54" t="s">
        <v>690</v>
      </c>
      <c r="D215" s="54" t="s">
        <v>356</v>
      </c>
      <c r="E215" s="55">
        <v>1800</v>
      </c>
      <c r="F215" s="14">
        <v>0.41</v>
      </c>
      <c r="G215" s="14">
        <f aca="true" t="shared" si="9" ref="G215:H220">F215*1.06</f>
        <v>0.4346</v>
      </c>
      <c r="H215" s="14">
        <v>1.15</v>
      </c>
      <c r="I215" s="41"/>
      <c r="J215" s="32"/>
      <c r="K215" s="32">
        <f>SUM(J215*E215)</f>
        <v>0</v>
      </c>
    </row>
    <row r="216" spans="1:11" ht="25.5">
      <c r="A216" s="3">
        <v>214</v>
      </c>
      <c r="B216" s="9" t="s">
        <v>691</v>
      </c>
      <c r="C216" s="9" t="s">
        <v>692</v>
      </c>
      <c r="D216" s="9" t="s">
        <v>356</v>
      </c>
      <c r="E216" s="6">
        <v>1500</v>
      </c>
      <c r="F216" s="14">
        <v>2.688</v>
      </c>
      <c r="G216" s="14">
        <f t="shared" si="9"/>
        <v>2.8492800000000003</v>
      </c>
      <c r="H216" s="14">
        <f t="shared" si="9"/>
        <v>3.0202368000000006</v>
      </c>
      <c r="I216" s="41"/>
      <c r="J216" s="32"/>
      <c r="K216" s="32">
        <f>SUM(J216*E216)</f>
        <v>0</v>
      </c>
    </row>
    <row r="217" spans="1:11" ht="51">
      <c r="A217" s="3">
        <v>215</v>
      </c>
      <c r="B217" s="9" t="s">
        <v>693</v>
      </c>
      <c r="C217" s="9" t="s">
        <v>733</v>
      </c>
      <c r="D217" s="9" t="s">
        <v>356</v>
      </c>
      <c r="E217" s="6">
        <v>6500</v>
      </c>
      <c r="F217" s="14">
        <v>0.35</v>
      </c>
      <c r="G217" s="14">
        <f t="shared" si="9"/>
        <v>0.371</v>
      </c>
      <c r="H217" s="14">
        <f t="shared" si="9"/>
        <v>0.39326</v>
      </c>
      <c r="I217" s="41"/>
      <c r="J217" s="32"/>
      <c r="K217" s="32">
        <f>SUM(J217*E217)</f>
        <v>0</v>
      </c>
    </row>
    <row r="218" spans="1:11" ht="25.5">
      <c r="A218" s="3">
        <v>216</v>
      </c>
      <c r="B218" s="9" t="s">
        <v>127</v>
      </c>
      <c r="C218" s="9" t="s">
        <v>734</v>
      </c>
      <c r="D218" s="9" t="s">
        <v>356</v>
      </c>
      <c r="E218" s="6">
        <v>5500</v>
      </c>
      <c r="F218" s="14">
        <v>0.171</v>
      </c>
      <c r="G218" s="14">
        <f t="shared" si="9"/>
        <v>0.18126000000000003</v>
      </c>
      <c r="H218" s="14">
        <f t="shared" si="9"/>
        <v>0.19213560000000005</v>
      </c>
      <c r="I218" s="41"/>
      <c r="J218" s="32"/>
      <c r="K218" s="32">
        <f>SUM(J218*E218)</f>
        <v>0</v>
      </c>
    </row>
    <row r="219" spans="1:11" ht="38.25">
      <c r="A219" s="3">
        <v>217</v>
      </c>
      <c r="B219" s="9" t="s">
        <v>735</v>
      </c>
      <c r="C219" s="9" t="s">
        <v>736</v>
      </c>
      <c r="D219" s="9" t="s">
        <v>356</v>
      </c>
      <c r="E219" s="6">
        <v>15000</v>
      </c>
      <c r="F219" s="14">
        <v>0.294</v>
      </c>
      <c r="G219" s="14">
        <f t="shared" si="9"/>
        <v>0.31164</v>
      </c>
      <c r="H219" s="14">
        <f t="shared" si="9"/>
        <v>0.3303384</v>
      </c>
      <c r="I219" s="41"/>
      <c r="J219" s="32"/>
      <c r="K219" s="32">
        <f>SUM(J219*E219)</f>
        <v>0</v>
      </c>
    </row>
    <row r="220" spans="1:11" s="56" customFormat="1" ht="25.5">
      <c r="A220" s="3">
        <v>218</v>
      </c>
      <c r="B220" s="54" t="s">
        <v>110</v>
      </c>
      <c r="C220" s="54" t="s">
        <v>111</v>
      </c>
      <c r="D220" s="54" t="s">
        <v>519</v>
      </c>
      <c r="E220" s="55">
        <v>600</v>
      </c>
      <c r="F220" s="14">
        <v>0.84</v>
      </c>
      <c r="G220" s="14">
        <f t="shared" si="9"/>
        <v>0.8904</v>
      </c>
      <c r="H220" s="14">
        <v>1.65</v>
      </c>
      <c r="I220" s="41"/>
      <c r="J220" s="32"/>
      <c r="K220" s="32">
        <f>SUM(J220*E220)</f>
        <v>0</v>
      </c>
    </row>
    <row r="221" spans="1:11" ht="51">
      <c r="A221" s="3">
        <v>219</v>
      </c>
      <c r="B221" s="9" t="s">
        <v>525</v>
      </c>
      <c r="C221" s="9" t="s">
        <v>524</v>
      </c>
      <c r="D221" s="9" t="s">
        <v>356</v>
      </c>
      <c r="E221" s="6">
        <v>600</v>
      </c>
      <c r="F221" s="14">
        <v>2.3422</v>
      </c>
      <c r="G221" s="14">
        <v>7.35</v>
      </c>
      <c r="H221" s="14">
        <v>7.35</v>
      </c>
      <c r="I221" s="41"/>
      <c r="J221" s="32"/>
      <c r="K221" s="32">
        <f>SUM(J221*E221)</f>
        <v>0</v>
      </c>
    </row>
    <row r="222" spans="1:11" ht="25.5">
      <c r="A222" s="3">
        <v>220</v>
      </c>
      <c r="B222" s="9" t="s">
        <v>526</v>
      </c>
      <c r="C222" s="9" t="s">
        <v>527</v>
      </c>
      <c r="D222" s="9" t="s">
        <v>356</v>
      </c>
      <c r="E222" s="6">
        <v>2500</v>
      </c>
      <c r="F222" s="14">
        <v>0.5</v>
      </c>
      <c r="G222" s="14">
        <v>0.6835</v>
      </c>
      <c r="H222" s="14">
        <v>0.6835</v>
      </c>
      <c r="I222" s="41"/>
      <c r="J222" s="32"/>
      <c r="K222" s="32">
        <f>SUM(J222*E222)</f>
        <v>0</v>
      </c>
    </row>
    <row r="223" spans="1:11" ht="51">
      <c r="A223" s="3">
        <v>221</v>
      </c>
      <c r="B223" s="9" t="s">
        <v>529</v>
      </c>
      <c r="C223" s="9" t="s">
        <v>528</v>
      </c>
      <c r="D223" s="9" t="s">
        <v>357</v>
      </c>
      <c r="E223" s="6">
        <v>6000</v>
      </c>
      <c r="F223" s="14">
        <v>1.508</v>
      </c>
      <c r="G223" s="14">
        <f aca="true" t="shared" si="10" ref="G223:H232">F223*1.06</f>
        <v>1.5984800000000001</v>
      </c>
      <c r="H223" s="14">
        <f t="shared" si="10"/>
        <v>1.6943888000000003</v>
      </c>
      <c r="I223" s="41"/>
      <c r="J223" s="32"/>
      <c r="K223" s="32">
        <f>SUM(J223*E223)</f>
        <v>0</v>
      </c>
    </row>
    <row r="224" spans="1:11" s="56" customFormat="1" ht="38.25">
      <c r="A224" s="3">
        <v>222</v>
      </c>
      <c r="B224" s="54" t="s">
        <v>531</v>
      </c>
      <c r="C224" s="54" t="s">
        <v>530</v>
      </c>
      <c r="D224" s="54" t="s">
        <v>357</v>
      </c>
      <c r="E224" s="55">
        <v>800</v>
      </c>
      <c r="F224" s="14">
        <v>0.182</v>
      </c>
      <c r="G224" s="14">
        <f t="shared" si="10"/>
        <v>0.19292</v>
      </c>
      <c r="H224" s="14">
        <v>0.89</v>
      </c>
      <c r="I224" s="41"/>
      <c r="J224" s="32"/>
      <c r="K224" s="32">
        <f>SUM(J224*E224)</f>
        <v>0</v>
      </c>
    </row>
    <row r="225" spans="1:11" ht="38.25">
      <c r="A225" s="3">
        <v>223</v>
      </c>
      <c r="B225" s="9" t="s">
        <v>532</v>
      </c>
      <c r="C225" s="9" t="s">
        <v>533</v>
      </c>
      <c r="D225" s="9" t="s">
        <v>356</v>
      </c>
      <c r="E225" s="6">
        <v>600</v>
      </c>
      <c r="F225" s="14">
        <v>0.2565</v>
      </c>
      <c r="G225" s="14">
        <f t="shared" si="10"/>
        <v>0.27189</v>
      </c>
      <c r="H225" s="14">
        <f t="shared" si="10"/>
        <v>0.28820340000000005</v>
      </c>
      <c r="I225" s="41"/>
      <c r="J225" s="32"/>
      <c r="K225" s="32">
        <f>SUM(J225*E225)</f>
        <v>0</v>
      </c>
    </row>
    <row r="226" spans="1:11" ht="28.5" customHeight="1">
      <c r="A226" s="3">
        <v>224</v>
      </c>
      <c r="B226" s="9" t="s">
        <v>112</v>
      </c>
      <c r="C226" s="9" t="s">
        <v>113</v>
      </c>
      <c r="D226" s="9" t="s">
        <v>356</v>
      </c>
      <c r="E226" s="6">
        <v>600</v>
      </c>
      <c r="F226" s="14">
        <v>0.0855</v>
      </c>
      <c r="G226" s="14">
        <f t="shared" si="10"/>
        <v>0.09063000000000002</v>
      </c>
      <c r="H226" s="14">
        <f t="shared" si="10"/>
        <v>0.09606780000000002</v>
      </c>
      <c r="I226" s="41"/>
      <c r="J226" s="32"/>
      <c r="K226" s="32">
        <f>SUM(J226*E226)</f>
        <v>0</v>
      </c>
    </row>
    <row r="227" spans="1:11" ht="38.25">
      <c r="A227" s="3">
        <v>225</v>
      </c>
      <c r="B227" s="9" t="s">
        <v>114</v>
      </c>
      <c r="C227" s="9" t="s">
        <v>741</v>
      </c>
      <c r="D227" s="9" t="s">
        <v>356</v>
      </c>
      <c r="E227" s="6">
        <v>2000</v>
      </c>
      <c r="F227" s="14">
        <v>0.3705</v>
      </c>
      <c r="G227" s="14">
        <f t="shared" si="10"/>
        <v>0.39273</v>
      </c>
      <c r="H227" s="14">
        <f t="shared" si="10"/>
        <v>0.41629380000000005</v>
      </c>
      <c r="I227" s="41"/>
      <c r="J227" s="32"/>
      <c r="K227" s="32">
        <f>SUM(J227*E227)</f>
        <v>0</v>
      </c>
    </row>
    <row r="228" spans="1:11" ht="38.25">
      <c r="A228" s="3">
        <v>226</v>
      </c>
      <c r="B228" s="9" t="s">
        <v>115</v>
      </c>
      <c r="C228" s="9" t="s">
        <v>740</v>
      </c>
      <c r="D228" s="9" t="s">
        <v>356</v>
      </c>
      <c r="E228" s="6">
        <v>500</v>
      </c>
      <c r="F228" s="14">
        <v>0.4655</v>
      </c>
      <c r="G228" s="14">
        <f t="shared" si="10"/>
        <v>0.49343000000000004</v>
      </c>
      <c r="H228" s="14">
        <f t="shared" si="10"/>
        <v>0.5230358</v>
      </c>
      <c r="I228" s="41"/>
      <c r="J228" s="32"/>
      <c r="K228" s="32">
        <f>SUM(J228*E228)</f>
        <v>0</v>
      </c>
    </row>
    <row r="229" spans="1:11" ht="38.25">
      <c r="A229" s="3">
        <v>227</v>
      </c>
      <c r="B229" s="9" t="s">
        <v>116</v>
      </c>
      <c r="C229" s="9" t="s">
        <v>117</v>
      </c>
      <c r="D229" s="9" t="s">
        <v>356</v>
      </c>
      <c r="E229" s="6">
        <v>2500</v>
      </c>
      <c r="F229" s="14">
        <v>0.3705</v>
      </c>
      <c r="G229" s="14">
        <f t="shared" si="10"/>
        <v>0.39273</v>
      </c>
      <c r="H229" s="14">
        <f t="shared" si="10"/>
        <v>0.41629380000000005</v>
      </c>
      <c r="I229" s="41"/>
      <c r="J229" s="32"/>
      <c r="K229" s="32">
        <f>SUM(J229*E229)</f>
        <v>0</v>
      </c>
    </row>
    <row r="230" spans="1:11" ht="38.25">
      <c r="A230" s="3">
        <v>228</v>
      </c>
      <c r="B230" s="9" t="s">
        <v>118</v>
      </c>
      <c r="C230" s="9" t="s">
        <v>742</v>
      </c>
      <c r="D230" s="9" t="s">
        <v>356</v>
      </c>
      <c r="E230" s="6">
        <v>500</v>
      </c>
      <c r="F230" s="14">
        <v>0.30384</v>
      </c>
      <c r="G230" s="14">
        <f t="shared" si="10"/>
        <v>0.32207040000000003</v>
      </c>
      <c r="H230" s="14">
        <f t="shared" si="10"/>
        <v>0.34139462400000004</v>
      </c>
      <c r="I230" s="41"/>
      <c r="J230" s="32"/>
      <c r="K230" s="32">
        <f>SUM(J230*E230)</f>
        <v>0</v>
      </c>
    </row>
    <row r="231" spans="1:11" s="56" customFormat="1" ht="51">
      <c r="A231" s="3">
        <v>229</v>
      </c>
      <c r="B231" s="54" t="s">
        <v>534</v>
      </c>
      <c r="C231" s="54" t="s">
        <v>536</v>
      </c>
      <c r="D231" s="54" t="s">
        <v>356</v>
      </c>
      <c r="E231" s="55">
        <v>3000</v>
      </c>
      <c r="F231" s="14">
        <v>0.08</v>
      </c>
      <c r="G231" s="14">
        <f t="shared" si="10"/>
        <v>0.0848</v>
      </c>
      <c r="H231" s="14">
        <v>0.3</v>
      </c>
      <c r="I231" s="41"/>
      <c r="J231" s="32"/>
      <c r="K231" s="32">
        <f>SUM(J231*E231)</f>
        <v>0</v>
      </c>
    </row>
    <row r="232" spans="1:11" ht="38.25">
      <c r="A232" s="3">
        <v>230</v>
      </c>
      <c r="B232" s="9" t="s">
        <v>119</v>
      </c>
      <c r="C232" s="9" t="s">
        <v>535</v>
      </c>
      <c r="D232" s="9" t="s">
        <v>356</v>
      </c>
      <c r="E232" s="6">
        <v>3000</v>
      </c>
      <c r="F232" s="14">
        <v>0.1425</v>
      </c>
      <c r="G232" s="14">
        <f t="shared" si="10"/>
        <v>0.15105</v>
      </c>
      <c r="H232" s="14">
        <f t="shared" si="10"/>
        <v>0.160113</v>
      </c>
      <c r="I232" s="41"/>
      <c r="J232" s="32"/>
      <c r="K232" s="32">
        <f>SUM(J232*E232)</f>
        <v>0</v>
      </c>
    </row>
    <row r="233" spans="1:11" ht="63.75">
      <c r="A233" s="3">
        <v>231</v>
      </c>
      <c r="B233" s="9" t="s">
        <v>538</v>
      </c>
      <c r="C233" s="9" t="s">
        <v>537</v>
      </c>
      <c r="D233" s="9" t="s">
        <v>356</v>
      </c>
      <c r="E233" s="6">
        <v>2500</v>
      </c>
      <c r="F233" s="14"/>
      <c r="G233" s="14">
        <v>0.2277</v>
      </c>
      <c r="H233" s="14">
        <v>0.2277</v>
      </c>
      <c r="I233" s="41"/>
      <c r="J233" s="32"/>
      <c r="K233" s="32">
        <f>SUM(J233*E233)</f>
        <v>0</v>
      </c>
    </row>
    <row r="234" spans="1:11" ht="102">
      <c r="A234" s="3">
        <v>232</v>
      </c>
      <c r="B234" s="9" t="s">
        <v>72</v>
      </c>
      <c r="C234" s="9" t="s">
        <v>539</v>
      </c>
      <c r="D234" s="9" t="s">
        <v>356</v>
      </c>
      <c r="E234" s="6">
        <v>6000</v>
      </c>
      <c r="F234" s="14"/>
      <c r="G234" s="14">
        <v>1.8612</v>
      </c>
      <c r="H234" s="14">
        <v>1.8612</v>
      </c>
      <c r="I234" s="41"/>
      <c r="J234" s="32"/>
      <c r="K234" s="32">
        <f>SUM(J234*E234)</f>
        <v>0</v>
      </c>
    </row>
    <row r="235" spans="1:11" ht="102">
      <c r="A235" s="3">
        <v>233</v>
      </c>
      <c r="B235" s="9" t="s">
        <v>73</v>
      </c>
      <c r="C235" s="9" t="s">
        <v>547</v>
      </c>
      <c r="D235" s="9" t="s">
        <v>356</v>
      </c>
      <c r="E235" s="6">
        <v>1500</v>
      </c>
      <c r="F235" s="14"/>
      <c r="G235" s="14">
        <v>2.0592</v>
      </c>
      <c r="H235" s="14">
        <v>2.0592</v>
      </c>
      <c r="I235" s="41"/>
      <c r="J235" s="32"/>
      <c r="K235" s="32">
        <f>SUM(J235*E235)</f>
        <v>0</v>
      </c>
    </row>
    <row r="236" spans="1:11" ht="102">
      <c r="A236" s="3">
        <v>234</v>
      </c>
      <c r="B236" s="9" t="s">
        <v>74</v>
      </c>
      <c r="C236" s="9" t="s">
        <v>548</v>
      </c>
      <c r="D236" s="9" t="s">
        <v>356</v>
      </c>
      <c r="E236" s="6">
        <v>6000</v>
      </c>
      <c r="F236" s="14"/>
      <c r="G236" s="14">
        <v>1.8612</v>
      </c>
      <c r="H236" s="14">
        <v>1.8612</v>
      </c>
      <c r="I236" s="41"/>
      <c r="J236" s="32"/>
      <c r="K236" s="32">
        <f>SUM(J236*E236)</f>
        <v>0</v>
      </c>
    </row>
    <row r="237" spans="1:11" ht="127.5">
      <c r="A237" s="3">
        <v>235</v>
      </c>
      <c r="B237" s="9" t="s">
        <v>76</v>
      </c>
      <c r="C237" s="9" t="s">
        <v>67</v>
      </c>
      <c r="D237" s="9" t="s">
        <v>317</v>
      </c>
      <c r="E237" s="6">
        <v>7500</v>
      </c>
      <c r="F237" s="14"/>
      <c r="G237" s="14">
        <v>1.1385</v>
      </c>
      <c r="H237" s="14">
        <v>1.1385</v>
      </c>
      <c r="I237" s="41"/>
      <c r="J237" s="32"/>
      <c r="K237" s="32">
        <f>SUM(J237*E237)</f>
        <v>0</v>
      </c>
    </row>
    <row r="238" spans="1:11" ht="127.5">
      <c r="A238" s="3">
        <v>236</v>
      </c>
      <c r="B238" s="9" t="s">
        <v>77</v>
      </c>
      <c r="C238" s="9" t="s">
        <v>75</v>
      </c>
      <c r="D238" s="9" t="s">
        <v>356</v>
      </c>
      <c r="E238" s="6">
        <v>5000</v>
      </c>
      <c r="F238" s="14"/>
      <c r="G238" s="14">
        <v>1.1385</v>
      </c>
      <c r="H238" s="14">
        <v>1.1385</v>
      </c>
      <c r="I238" s="41"/>
      <c r="J238" s="32"/>
      <c r="K238" s="32">
        <f>SUM(J238*E238)</f>
        <v>0</v>
      </c>
    </row>
    <row r="239" spans="1:11" ht="102">
      <c r="A239" s="3">
        <v>237</v>
      </c>
      <c r="B239" s="9" t="s">
        <v>68</v>
      </c>
      <c r="C239" s="9" t="s">
        <v>743</v>
      </c>
      <c r="D239" s="9" t="s">
        <v>318</v>
      </c>
      <c r="E239" s="6">
        <v>21000</v>
      </c>
      <c r="F239" s="14"/>
      <c r="G239" s="14">
        <v>0.03861</v>
      </c>
      <c r="H239" s="14">
        <v>0.03861</v>
      </c>
      <c r="I239" s="41"/>
      <c r="J239" s="32"/>
      <c r="K239" s="32">
        <f>SUM(J239*E239)</f>
        <v>0</v>
      </c>
    </row>
    <row r="240" spans="1:11" ht="102">
      <c r="A240" s="3">
        <v>238</v>
      </c>
      <c r="B240" s="9" t="s">
        <v>80</v>
      </c>
      <c r="C240" s="9" t="s">
        <v>469</v>
      </c>
      <c r="D240" s="9" t="s">
        <v>519</v>
      </c>
      <c r="E240" s="6">
        <v>12000</v>
      </c>
      <c r="F240" s="14"/>
      <c r="G240" s="14">
        <v>0.03861</v>
      </c>
      <c r="H240" s="14">
        <v>0.03861</v>
      </c>
      <c r="I240" s="41"/>
      <c r="J240" s="32"/>
      <c r="K240" s="32">
        <f>SUM(J240*E240)</f>
        <v>0</v>
      </c>
    </row>
    <row r="241" spans="1:11" ht="127.5">
      <c r="A241" s="3">
        <v>239</v>
      </c>
      <c r="B241" s="9" t="s">
        <v>62</v>
      </c>
      <c r="C241" s="9" t="s">
        <v>470</v>
      </c>
      <c r="D241" s="9" t="s">
        <v>356</v>
      </c>
      <c r="E241" s="6">
        <v>12000</v>
      </c>
      <c r="F241" s="14"/>
      <c r="G241" s="14">
        <v>1.2375</v>
      </c>
      <c r="H241" s="14">
        <v>1.2375</v>
      </c>
      <c r="I241" s="41"/>
      <c r="J241" s="32"/>
      <c r="K241" s="32">
        <f>SUM(J241*E241)</f>
        <v>0</v>
      </c>
    </row>
    <row r="242" spans="1:11" ht="102">
      <c r="A242" s="3">
        <v>240</v>
      </c>
      <c r="B242" s="9" t="s">
        <v>63</v>
      </c>
      <c r="C242" s="9" t="s">
        <v>471</v>
      </c>
      <c r="D242" s="9" t="s">
        <v>317</v>
      </c>
      <c r="E242" s="6">
        <v>80000</v>
      </c>
      <c r="F242" s="14"/>
      <c r="G242" s="14">
        <v>0.03217</v>
      </c>
      <c r="H242" s="14">
        <v>0.03217</v>
      </c>
      <c r="I242" s="41"/>
      <c r="J242" s="32"/>
      <c r="K242" s="32">
        <f>SUM(J242*E242)</f>
        <v>0</v>
      </c>
    </row>
    <row r="243" spans="1:11" ht="102">
      <c r="A243" s="3">
        <v>241</v>
      </c>
      <c r="B243" s="9" t="s">
        <v>64</v>
      </c>
      <c r="C243" s="9" t="s">
        <v>69</v>
      </c>
      <c r="D243" s="9" t="s">
        <v>356</v>
      </c>
      <c r="E243" s="6">
        <v>45000</v>
      </c>
      <c r="F243" s="14"/>
      <c r="G243" s="14">
        <v>0.10771</v>
      </c>
      <c r="H243" s="14">
        <v>0.10771</v>
      </c>
      <c r="I243" s="41"/>
      <c r="J243" s="32"/>
      <c r="K243" s="32">
        <f>SUM(J243*E243)</f>
        <v>0</v>
      </c>
    </row>
    <row r="244" spans="1:11" ht="51">
      <c r="A244" s="3">
        <v>242</v>
      </c>
      <c r="B244" s="9" t="s">
        <v>65</v>
      </c>
      <c r="C244" s="9" t="s">
        <v>70</v>
      </c>
      <c r="D244" s="9" t="s">
        <v>356</v>
      </c>
      <c r="E244" s="6">
        <v>4500</v>
      </c>
      <c r="F244" s="14"/>
      <c r="G244" s="14">
        <v>1.6533</v>
      </c>
      <c r="H244" s="14">
        <v>1.6533</v>
      </c>
      <c r="I244" s="41"/>
      <c r="J244" s="32"/>
      <c r="K244" s="32">
        <f>SUM(J244*E244)</f>
        <v>0</v>
      </c>
    </row>
    <row r="245" spans="1:11" ht="51">
      <c r="A245" s="3">
        <v>243</v>
      </c>
      <c r="B245" s="9" t="s">
        <v>66</v>
      </c>
      <c r="C245" s="9" t="s">
        <v>71</v>
      </c>
      <c r="D245" s="9" t="s">
        <v>356</v>
      </c>
      <c r="E245" s="6">
        <v>2000</v>
      </c>
      <c r="F245" s="14"/>
      <c r="G245" s="14">
        <v>1.2276</v>
      </c>
      <c r="H245" s="14">
        <v>1.2276</v>
      </c>
      <c r="I245" s="41"/>
      <c r="J245" s="32"/>
      <c r="K245" s="32">
        <f>SUM(J245*E245)</f>
        <v>0</v>
      </c>
    </row>
    <row r="246" spans="1:11" ht="38.25">
      <c r="A246" s="3">
        <v>244</v>
      </c>
      <c r="B246" s="9" t="s">
        <v>99</v>
      </c>
      <c r="C246" s="9" t="s">
        <v>100</v>
      </c>
      <c r="D246" s="9" t="s">
        <v>356</v>
      </c>
      <c r="E246" s="6">
        <v>1000</v>
      </c>
      <c r="F246" s="14"/>
      <c r="G246" s="14">
        <v>0.34</v>
      </c>
      <c r="H246" s="14">
        <v>0.34000083</v>
      </c>
      <c r="I246" s="41"/>
      <c r="J246" s="32"/>
      <c r="K246" s="32">
        <f>SUM(J246*E246)</f>
        <v>0</v>
      </c>
    </row>
    <row r="247" spans="1:11" ht="25.5">
      <c r="A247" s="3">
        <v>245</v>
      </c>
      <c r="B247" s="11" t="s">
        <v>667</v>
      </c>
      <c r="C247" s="28" t="s">
        <v>323</v>
      </c>
      <c r="D247" s="29" t="s">
        <v>359</v>
      </c>
      <c r="E247" s="6">
        <v>4000</v>
      </c>
      <c r="F247" s="14">
        <v>0.055</v>
      </c>
      <c r="G247" s="14">
        <v>0.056</v>
      </c>
      <c r="H247" s="14">
        <v>0.056</v>
      </c>
      <c r="I247" s="41"/>
      <c r="J247" s="32"/>
      <c r="K247" s="32">
        <f>SUM(J247*E247)</f>
        <v>0</v>
      </c>
    </row>
    <row r="248" spans="1:11" ht="25.5">
      <c r="A248" s="3">
        <v>246</v>
      </c>
      <c r="B248" s="11" t="s">
        <v>668</v>
      </c>
      <c r="C248" s="28" t="s">
        <v>324</v>
      </c>
      <c r="D248" s="29" t="s">
        <v>359</v>
      </c>
      <c r="E248" s="6">
        <v>4000</v>
      </c>
      <c r="F248" s="14">
        <v>0.055</v>
      </c>
      <c r="G248" s="14">
        <v>0.056</v>
      </c>
      <c r="H248" s="14">
        <v>0.056</v>
      </c>
      <c r="I248" s="41"/>
      <c r="J248" s="32"/>
      <c r="K248" s="32">
        <f>SUM(J248*E248)</f>
        <v>0</v>
      </c>
    </row>
    <row r="249" spans="1:11" ht="25.5">
      <c r="A249" s="3">
        <v>247</v>
      </c>
      <c r="B249" s="11" t="s">
        <v>669</v>
      </c>
      <c r="C249" s="28" t="s">
        <v>325</v>
      </c>
      <c r="D249" s="29" t="s">
        <v>359</v>
      </c>
      <c r="E249" s="6">
        <v>4000</v>
      </c>
      <c r="F249" s="14">
        <v>0.055</v>
      </c>
      <c r="G249" s="14">
        <v>0.056</v>
      </c>
      <c r="H249" s="14">
        <v>0.056</v>
      </c>
      <c r="I249" s="41"/>
      <c r="J249" s="32"/>
      <c r="K249" s="32">
        <f>SUM(J249*E249)</f>
        <v>0</v>
      </c>
    </row>
    <row r="250" spans="1:11" ht="25.5">
      <c r="A250" s="3">
        <v>248</v>
      </c>
      <c r="B250" s="11" t="s">
        <v>670</v>
      </c>
      <c r="C250" s="28" t="s">
        <v>326</v>
      </c>
      <c r="D250" s="29" t="s">
        <v>359</v>
      </c>
      <c r="E250" s="6">
        <v>4000</v>
      </c>
      <c r="F250" s="14">
        <v>0.055</v>
      </c>
      <c r="G250" s="14">
        <v>0.056</v>
      </c>
      <c r="H250" s="14">
        <v>0.056</v>
      </c>
      <c r="I250" s="41"/>
      <c r="J250" s="32"/>
      <c r="K250" s="32">
        <f>SUM(J250*E250)</f>
        <v>0</v>
      </c>
    </row>
    <row r="251" spans="1:11" ht="38.25">
      <c r="A251" s="3">
        <v>249</v>
      </c>
      <c r="B251" s="11" t="s">
        <v>671</v>
      </c>
      <c r="C251" s="28" t="s">
        <v>372</v>
      </c>
      <c r="D251" s="29" t="s">
        <v>359</v>
      </c>
      <c r="E251" s="6">
        <v>4000</v>
      </c>
      <c r="F251" s="14">
        <v>0.055</v>
      </c>
      <c r="G251" s="14">
        <v>0.056</v>
      </c>
      <c r="H251" s="14">
        <v>0.056</v>
      </c>
      <c r="I251" s="41"/>
      <c r="J251" s="32"/>
      <c r="K251" s="32">
        <f>SUM(J251*E251)</f>
        <v>0</v>
      </c>
    </row>
    <row r="252" spans="1:11" ht="25.5">
      <c r="A252" s="3">
        <v>250</v>
      </c>
      <c r="B252" s="11" t="s">
        <v>672</v>
      </c>
      <c r="C252" s="28" t="s">
        <v>327</v>
      </c>
      <c r="D252" s="29" t="s">
        <v>359</v>
      </c>
      <c r="E252" s="6">
        <v>4000</v>
      </c>
      <c r="F252" s="14">
        <v>0.055</v>
      </c>
      <c r="G252" s="14">
        <v>0.056</v>
      </c>
      <c r="H252" s="14">
        <v>0.056</v>
      </c>
      <c r="I252" s="41"/>
      <c r="J252" s="32"/>
      <c r="K252" s="32">
        <f>SUM(J252*E252)</f>
        <v>0</v>
      </c>
    </row>
    <row r="253" spans="1:11" ht="25.5">
      <c r="A253" s="3">
        <v>251</v>
      </c>
      <c r="B253" s="11" t="s">
        <v>673</v>
      </c>
      <c r="C253" s="28" t="s">
        <v>328</v>
      </c>
      <c r="D253" s="29" t="s">
        <v>359</v>
      </c>
      <c r="E253" s="6">
        <v>4000</v>
      </c>
      <c r="F253" s="14">
        <v>0.055</v>
      </c>
      <c r="G253" s="14">
        <v>0.056</v>
      </c>
      <c r="H253" s="14">
        <v>0.056</v>
      </c>
      <c r="I253" s="41"/>
      <c r="J253" s="32"/>
      <c r="K253" s="32">
        <f>SUM(J253*E253)</f>
        <v>0</v>
      </c>
    </row>
    <row r="254" spans="1:11" ht="38.25">
      <c r="A254" s="3">
        <v>252</v>
      </c>
      <c r="B254" s="11" t="s">
        <v>674</v>
      </c>
      <c r="C254" s="28" t="s">
        <v>329</v>
      </c>
      <c r="D254" s="29" t="s">
        <v>359</v>
      </c>
      <c r="E254" s="6">
        <v>4000</v>
      </c>
      <c r="F254" s="14">
        <v>0.055</v>
      </c>
      <c r="G254" s="14">
        <v>0.056</v>
      </c>
      <c r="H254" s="14">
        <v>0.056</v>
      </c>
      <c r="I254" s="41"/>
      <c r="J254" s="32"/>
      <c r="K254" s="32">
        <f>SUM(J254*E254)</f>
        <v>0</v>
      </c>
    </row>
    <row r="255" spans="1:11" ht="25.5">
      <c r="A255" s="3">
        <v>253</v>
      </c>
      <c r="B255" s="11" t="s">
        <v>675</v>
      </c>
      <c r="C255" s="28" t="s">
        <v>330</v>
      </c>
      <c r="D255" s="29" t="s">
        <v>359</v>
      </c>
      <c r="E255" s="6">
        <v>4000</v>
      </c>
      <c r="F255" s="14">
        <v>0.055</v>
      </c>
      <c r="G255" s="14">
        <v>0.056</v>
      </c>
      <c r="H255" s="14">
        <v>0.056</v>
      </c>
      <c r="I255" s="41"/>
      <c r="J255" s="32"/>
      <c r="K255" s="32">
        <f>SUM(J255*E255)</f>
        <v>0</v>
      </c>
    </row>
    <row r="256" spans="1:11" ht="25.5">
      <c r="A256" s="3">
        <v>254</v>
      </c>
      <c r="B256" s="11" t="s">
        <v>676</v>
      </c>
      <c r="C256" s="28" t="s">
        <v>331</v>
      </c>
      <c r="D256" s="29" t="s">
        <v>359</v>
      </c>
      <c r="E256" s="6">
        <v>4000</v>
      </c>
      <c r="F256" s="14">
        <v>0.055</v>
      </c>
      <c r="G256" s="14">
        <v>0.056</v>
      </c>
      <c r="H256" s="14">
        <v>0.056</v>
      </c>
      <c r="I256" s="41"/>
      <c r="J256" s="32"/>
      <c r="K256" s="32">
        <f>SUM(J256*E256)</f>
        <v>0</v>
      </c>
    </row>
    <row r="257" spans="1:11" ht="25.5">
      <c r="A257" s="3">
        <v>255</v>
      </c>
      <c r="B257" s="11" t="s">
        <v>677</v>
      </c>
      <c r="C257" s="28" t="s">
        <v>332</v>
      </c>
      <c r="D257" s="29" t="s">
        <v>359</v>
      </c>
      <c r="E257" s="6">
        <v>4000</v>
      </c>
      <c r="F257" s="14">
        <v>0.055</v>
      </c>
      <c r="G257" s="14">
        <v>0.056</v>
      </c>
      <c r="H257" s="14">
        <v>0.056</v>
      </c>
      <c r="I257" s="41"/>
      <c r="J257" s="32"/>
      <c r="K257" s="32">
        <f>SUM(J257*E257)</f>
        <v>0</v>
      </c>
    </row>
    <row r="258" spans="1:11" ht="38.25">
      <c r="A258" s="3">
        <v>256</v>
      </c>
      <c r="B258" s="11" t="s">
        <v>186</v>
      </c>
      <c r="C258" s="28" t="s">
        <v>472</v>
      </c>
      <c r="D258" s="29" t="s">
        <v>357</v>
      </c>
      <c r="E258" s="6">
        <v>900</v>
      </c>
      <c r="F258" s="14">
        <v>0.4</v>
      </c>
      <c r="G258" s="14">
        <v>0.41</v>
      </c>
      <c r="H258" s="14">
        <v>0.41</v>
      </c>
      <c r="I258" s="41"/>
      <c r="J258" s="32"/>
      <c r="K258" s="32">
        <f>SUM(J258*E258)</f>
        <v>0</v>
      </c>
    </row>
    <row r="259" spans="1:11" ht="38.25">
      <c r="A259" s="3">
        <v>257</v>
      </c>
      <c r="B259" s="11" t="s">
        <v>187</v>
      </c>
      <c r="C259" s="28" t="s">
        <v>473</v>
      </c>
      <c r="D259" s="29" t="s">
        <v>357</v>
      </c>
      <c r="E259" s="6">
        <v>900</v>
      </c>
      <c r="F259" s="14">
        <v>0.4</v>
      </c>
      <c r="G259" s="14">
        <v>0.41</v>
      </c>
      <c r="H259" s="14">
        <v>0.41</v>
      </c>
      <c r="I259" s="41"/>
      <c r="J259" s="32"/>
      <c r="K259" s="32">
        <f>SUM(J259*E259)</f>
        <v>0</v>
      </c>
    </row>
    <row r="260" spans="1:11" ht="25.5">
      <c r="A260" s="3">
        <v>258</v>
      </c>
      <c r="B260" s="11" t="s">
        <v>188</v>
      </c>
      <c r="C260" s="28" t="s">
        <v>474</v>
      </c>
      <c r="D260" s="29" t="s">
        <v>357</v>
      </c>
      <c r="E260" s="6">
        <v>900</v>
      </c>
      <c r="F260" s="14">
        <v>0.4</v>
      </c>
      <c r="G260" s="14">
        <v>0.41</v>
      </c>
      <c r="H260" s="14">
        <v>0.41</v>
      </c>
      <c r="I260" s="41"/>
      <c r="J260" s="32"/>
      <c r="K260" s="32">
        <f>SUM(J260*E260)</f>
        <v>0</v>
      </c>
    </row>
    <row r="261" spans="1:11" ht="25.5">
      <c r="A261" s="3">
        <v>259</v>
      </c>
      <c r="B261" s="11" t="s">
        <v>189</v>
      </c>
      <c r="C261" s="28" t="s">
        <v>475</v>
      </c>
      <c r="D261" s="29" t="s">
        <v>357</v>
      </c>
      <c r="E261" s="6">
        <v>900</v>
      </c>
      <c r="F261" s="14">
        <v>0.4</v>
      </c>
      <c r="G261" s="14">
        <v>0.41</v>
      </c>
      <c r="H261" s="14">
        <v>0.41</v>
      </c>
      <c r="I261" s="41"/>
      <c r="J261" s="32"/>
      <c r="K261" s="32">
        <f>SUM(J261*E261)</f>
        <v>0</v>
      </c>
    </row>
    <row r="262" spans="1:11" ht="25.5">
      <c r="A262" s="3">
        <v>260</v>
      </c>
      <c r="B262" s="11" t="s">
        <v>190</v>
      </c>
      <c r="C262" s="28" t="s">
        <v>476</v>
      </c>
      <c r="D262" s="29" t="s">
        <v>357</v>
      </c>
      <c r="E262" s="6">
        <v>900</v>
      </c>
      <c r="F262" s="14">
        <v>0.4</v>
      </c>
      <c r="G262" s="14">
        <v>0.41</v>
      </c>
      <c r="H262" s="14">
        <v>0.41</v>
      </c>
      <c r="I262" s="41"/>
      <c r="J262" s="32"/>
      <c r="K262" s="32">
        <f>SUM(J262*E262)</f>
        <v>0</v>
      </c>
    </row>
    <row r="263" spans="1:11" ht="25.5">
      <c r="A263" s="3">
        <v>261</v>
      </c>
      <c r="B263" s="11" t="s">
        <v>191</v>
      </c>
      <c r="C263" s="28" t="s">
        <v>477</v>
      </c>
      <c r="D263" s="29" t="s">
        <v>357</v>
      </c>
      <c r="E263" s="6">
        <v>900</v>
      </c>
      <c r="F263" s="14">
        <v>0.4</v>
      </c>
      <c r="G263" s="14">
        <v>0.41</v>
      </c>
      <c r="H263" s="14">
        <v>0.41</v>
      </c>
      <c r="I263" s="41"/>
      <c r="J263" s="32"/>
      <c r="K263" s="32">
        <f>SUM(J263*E263)</f>
        <v>0</v>
      </c>
    </row>
    <row r="264" spans="1:11" ht="25.5">
      <c r="A264" s="3">
        <v>262</v>
      </c>
      <c r="B264" s="11" t="s">
        <v>192</v>
      </c>
      <c r="C264" s="28" t="s">
        <v>478</v>
      </c>
      <c r="D264" s="29" t="s">
        <v>357</v>
      </c>
      <c r="E264" s="6">
        <v>900</v>
      </c>
      <c r="F264" s="14">
        <v>0.4</v>
      </c>
      <c r="G264" s="14">
        <v>0.41</v>
      </c>
      <c r="H264" s="14">
        <v>0.41</v>
      </c>
      <c r="I264" s="41"/>
      <c r="J264" s="32"/>
      <c r="K264" s="32">
        <f>SUM(J264*E264)</f>
        <v>0</v>
      </c>
    </row>
    <row r="265" spans="1:11" ht="25.5">
      <c r="A265" s="3">
        <v>263</v>
      </c>
      <c r="B265" s="11" t="s">
        <v>193</v>
      </c>
      <c r="C265" s="28" t="s">
        <v>479</v>
      </c>
      <c r="D265" s="29" t="s">
        <v>357</v>
      </c>
      <c r="E265" s="6">
        <v>900</v>
      </c>
      <c r="F265" s="14">
        <v>0.4</v>
      </c>
      <c r="G265" s="14">
        <v>0.41</v>
      </c>
      <c r="H265" s="14">
        <v>0.41</v>
      </c>
      <c r="I265" s="41"/>
      <c r="J265" s="32"/>
      <c r="K265" s="32">
        <f>SUM(J265*E265)</f>
        <v>0</v>
      </c>
    </row>
    <row r="266" spans="1:11" ht="25.5">
      <c r="A266" s="3">
        <v>264</v>
      </c>
      <c r="B266" s="11" t="s">
        <v>194</v>
      </c>
      <c r="C266" s="28" t="s">
        <v>480</v>
      </c>
      <c r="D266" s="29" t="s">
        <v>357</v>
      </c>
      <c r="E266" s="6">
        <v>900</v>
      </c>
      <c r="F266" s="14">
        <v>0.4</v>
      </c>
      <c r="G266" s="14">
        <v>0.41</v>
      </c>
      <c r="H266" s="14">
        <v>0.41</v>
      </c>
      <c r="I266" s="41"/>
      <c r="J266" s="32"/>
      <c r="K266" s="32">
        <f>SUM(J266*E266)</f>
        <v>0</v>
      </c>
    </row>
    <row r="267" spans="1:11" ht="25.5">
      <c r="A267" s="3">
        <v>265</v>
      </c>
      <c r="B267" s="11" t="s">
        <v>195</v>
      </c>
      <c r="C267" s="28" t="s">
        <v>481</v>
      </c>
      <c r="D267" s="29" t="s">
        <v>357</v>
      </c>
      <c r="E267" s="6">
        <v>900</v>
      </c>
      <c r="F267" s="14">
        <v>0.4</v>
      </c>
      <c r="G267" s="14">
        <v>0.41</v>
      </c>
      <c r="H267" s="14">
        <v>0.41</v>
      </c>
      <c r="I267" s="41"/>
      <c r="J267" s="32"/>
      <c r="K267" s="32">
        <f>SUM(J267*E267)</f>
        <v>0</v>
      </c>
    </row>
    <row r="268" spans="1:11" ht="25.5">
      <c r="A268" s="3">
        <v>266</v>
      </c>
      <c r="B268" s="11" t="s">
        <v>604</v>
      </c>
      <c r="C268" s="28" t="s">
        <v>483</v>
      </c>
      <c r="D268" s="29" t="s">
        <v>359</v>
      </c>
      <c r="E268" s="6">
        <v>5000</v>
      </c>
      <c r="F268" s="14">
        <v>0.24</v>
      </c>
      <c r="G268" s="14">
        <v>0.25</v>
      </c>
      <c r="H268" s="14">
        <v>0.25</v>
      </c>
      <c r="I268" s="41"/>
      <c r="J268" s="32"/>
      <c r="K268" s="32">
        <f>SUM(J268*E268)</f>
        <v>0</v>
      </c>
    </row>
    <row r="269" spans="1:11" ht="38.25">
      <c r="A269" s="3">
        <v>267</v>
      </c>
      <c r="B269" s="11" t="s">
        <v>605</v>
      </c>
      <c r="C269" s="28" t="s">
        <v>482</v>
      </c>
      <c r="D269" s="29" t="s">
        <v>359</v>
      </c>
      <c r="E269" s="6">
        <v>5000</v>
      </c>
      <c r="F269" s="14">
        <v>0.23</v>
      </c>
      <c r="G269" s="14">
        <v>0.24</v>
      </c>
      <c r="H269" s="14">
        <v>0.24</v>
      </c>
      <c r="I269" s="41"/>
      <c r="J269" s="32"/>
      <c r="K269" s="32">
        <f>SUM(J269*E269)</f>
        <v>0</v>
      </c>
    </row>
    <row r="270" spans="1:11" ht="25.5">
      <c r="A270" s="3">
        <v>268</v>
      </c>
      <c r="B270" s="11" t="s">
        <v>196</v>
      </c>
      <c r="C270" s="30" t="s">
        <v>353</v>
      </c>
      <c r="D270" s="29" t="s">
        <v>359</v>
      </c>
      <c r="E270" s="6">
        <v>10000</v>
      </c>
      <c r="F270" s="14">
        <v>0.17</v>
      </c>
      <c r="G270" s="14">
        <v>0.18</v>
      </c>
      <c r="H270" s="14">
        <v>0.18</v>
      </c>
      <c r="I270" s="41"/>
      <c r="J270" s="32"/>
      <c r="K270" s="32">
        <f>SUM(J270*E270)</f>
        <v>0</v>
      </c>
    </row>
    <row r="271" spans="1:11" ht="25.5">
      <c r="A271" s="3">
        <v>269</v>
      </c>
      <c r="B271" s="31" t="s">
        <v>355</v>
      </c>
      <c r="C271" s="30" t="s">
        <v>354</v>
      </c>
      <c r="D271" s="29" t="s">
        <v>359</v>
      </c>
      <c r="E271" s="6">
        <v>10000</v>
      </c>
      <c r="F271" s="14">
        <v>0.19</v>
      </c>
      <c r="G271" s="14">
        <v>0.2</v>
      </c>
      <c r="H271" s="14">
        <v>0.2</v>
      </c>
      <c r="I271" s="41"/>
      <c r="J271" s="32"/>
      <c r="K271" s="32">
        <f>SUM(J271*E271)</f>
        <v>0</v>
      </c>
    </row>
    <row r="272" spans="1:11" ht="25.5">
      <c r="A272" s="3">
        <v>270</v>
      </c>
      <c r="B272" s="28" t="s">
        <v>580</v>
      </c>
      <c r="C272" s="30" t="s">
        <v>589</v>
      </c>
      <c r="D272" s="29" t="s">
        <v>359</v>
      </c>
      <c r="E272" s="6">
        <v>4000</v>
      </c>
      <c r="F272" s="14">
        <v>0.19</v>
      </c>
      <c r="G272" s="14">
        <v>0.2</v>
      </c>
      <c r="H272" s="14">
        <v>0.2</v>
      </c>
      <c r="I272" s="41"/>
      <c r="J272" s="32"/>
      <c r="K272" s="32">
        <f>SUM(J272*E272)</f>
        <v>0</v>
      </c>
    </row>
    <row r="273" spans="1:11" ht="25.5">
      <c r="A273" s="3">
        <v>271</v>
      </c>
      <c r="B273" s="11" t="s">
        <v>412</v>
      </c>
      <c r="C273" s="30" t="s">
        <v>590</v>
      </c>
      <c r="D273" s="29" t="s">
        <v>359</v>
      </c>
      <c r="E273" s="6">
        <v>4000</v>
      </c>
      <c r="F273" s="14">
        <v>0.19</v>
      </c>
      <c r="G273" s="14">
        <v>0.2</v>
      </c>
      <c r="H273" s="14">
        <v>0.2</v>
      </c>
      <c r="I273" s="41"/>
      <c r="J273" s="32"/>
      <c r="K273" s="32">
        <f>SUM(J273*E273)</f>
        <v>0</v>
      </c>
    </row>
    <row r="274" spans="1:11" ht="25.5">
      <c r="A274" s="3">
        <v>272</v>
      </c>
      <c r="B274" s="11" t="s">
        <v>413</v>
      </c>
      <c r="C274" s="30" t="s">
        <v>591</v>
      </c>
      <c r="D274" s="29" t="s">
        <v>359</v>
      </c>
      <c r="E274" s="6">
        <v>4000</v>
      </c>
      <c r="F274" s="14">
        <v>0.19</v>
      </c>
      <c r="G274" s="14">
        <v>0.2</v>
      </c>
      <c r="H274" s="14">
        <v>0.2</v>
      </c>
      <c r="I274" s="41"/>
      <c r="J274" s="32"/>
      <c r="K274" s="32">
        <f>SUM(J274*E274)</f>
        <v>0</v>
      </c>
    </row>
    <row r="275" spans="1:11" ht="25.5">
      <c r="A275" s="3">
        <v>273</v>
      </c>
      <c r="B275" s="11" t="s">
        <v>414</v>
      </c>
      <c r="C275" s="30" t="s">
        <v>592</v>
      </c>
      <c r="D275" s="29" t="s">
        <v>359</v>
      </c>
      <c r="E275" s="6">
        <v>4000</v>
      </c>
      <c r="F275" s="14">
        <v>0.19</v>
      </c>
      <c r="G275" s="14">
        <v>0.2</v>
      </c>
      <c r="H275" s="14">
        <v>0.2</v>
      </c>
      <c r="I275" s="41"/>
      <c r="J275" s="32"/>
      <c r="K275" s="32">
        <f>SUM(J275*E275)</f>
        <v>0</v>
      </c>
    </row>
    <row r="276" spans="1:11" ht="25.5">
      <c r="A276" s="3">
        <v>274</v>
      </c>
      <c r="B276" s="11" t="s">
        <v>415</v>
      </c>
      <c r="C276" s="30" t="s">
        <v>593</v>
      </c>
      <c r="D276" s="29" t="s">
        <v>359</v>
      </c>
      <c r="E276" s="6">
        <v>4000</v>
      </c>
      <c r="F276" s="14">
        <v>0.19</v>
      </c>
      <c r="G276" s="14">
        <v>0.2</v>
      </c>
      <c r="H276" s="14">
        <v>0.2</v>
      </c>
      <c r="I276" s="41"/>
      <c r="J276" s="32"/>
      <c r="K276" s="32">
        <f>SUM(J276*E276)</f>
        <v>0</v>
      </c>
    </row>
    <row r="277" spans="1:11" ht="25.5">
      <c r="A277" s="3">
        <v>275</v>
      </c>
      <c r="B277" s="11" t="s">
        <v>416</v>
      </c>
      <c r="C277" s="30" t="s">
        <v>594</v>
      </c>
      <c r="D277" s="29" t="s">
        <v>359</v>
      </c>
      <c r="E277" s="6">
        <v>4000</v>
      </c>
      <c r="F277" s="14">
        <v>0.19</v>
      </c>
      <c r="G277" s="14">
        <v>0.2</v>
      </c>
      <c r="H277" s="14">
        <v>0.2</v>
      </c>
      <c r="I277" s="41"/>
      <c r="J277" s="32"/>
      <c r="K277" s="32">
        <f>SUM(J277*E277)</f>
        <v>0</v>
      </c>
    </row>
    <row r="278" spans="1:11" ht="25.5">
      <c r="A278" s="3">
        <v>276</v>
      </c>
      <c r="B278" s="11" t="s">
        <v>417</v>
      </c>
      <c r="C278" s="30" t="s">
        <v>595</v>
      </c>
      <c r="D278" s="29" t="s">
        <v>359</v>
      </c>
      <c r="E278" s="6">
        <v>4000</v>
      </c>
      <c r="F278" s="14">
        <v>0.19</v>
      </c>
      <c r="G278" s="14">
        <v>0.2</v>
      </c>
      <c r="H278" s="14">
        <v>0.2</v>
      </c>
      <c r="I278" s="41"/>
      <c r="J278" s="32"/>
      <c r="K278" s="32">
        <f>SUM(J278*E278)</f>
        <v>0</v>
      </c>
    </row>
    <row r="279" spans="1:11" ht="25.5">
      <c r="A279" s="3">
        <v>277</v>
      </c>
      <c r="B279" s="11" t="s">
        <v>418</v>
      </c>
      <c r="C279" s="30" t="s">
        <v>596</v>
      </c>
      <c r="D279" s="29" t="s">
        <v>359</v>
      </c>
      <c r="E279" s="6">
        <v>4000</v>
      </c>
      <c r="F279" s="14">
        <v>0.19</v>
      </c>
      <c r="G279" s="14">
        <v>0.2</v>
      </c>
      <c r="H279" s="14">
        <v>0.2</v>
      </c>
      <c r="I279" s="41"/>
      <c r="J279" s="32"/>
      <c r="K279" s="32">
        <f>SUM(J279*E279)</f>
        <v>0</v>
      </c>
    </row>
    <row r="280" spans="1:11" ht="25.5">
      <c r="A280" s="3">
        <v>278</v>
      </c>
      <c r="B280" s="11" t="s">
        <v>419</v>
      </c>
      <c r="C280" s="30" t="s">
        <v>597</v>
      </c>
      <c r="D280" s="29" t="s">
        <v>359</v>
      </c>
      <c r="E280" s="6">
        <v>4000</v>
      </c>
      <c r="F280" s="14">
        <v>0.19</v>
      </c>
      <c r="G280" s="14">
        <v>0.2</v>
      </c>
      <c r="H280" s="14">
        <v>0.2</v>
      </c>
      <c r="I280" s="41"/>
      <c r="J280" s="32"/>
      <c r="K280" s="32">
        <f>SUM(J280*E280)</f>
        <v>0</v>
      </c>
    </row>
    <row r="281" spans="1:11" ht="25.5">
      <c r="A281" s="3">
        <v>279</v>
      </c>
      <c r="B281" s="11" t="s">
        <v>744</v>
      </c>
      <c r="C281" s="28" t="s">
        <v>484</v>
      </c>
      <c r="D281" s="29" t="s">
        <v>359</v>
      </c>
      <c r="E281" s="6">
        <v>4000</v>
      </c>
      <c r="F281" s="14">
        <v>0.43</v>
      </c>
      <c r="G281" s="14">
        <v>0.44</v>
      </c>
      <c r="H281" s="14">
        <v>0.44</v>
      </c>
      <c r="I281" s="41"/>
      <c r="J281" s="32"/>
      <c r="K281" s="32">
        <f>SUM(J281*E281)</f>
        <v>0</v>
      </c>
    </row>
    <row r="282" spans="1:11" ht="25.5">
      <c r="A282" s="3">
        <v>280</v>
      </c>
      <c r="B282" s="11" t="s">
        <v>745</v>
      </c>
      <c r="C282" s="28" t="s">
        <v>485</v>
      </c>
      <c r="D282" s="29" t="s">
        <v>359</v>
      </c>
      <c r="E282" s="6">
        <v>5000</v>
      </c>
      <c r="F282" s="14">
        <v>0.33</v>
      </c>
      <c r="G282" s="14">
        <v>0.34</v>
      </c>
      <c r="H282" s="14">
        <v>0.34</v>
      </c>
      <c r="I282" s="41"/>
      <c r="J282" s="32"/>
      <c r="K282" s="32">
        <f>SUM(J282*E282)</f>
        <v>0</v>
      </c>
    </row>
    <row r="283" spans="1:11" ht="25.5">
      <c r="A283" s="3">
        <v>281</v>
      </c>
      <c r="B283" s="11" t="s">
        <v>746</v>
      </c>
      <c r="C283" s="28" t="s">
        <v>486</v>
      </c>
      <c r="D283" s="29" t="s">
        <v>359</v>
      </c>
      <c r="E283" s="6">
        <v>1000</v>
      </c>
      <c r="F283" s="14">
        <v>0.43</v>
      </c>
      <c r="G283" s="14">
        <v>0.44</v>
      </c>
      <c r="H283" s="14">
        <v>0.44</v>
      </c>
      <c r="I283" s="41"/>
      <c r="J283" s="32"/>
      <c r="K283" s="32">
        <f>SUM(J283*E283)</f>
        <v>0</v>
      </c>
    </row>
    <row r="284" spans="1:11" ht="25.5">
      <c r="A284" s="3">
        <v>282</v>
      </c>
      <c r="B284" s="11" t="s">
        <v>747</v>
      </c>
      <c r="C284" s="28" t="s">
        <v>487</v>
      </c>
      <c r="D284" s="29" t="s">
        <v>359</v>
      </c>
      <c r="E284" s="6">
        <v>1000</v>
      </c>
      <c r="F284" s="14">
        <v>0.43</v>
      </c>
      <c r="G284" s="14">
        <v>0.44</v>
      </c>
      <c r="H284" s="14">
        <v>0.44</v>
      </c>
      <c r="I284" s="41"/>
      <c r="J284" s="32"/>
      <c r="K284" s="32">
        <f>SUM(J284*E284)</f>
        <v>0</v>
      </c>
    </row>
    <row r="285" spans="1:11" ht="25.5">
      <c r="A285" s="3">
        <v>283</v>
      </c>
      <c r="B285" s="11" t="s">
        <v>748</v>
      </c>
      <c r="C285" s="28" t="s">
        <v>488</v>
      </c>
      <c r="D285" s="29" t="s">
        <v>359</v>
      </c>
      <c r="E285" s="6">
        <v>1000</v>
      </c>
      <c r="F285" s="14">
        <v>0.43</v>
      </c>
      <c r="G285" s="14">
        <v>0.44</v>
      </c>
      <c r="H285" s="14">
        <v>0.44</v>
      </c>
      <c r="I285" s="41"/>
      <c r="J285" s="32"/>
      <c r="K285" s="32">
        <f>SUM(J285*E285)</f>
        <v>0</v>
      </c>
    </row>
    <row r="286" spans="1:11" ht="25.5">
      <c r="A286" s="3">
        <v>284</v>
      </c>
      <c r="B286" s="11" t="s">
        <v>749</v>
      </c>
      <c r="C286" s="28" t="s">
        <v>489</v>
      </c>
      <c r="D286" s="29" t="s">
        <v>359</v>
      </c>
      <c r="E286" s="6">
        <v>1000</v>
      </c>
      <c r="F286" s="14">
        <v>0.43</v>
      </c>
      <c r="G286" s="14">
        <v>0.44</v>
      </c>
      <c r="H286" s="14">
        <v>0.44</v>
      </c>
      <c r="I286" s="41"/>
      <c r="J286" s="32"/>
      <c r="K286" s="32">
        <f>SUM(J286*E286)</f>
        <v>0</v>
      </c>
    </row>
    <row r="287" spans="1:11" ht="25.5">
      <c r="A287" s="3">
        <v>285</v>
      </c>
      <c r="B287" s="11" t="s">
        <v>750</v>
      </c>
      <c r="C287" s="28" t="s">
        <v>490</v>
      </c>
      <c r="D287" s="29" t="s">
        <v>359</v>
      </c>
      <c r="E287" s="6">
        <v>1000</v>
      </c>
      <c r="F287" s="14">
        <v>0.43</v>
      </c>
      <c r="G287" s="14">
        <v>0.44</v>
      </c>
      <c r="H287" s="14">
        <v>0.44</v>
      </c>
      <c r="I287" s="41"/>
      <c r="J287" s="32"/>
      <c r="K287" s="32">
        <f>SUM(J287*E287)</f>
        <v>0</v>
      </c>
    </row>
    <row r="288" spans="1:11" ht="25.5">
      <c r="A288" s="3">
        <v>286</v>
      </c>
      <c r="B288" s="11" t="s">
        <v>751</v>
      </c>
      <c r="C288" s="28" t="s">
        <v>491</v>
      </c>
      <c r="D288" s="29" t="s">
        <v>359</v>
      </c>
      <c r="E288" s="6">
        <v>1000</v>
      </c>
      <c r="F288" s="14">
        <v>0.43</v>
      </c>
      <c r="G288" s="14">
        <v>0.44</v>
      </c>
      <c r="H288" s="14">
        <v>0.44</v>
      </c>
      <c r="I288" s="41"/>
      <c r="J288" s="32"/>
      <c r="K288" s="32">
        <f>SUM(J288*E288)</f>
        <v>0</v>
      </c>
    </row>
    <row r="289" spans="1:11" ht="25.5">
      <c r="A289" s="3">
        <v>287</v>
      </c>
      <c r="B289" s="11" t="s">
        <v>752</v>
      </c>
      <c r="C289" s="28" t="s">
        <v>492</v>
      </c>
      <c r="D289" s="29" t="s">
        <v>359</v>
      </c>
      <c r="E289" s="6">
        <v>1000</v>
      </c>
      <c r="F289" s="14">
        <v>0.43</v>
      </c>
      <c r="G289" s="14">
        <v>0.44</v>
      </c>
      <c r="H289" s="14">
        <v>0.44</v>
      </c>
      <c r="I289" s="41"/>
      <c r="J289" s="32"/>
      <c r="K289" s="32">
        <f>SUM(J289*E289)</f>
        <v>0</v>
      </c>
    </row>
    <row r="290" spans="1:11" ht="25.5">
      <c r="A290" s="3">
        <v>288</v>
      </c>
      <c r="B290" s="11" t="s">
        <v>136</v>
      </c>
      <c r="C290" s="28" t="s">
        <v>493</v>
      </c>
      <c r="D290" s="29" t="s">
        <v>359</v>
      </c>
      <c r="E290" s="6">
        <v>1000</v>
      </c>
      <c r="F290" s="14">
        <v>0.43</v>
      </c>
      <c r="G290" s="14">
        <v>0.44</v>
      </c>
      <c r="H290" s="14">
        <v>0.44</v>
      </c>
      <c r="I290" s="41"/>
      <c r="J290" s="32"/>
      <c r="K290" s="32">
        <f>SUM(J290*E290)</f>
        <v>0</v>
      </c>
    </row>
    <row r="291" spans="1:11" ht="25.5">
      <c r="A291" s="3">
        <v>289</v>
      </c>
      <c r="B291" s="11" t="s">
        <v>137</v>
      </c>
      <c r="C291" s="28" t="s">
        <v>494</v>
      </c>
      <c r="D291" s="29" t="s">
        <v>359</v>
      </c>
      <c r="E291" s="6">
        <v>1000</v>
      </c>
      <c r="F291" s="14">
        <v>0.43</v>
      </c>
      <c r="G291" s="14">
        <v>0.44</v>
      </c>
      <c r="H291" s="14">
        <v>0.44</v>
      </c>
      <c r="I291" s="41"/>
      <c r="J291" s="32"/>
      <c r="K291" s="32">
        <f>SUM(J291*E291)</f>
        <v>0</v>
      </c>
    </row>
    <row r="292" spans="1:11" ht="25.5">
      <c r="A292" s="3">
        <v>290</v>
      </c>
      <c r="B292" s="11" t="s">
        <v>138</v>
      </c>
      <c r="C292" s="28" t="s">
        <v>495</v>
      </c>
      <c r="D292" s="29" t="s">
        <v>359</v>
      </c>
      <c r="E292" s="6">
        <v>1000</v>
      </c>
      <c r="F292" s="14">
        <v>0.43</v>
      </c>
      <c r="G292" s="14">
        <v>0.44</v>
      </c>
      <c r="H292" s="14">
        <v>0.44</v>
      </c>
      <c r="I292" s="41"/>
      <c r="J292" s="32"/>
      <c r="K292" s="32">
        <f>SUM(J292*E292)</f>
        <v>0</v>
      </c>
    </row>
    <row r="293" spans="1:11" ht="25.5">
      <c r="A293" s="3">
        <v>291</v>
      </c>
      <c r="B293" s="11" t="s">
        <v>732</v>
      </c>
      <c r="C293" s="28" t="s">
        <v>727</v>
      </c>
      <c r="D293" s="29" t="s">
        <v>79</v>
      </c>
      <c r="E293" s="6">
        <v>900</v>
      </c>
      <c r="F293" s="14">
        <v>4</v>
      </c>
      <c r="G293" s="14">
        <v>4.1</v>
      </c>
      <c r="H293" s="14">
        <v>4.1</v>
      </c>
      <c r="I293" s="41"/>
      <c r="J293" s="32"/>
      <c r="K293" s="32">
        <f>SUM(J293*E293)</f>
        <v>0</v>
      </c>
    </row>
    <row r="294" spans="1:11" ht="25.5">
      <c r="A294" s="3">
        <v>292</v>
      </c>
      <c r="B294" s="11" t="s">
        <v>106</v>
      </c>
      <c r="C294" s="28" t="s">
        <v>731</v>
      </c>
      <c r="D294" s="29" t="s">
        <v>79</v>
      </c>
      <c r="E294" s="6">
        <v>900</v>
      </c>
      <c r="F294" s="14">
        <v>4</v>
      </c>
      <c r="G294" s="14">
        <v>4.1</v>
      </c>
      <c r="H294" s="14">
        <v>4.1</v>
      </c>
      <c r="I294" s="41"/>
      <c r="J294" s="32"/>
      <c r="K294" s="32">
        <f>SUM(J294*E294)</f>
        <v>0</v>
      </c>
    </row>
    <row r="295" spans="1:11" ht="25.5">
      <c r="A295" s="3">
        <v>293</v>
      </c>
      <c r="B295" s="11" t="s">
        <v>107</v>
      </c>
      <c r="C295" s="28" t="s">
        <v>730</v>
      </c>
      <c r="D295" s="29" t="s">
        <v>79</v>
      </c>
      <c r="E295" s="6">
        <v>900</v>
      </c>
      <c r="F295" s="14">
        <v>4</v>
      </c>
      <c r="G295" s="14">
        <v>4.1</v>
      </c>
      <c r="H295" s="14">
        <v>4.1</v>
      </c>
      <c r="I295" s="41"/>
      <c r="J295" s="32"/>
      <c r="K295" s="32">
        <f>SUM(J295*E295)</f>
        <v>0</v>
      </c>
    </row>
    <row r="296" spans="1:11" ht="25.5">
      <c r="A296" s="3">
        <v>294</v>
      </c>
      <c r="B296" s="11" t="s">
        <v>108</v>
      </c>
      <c r="C296" s="28" t="s">
        <v>728</v>
      </c>
      <c r="D296" s="29" t="s">
        <v>79</v>
      </c>
      <c r="E296" s="6">
        <v>900</v>
      </c>
      <c r="F296" s="14">
        <v>4</v>
      </c>
      <c r="G296" s="14">
        <v>4.1</v>
      </c>
      <c r="H296" s="14">
        <v>4.1</v>
      </c>
      <c r="I296" s="41"/>
      <c r="J296" s="32"/>
      <c r="K296" s="32">
        <f>SUM(J296*E296)</f>
        <v>0</v>
      </c>
    </row>
    <row r="297" spans="1:11" ht="25.5">
      <c r="A297" s="3">
        <v>295</v>
      </c>
      <c r="B297" s="11" t="s">
        <v>109</v>
      </c>
      <c r="C297" s="28" t="s">
        <v>729</v>
      </c>
      <c r="D297" s="29" t="s">
        <v>79</v>
      </c>
      <c r="E297" s="6">
        <v>900</v>
      </c>
      <c r="F297" s="14">
        <v>4.3</v>
      </c>
      <c r="G297" s="14">
        <v>4.31</v>
      </c>
      <c r="H297" s="14">
        <v>4.31</v>
      </c>
      <c r="I297" s="41"/>
      <c r="J297" s="32"/>
      <c r="K297" s="32">
        <f>SUM(J297*E297)</f>
        <v>0</v>
      </c>
    </row>
    <row r="298" spans="1:11" ht="25.5">
      <c r="A298" s="3">
        <v>296</v>
      </c>
      <c r="B298" s="11" t="s">
        <v>28</v>
      </c>
      <c r="C298" s="11" t="s">
        <v>373</v>
      </c>
      <c r="D298" s="27" t="s">
        <v>356</v>
      </c>
      <c r="E298" s="6">
        <v>1000</v>
      </c>
      <c r="F298" s="14">
        <v>5</v>
      </c>
      <c r="G298" s="14">
        <v>5.1</v>
      </c>
      <c r="H298" s="14">
        <v>5.1</v>
      </c>
      <c r="I298" s="41"/>
      <c r="J298" s="32"/>
      <c r="K298" s="32">
        <f>SUM(J298*E298)</f>
        <v>0</v>
      </c>
    </row>
    <row r="299" spans="1:11" ht="25.5">
      <c r="A299" s="3">
        <v>297</v>
      </c>
      <c r="B299" s="11" t="s">
        <v>197</v>
      </c>
      <c r="C299" s="28" t="s">
        <v>374</v>
      </c>
      <c r="D299" s="29" t="s">
        <v>358</v>
      </c>
      <c r="E299" s="6">
        <v>1000</v>
      </c>
      <c r="F299" s="14">
        <v>4</v>
      </c>
      <c r="G299" s="14">
        <v>4.1</v>
      </c>
      <c r="H299" s="14">
        <v>4.1</v>
      </c>
      <c r="I299" s="41"/>
      <c r="J299" s="32"/>
      <c r="K299" s="32">
        <f>SUM(J299*E299)</f>
        <v>0</v>
      </c>
    </row>
    <row r="300" spans="1:11" ht="25.5">
      <c r="A300" s="3">
        <v>298</v>
      </c>
      <c r="B300" s="11" t="s">
        <v>30</v>
      </c>
      <c r="C300" s="11" t="s">
        <v>29</v>
      </c>
      <c r="D300" s="27" t="s">
        <v>356</v>
      </c>
      <c r="E300" s="6">
        <v>1000</v>
      </c>
      <c r="F300" s="14">
        <v>2.8</v>
      </c>
      <c r="G300" s="14">
        <v>2.81</v>
      </c>
      <c r="H300" s="14">
        <v>2.81</v>
      </c>
      <c r="I300" s="41"/>
      <c r="J300" s="32"/>
      <c r="K300" s="32">
        <f>SUM(J300*E300)</f>
        <v>0</v>
      </c>
    </row>
    <row r="301" spans="1:11" ht="25.5">
      <c r="A301" s="3">
        <v>299</v>
      </c>
      <c r="B301" s="11" t="s">
        <v>31</v>
      </c>
      <c r="C301" s="28" t="s">
        <v>375</v>
      </c>
      <c r="D301" s="29" t="s">
        <v>356</v>
      </c>
      <c r="E301" s="6">
        <v>1500</v>
      </c>
      <c r="F301" s="14">
        <v>1.8</v>
      </c>
      <c r="G301" s="14">
        <v>1.81</v>
      </c>
      <c r="H301" s="14">
        <v>1.81</v>
      </c>
      <c r="I301" s="41"/>
      <c r="J301" s="32"/>
      <c r="K301" s="32">
        <f>SUM(J301*E301)</f>
        <v>0</v>
      </c>
    </row>
    <row r="302" spans="1:11" ht="25.5">
      <c r="A302" s="3">
        <v>300</v>
      </c>
      <c r="B302" s="11" t="s">
        <v>32</v>
      </c>
      <c r="C302" s="28" t="s">
        <v>376</v>
      </c>
      <c r="D302" s="29" t="s">
        <v>356</v>
      </c>
      <c r="E302" s="6">
        <v>1500</v>
      </c>
      <c r="F302" s="14">
        <v>1.8</v>
      </c>
      <c r="G302" s="14">
        <v>1.81</v>
      </c>
      <c r="H302" s="14">
        <v>1.81</v>
      </c>
      <c r="I302" s="41"/>
      <c r="J302" s="32"/>
      <c r="K302" s="32">
        <f>SUM(J302*E302)</f>
        <v>0</v>
      </c>
    </row>
    <row r="303" spans="1:11" ht="25.5">
      <c r="A303" s="3">
        <v>301</v>
      </c>
      <c r="B303" s="11" t="s">
        <v>33</v>
      </c>
      <c r="C303" s="28" t="s">
        <v>377</v>
      </c>
      <c r="D303" s="29" t="s">
        <v>356</v>
      </c>
      <c r="E303" s="6">
        <v>1500</v>
      </c>
      <c r="F303" s="14">
        <v>1.8</v>
      </c>
      <c r="G303" s="14">
        <v>1.81</v>
      </c>
      <c r="H303" s="14">
        <v>1.81</v>
      </c>
      <c r="I303" s="41"/>
      <c r="J303" s="32"/>
      <c r="K303" s="32">
        <f>SUM(J303*E303)</f>
        <v>0</v>
      </c>
    </row>
    <row r="304" spans="1:11" ht="25.5">
      <c r="A304" s="3">
        <v>302</v>
      </c>
      <c r="B304" s="11" t="s">
        <v>34</v>
      </c>
      <c r="C304" s="28" t="s">
        <v>378</v>
      </c>
      <c r="D304" s="29" t="s">
        <v>356</v>
      </c>
      <c r="E304" s="6">
        <v>1500</v>
      </c>
      <c r="F304" s="14">
        <v>1.8</v>
      </c>
      <c r="G304" s="14">
        <v>1.81</v>
      </c>
      <c r="H304" s="14">
        <v>1.81</v>
      </c>
      <c r="I304" s="41"/>
      <c r="J304" s="32"/>
      <c r="K304" s="32">
        <f>SUM(J304*E304)</f>
        <v>0</v>
      </c>
    </row>
    <row r="305" spans="1:11" ht="25.5">
      <c r="A305" s="3">
        <v>303</v>
      </c>
      <c r="B305" s="11" t="s">
        <v>35</v>
      </c>
      <c r="C305" s="28" t="s">
        <v>379</v>
      </c>
      <c r="D305" s="29" t="s">
        <v>356</v>
      </c>
      <c r="E305" s="6">
        <v>1500</v>
      </c>
      <c r="F305" s="14">
        <v>1.8</v>
      </c>
      <c r="G305" s="14">
        <v>1.81</v>
      </c>
      <c r="H305" s="14">
        <v>1.81</v>
      </c>
      <c r="I305" s="41"/>
      <c r="J305" s="32"/>
      <c r="K305" s="32">
        <f>SUM(J305*E305)</f>
        <v>0</v>
      </c>
    </row>
    <row r="306" spans="1:11" ht="25.5">
      <c r="A306" s="3">
        <v>304</v>
      </c>
      <c r="B306" s="11" t="s">
        <v>36</v>
      </c>
      <c r="C306" s="28" t="s">
        <v>380</v>
      </c>
      <c r="D306" s="29" t="s">
        <v>356</v>
      </c>
      <c r="E306" s="6">
        <v>1500</v>
      </c>
      <c r="F306" s="14">
        <v>1.8</v>
      </c>
      <c r="G306" s="14">
        <v>1.81</v>
      </c>
      <c r="H306" s="14">
        <v>1.81</v>
      </c>
      <c r="I306" s="41"/>
      <c r="J306" s="32"/>
      <c r="K306" s="32">
        <f>SUM(J306*E306)</f>
        <v>0</v>
      </c>
    </row>
    <row r="307" spans="1:11" ht="25.5">
      <c r="A307" s="3">
        <v>305</v>
      </c>
      <c r="B307" s="11" t="s">
        <v>37</v>
      </c>
      <c r="C307" s="28" t="s">
        <v>381</v>
      </c>
      <c r="D307" s="29" t="s">
        <v>356</v>
      </c>
      <c r="E307" s="6">
        <v>1500</v>
      </c>
      <c r="F307" s="14">
        <v>1.8</v>
      </c>
      <c r="G307" s="14">
        <v>1.81</v>
      </c>
      <c r="H307" s="14">
        <v>1.81</v>
      </c>
      <c r="I307" s="41"/>
      <c r="J307" s="32"/>
      <c r="K307" s="32">
        <f>SUM(J307*E307)</f>
        <v>0</v>
      </c>
    </row>
    <row r="308" spans="1:11" ht="25.5">
      <c r="A308" s="3">
        <v>306</v>
      </c>
      <c r="B308" s="11" t="s">
        <v>38</v>
      </c>
      <c r="C308" s="28" t="s">
        <v>382</v>
      </c>
      <c r="D308" s="29" t="s">
        <v>356</v>
      </c>
      <c r="E308" s="6">
        <v>1500</v>
      </c>
      <c r="F308" s="14">
        <v>1.8</v>
      </c>
      <c r="G308" s="14">
        <v>1.81</v>
      </c>
      <c r="H308" s="14">
        <v>1.81</v>
      </c>
      <c r="I308" s="41"/>
      <c r="J308" s="32"/>
      <c r="K308" s="32">
        <f>SUM(J308*E308)</f>
        <v>0</v>
      </c>
    </row>
    <row r="309" spans="1:11" ht="25.5">
      <c r="A309" s="3">
        <v>307</v>
      </c>
      <c r="B309" s="11" t="s">
        <v>39</v>
      </c>
      <c r="C309" s="28" t="s">
        <v>383</v>
      </c>
      <c r="D309" s="29" t="s">
        <v>356</v>
      </c>
      <c r="E309" s="6">
        <v>1500</v>
      </c>
      <c r="F309" s="14">
        <v>3.9</v>
      </c>
      <c r="G309" s="14">
        <v>3.91</v>
      </c>
      <c r="H309" s="14">
        <v>3.91</v>
      </c>
      <c r="I309" s="41"/>
      <c r="J309" s="32"/>
      <c r="K309" s="32">
        <f>SUM(J309*E309)</f>
        <v>0</v>
      </c>
    </row>
    <row r="310" spans="1:11" ht="25.5">
      <c r="A310" s="3">
        <v>308</v>
      </c>
      <c r="B310" s="11" t="s">
        <v>40</v>
      </c>
      <c r="C310" s="28" t="s">
        <v>384</v>
      </c>
      <c r="D310" s="29" t="s">
        <v>356</v>
      </c>
      <c r="E310" s="6">
        <v>1000</v>
      </c>
      <c r="F310" s="14">
        <v>2.2</v>
      </c>
      <c r="G310" s="14">
        <v>2.21</v>
      </c>
      <c r="H310" s="14">
        <v>2.21</v>
      </c>
      <c r="I310" s="41"/>
      <c r="J310" s="32"/>
      <c r="K310" s="32">
        <f>SUM(J310*E310)</f>
        <v>0</v>
      </c>
    </row>
    <row r="311" spans="1:11" ht="25.5">
      <c r="A311" s="3">
        <v>309</v>
      </c>
      <c r="B311" s="11" t="s">
        <v>41</v>
      </c>
      <c r="C311" s="28" t="s">
        <v>385</v>
      </c>
      <c r="D311" s="29" t="s">
        <v>356</v>
      </c>
      <c r="E311" s="6">
        <v>2000</v>
      </c>
      <c r="F311" s="14">
        <v>1.9</v>
      </c>
      <c r="G311" s="14">
        <v>1.91</v>
      </c>
      <c r="H311" s="14">
        <v>1.91</v>
      </c>
      <c r="I311" s="41"/>
      <c r="J311" s="32"/>
      <c r="K311" s="32">
        <f>SUM(J311*E311)</f>
        <v>0</v>
      </c>
    </row>
    <row r="312" spans="1:11" ht="63.75">
      <c r="A312" s="3">
        <v>310</v>
      </c>
      <c r="B312" s="11" t="s">
        <v>42</v>
      </c>
      <c r="C312" s="28" t="s">
        <v>386</v>
      </c>
      <c r="D312" s="29" t="s">
        <v>356</v>
      </c>
      <c r="E312" s="6">
        <v>2000</v>
      </c>
      <c r="F312" s="14">
        <v>0.9</v>
      </c>
      <c r="G312" s="14">
        <v>0.91</v>
      </c>
      <c r="H312" s="14">
        <v>0.91</v>
      </c>
      <c r="I312" s="41"/>
      <c r="J312" s="32"/>
      <c r="K312" s="32">
        <f>SUM(J312*E312)</f>
        <v>0</v>
      </c>
    </row>
    <row r="313" spans="1:11" ht="25.5">
      <c r="A313" s="3">
        <v>311</v>
      </c>
      <c r="B313" s="11" t="s">
        <v>43</v>
      </c>
      <c r="C313" s="28" t="s">
        <v>387</v>
      </c>
      <c r="D313" s="29" t="s">
        <v>356</v>
      </c>
      <c r="E313" s="6">
        <v>1500</v>
      </c>
      <c r="F313" s="14">
        <v>5.5</v>
      </c>
      <c r="G313" s="14">
        <v>5.51</v>
      </c>
      <c r="H313" s="14">
        <v>5.51</v>
      </c>
      <c r="I313" s="41"/>
      <c r="J313" s="32"/>
      <c r="K313" s="32">
        <f>SUM(J313*E313)</f>
        <v>0</v>
      </c>
    </row>
    <row r="314" spans="1:11" ht="38.25">
      <c r="A314" s="3">
        <v>312</v>
      </c>
      <c r="B314" s="11" t="s">
        <v>46</v>
      </c>
      <c r="C314" s="28" t="s">
        <v>388</v>
      </c>
      <c r="D314" s="29" t="s">
        <v>356</v>
      </c>
      <c r="E314" s="6">
        <v>2000</v>
      </c>
      <c r="F314" s="14">
        <v>4</v>
      </c>
      <c r="G314" s="14">
        <v>4.1</v>
      </c>
      <c r="H314" s="14">
        <v>4.1</v>
      </c>
      <c r="I314" s="41"/>
      <c r="J314" s="32"/>
      <c r="K314" s="32">
        <f>SUM(J314*E314)</f>
        <v>0</v>
      </c>
    </row>
    <row r="315" spans="1:11" ht="38.25">
      <c r="A315" s="3">
        <v>313</v>
      </c>
      <c r="B315" s="11" t="s">
        <v>45</v>
      </c>
      <c r="C315" s="28" t="s">
        <v>251</v>
      </c>
      <c r="D315" s="29" t="s">
        <v>356</v>
      </c>
      <c r="E315" s="6">
        <v>2500</v>
      </c>
      <c r="F315" s="14">
        <v>1.7</v>
      </c>
      <c r="G315" s="14">
        <v>1.71</v>
      </c>
      <c r="H315" s="14">
        <v>1.71</v>
      </c>
      <c r="I315" s="41"/>
      <c r="J315" s="32"/>
      <c r="K315" s="32">
        <f>SUM(J315*E315)</f>
        <v>0</v>
      </c>
    </row>
    <row r="316" spans="1:11" ht="25.5">
      <c r="A316" s="3">
        <v>314</v>
      </c>
      <c r="B316" s="11" t="s">
        <v>44</v>
      </c>
      <c r="C316" s="28" t="s">
        <v>252</v>
      </c>
      <c r="D316" s="29" t="s">
        <v>356</v>
      </c>
      <c r="E316" s="6">
        <v>1000</v>
      </c>
      <c r="F316" s="14">
        <v>1.4</v>
      </c>
      <c r="G316" s="14">
        <v>1.41</v>
      </c>
      <c r="H316" s="14">
        <v>1.41</v>
      </c>
      <c r="I316" s="41"/>
      <c r="J316" s="32"/>
      <c r="K316" s="32">
        <f>SUM(J316*E316)</f>
        <v>0</v>
      </c>
    </row>
    <row r="317" spans="1:11" ht="12.75">
      <c r="A317" s="3">
        <v>315</v>
      </c>
      <c r="B317" s="11" t="s">
        <v>48</v>
      </c>
      <c r="C317" s="11" t="s">
        <v>47</v>
      </c>
      <c r="D317" s="27" t="s">
        <v>599</v>
      </c>
      <c r="E317" s="6">
        <v>1000</v>
      </c>
      <c r="F317" s="14">
        <v>1.5</v>
      </c>
      <c r="G317" s="14">
        <v>1.51</v>
      </c>
      <c r="H317" s="14">
        <v>1.51</v>
      </c>
      <c r="I317" s="41"/>
      <c r="J317" s="32"/>
      <c r="K317" s="32">
        <f>SUM(J317*E317)</f>
        <v>0</v>
      </c>
    </row>
    <row r="318" spans="1:11" ht="25.5">
      <c r="A318" s="3">
        <v>316</v>
      </c>
      <c r="B318" s="11" t="s">
        <v>50</v>
      </c>
      <c r="C318" s="11" t="s">
        <v>49</v>
      </c>
      <c r="D318" s="27" t="s">
        <v>600</v>
      </c>
      <c r="E318" s="6">
        <v>1000</v>
      </c>
      <c r="F318" s="14">
        <v>1.8</v>
      </c>
      <c r="G318" s="14">
        <v>1.81</v>
      </c>
      <c r="H318" s="14">
        <v>1.81</v>
      </c>
      <c r="I318" s="41"/>
      <c r="J318" s="32"/>
      <c r="K318" s="32">
        <f>SUM(J318*E318)</f>
        <v>0</v>
      </c>
    </row>
    <row r="319" spans="1:11" ht="25.5">
      <c r="A319" s="3">
        <v>317</v>
      </c>
      <c r="B319" s="11" t="s">
        <v>51</v>
      </c>
      <c r="C319" s="11" t="s">
        <v>52</v>
      </c>
      <c r="D319" s="27" t="s">
        <v>600</v>
      </c>
      <c r="E319" s="6">
        <v>600</v>
      </c>
      <c r="F319" s="14">
        <v>1.8</v>
      </c>
      <c r="G319" s="14">
        <v>1.81</v>
      </c>
      <c r="H319" s="14">
        <v>1.81</v>
      </c>
      <c r="I319" s="41"/>
      <c r="J319" s="32"/>
      <c r="K319" s="32">
        <f>SUM(J319*E319)</f>
        <v>0</v>
      </c>
    </row>
    <row r="320" spans="1:11" ht="25.5">
      <c r="A320" s="3">
        <v>318</v>
      </c>
      <c r="B320" s="11" t="s">
        <v>54</v>
      </c>
      <c r="C320" s="11" t="s">
        <v>53</v>
      </c>
      <c r="D320" s="27" t="s">
        <v>519</v>
      </c>
      <c r="E320" s="6">
        <v>600</v>
      </c>
      <c r="F320" s="14">
        <v>2.2</v>
      </c>
      <c r="G320" s="14">
        <v>2.21</v>
      </c>
      <c r="H320" s="14">
        <v>2.21</v>
      </c>
      <c r="I320" s="41"/>
      <c r="J320" s="32"/>
      <c r="K320" s="32">
        <f>SUM(J320*E320)</f>
        <v>0</v>
      </c>
    </row>
    <row r="321" spans="1:11" ht="12.75">
      <c r="A321" s="3">
        <v>319</v>
      </c>
      <c r="B321" s="11" t="s">
        <v>56</v>
      </c>
      <c r="C321" s="11" t="s">
        <v>55</v>
      </c>
      <c r="D321" s="27" t="s">
        <v>601</v>
      </c>
      <c r="E321" s="6">
        <v>600</v>
      </c>
      <c r="F321" s="14">
        <v>1.05</v>
      </c>
      <c r="G321" s="14">
        <v>1.051</v>
      </c>
      <c r="H321" s="14">
        <v>1.051</v>
      </c>
      <c r="I321" s="41"/>
      <c r="J321" s="32"/>
      <c r="K321" s="32">
        <f>SUM(J321*E321)</f>
        <v>0</v>
      </c>
    </row>
    <row r="322" spans="1:11" ht="25.5">
      <c r="A322" s="3">
        <v>320</v>
      </c>
      <c r="B322" s="11" t="s">
        <v>58</v>
      </c>
      <c r="C322" s="11" t="s">
        <v>57</v>
      </c>
      <c r="D322" s="27" t="s">
        <v>356</v>
      </c>
      <c r="E322" s="6">
        <v>8000</v>
      </c>
      <c r="F322" s="14">
        <v>0.55</v>
      </c>
      <c r="G322" s="14">
        <v>0.56</v>
      </c>
      <c r="H322" s="14">
        <v>0.56</v>
      </c>
      <c r="I322" s="41"/>
      <c r="J322" s="32"/>
      <c r="K322" s="32">
        <f>SUM(J322*E322)</f>
        <v>0</v>
      </c>
    </row>
    <row r="323" spans="1:11" ht="25.5">
      <c r="A323" s="3">
        <v>321</v>
      </c>
      <c r="B323" s="11" t="s">
        <v>60</v>
      </c>
      <c r="C323" s="11" t="s">
        <v>59</v>
      </c>
      <c r="D323" s="27" t="s">
        <v>356</v>
      </c>
      <c r="E323" s="6">
        <v>500</v>
      </c>
      <c r="F323" s="14">
        <v>0.6</v>
      </c>
      <c r="G323" s="14">
        <v>0.61</v>
      </c>
      <c r="H323" s="14">
        <v>0.61</v>
      </c>
      <c r="I323" s="41"/>
      <c r="J323" s="32"/>
      <c r="K323" s="32">
        <f>SUM(J323*E323)</f>
        <v>0</v>
      </c>
    </row>
    <row r="324" spans="1:11" ht="25.5">
      <c r="A324" s="3">
        <v>322</v>
      </c>
      <c r="B324" s="11" t="s">
        <v>81</v>
      </c>
      <c r="C324" s="11" t="s">
        <v>61</v>
      </c>
      <c r="D324" s="27" t="s">
        <v>602</v>
      </c>
      <c r="E324" s="6">
        <v>500</v>
      </c>
      <c r="F324" s="14">
        <v>5.1</v>
      </c>
      <c r="G324" s="14">
        <v>5.11</v>
      </c>
      <c r="H324" s="14">
        <v>5.11</v>
      </c>
      <c r="I324" s="41"/>
      <c r="J324" s="32"/>
      <c r="K324" s="32">
        <f>SUM(J324*E324)</f>
        <v>0</v>
      </c>
    </row>
    <row r="325" spans="1:11" ht="25.5">
      <c r="A325" s="3">
        <v>323</v>
      </c>
      <c r="B325" s="31" t="s">
        <v>83</v>
      </c>
      <c r="C325" s="11" t="s">
        <v>82</v>
      </c>
      <c r="D325" s="27" t="s">
        <v>357</v>
      </c>
      <c r="E325" s="6">
        <v>500</v>
      </c>
      <c r="F325" s="14">
        <v>27</v>
      </c>
      <c r="G325" s="14">
        <v>27.1</v>
      </c>
      <c r="H325" s="14">
        <v>27.1</v>
      </c>
      <c r="I325" s="41"/>
      <c r="J325" s="32"/>
      <c r="K325" s="32">
        <f>SUM(J325*E325)</f>
        <v>0</v>
      </c>
    </row>
    <row r="326" spans="1:11" ht="25.5">
      <c r="A326" s="3">
        <v>324</v>
      </c>
      <c r="B326" s="11" t="s">
        <v>85</v>
      </c>
      <c r="C326" s="11" t="s">
        <v>84</v>
      </c>
      <c r="D326" s="27" t="s">
        <v>356</v>
      </c>
      <c r="E326" s="6">
        <v>2000</v>
      </c>
      <c r="F326" s="14">
        <v>6.5</v>
      </c>
      <c r="G326" s="14">
        <v>6.51</v>
      </c>
      <c r="H326" s="14">
        <v>6.51</v>
      </c>
      <c r="I326" s="41"/>
      <c r="J326" s="32"/>
      <c r="K326" s="32">
        <f>SUM(J326*E326)</f>
        <v>0</v>
      </c>
    </row>
    <row r="327" spans="1:11" ht="25.5">
      <c r="A327" s="3">
        <v>325</v>
      </c>
      <c r="B327" s="11" t="s">
        <v>87</v>
      </c>
      <c r="C327" s="11" t="s">
        <v>86</v>
      </c>
      <c r="D327" s="27" t="s">
        <v>358</v>
      </c>
      <c r="E327" s="6">
        <v>600</v>
      </c>
      <c r="F327" s="14">
        <v>6.2</v>
      </c>
      <c r="G327" s="14">
        <v>6.21</v>
      </c>
      <c r="H327" s="14">
        <v>6.21</v>
      </c>
      <c r="I327" s="41"/>
      <c r="J327" s="32"/>
      <c r="K327" s="32">
        <f>SUM(J327*E327)</f>
        <v>0</v>
      </c>
    </row>
    <row r="328" spans="1:11" ht="25.5">
      <c r="A328" s="3">
        <v>326</v>
      </c>
      <c r="B328" s="11" t="s">
        <v>198</v>
      </c>
      <c r="C328" s="11" t="s">
        <v>88</v>
      </c>
      <c r="D328" s="27" t="s">
        <v>356</v>
      </c>
      <c r="E328" s="6">
        <v>300</v>
      </c>
      <c r="F328" s="14">
        <v>4</v>
      </c>
      <c r="G328" s="14">
        <v>4.1</v>
      </c>
      <c r="H328" s="14">
        <v>4.1</v>
      </c>
      <c r="I328" s="41"/>
      <c r="J328" s="32"/>
      <c r="K328" s="32">
        <f>SUM(J328*E328)</f>
        <v>0</v>
      </c>
    </row>
    <row r="329" spans="1:11" ht="38.25">
      <c r="A329" s="3">
        <v>327</v>
      </c>
      <c r="B329" s="11" t="s">
        <v>199</v>
      </c>
      <c r="C329" s="11" t="s">
        <v>89</v>
      </c>
      <c r="D329" s="27" t="s">
        <v>358</v>
      </c>
      <c r="E329" s="6">
        <v>500</v>
      </c>
      <c r="F329" s="14">
        <v>0.22</v>
      </c>
      <c r="G329" s="14">
        <v>0.23</v>
      </c>
      <c r="H329" s="14">
        <v>0.23</v>
      </c>
      <c r="I329" s="41"/>
      <c r="J329" s="32"/>
      <c r="K329" s="32">
        <f>SUM(J329*E329)</f>
        <v>0</v>
      </c>
    </row>
    <row r="330" spans="1:11" ht="25.5">
      <c r="A330" s="3">
        <v>328</v>
      </c>
      <c r="B330" s="11" t="s">
        <v>200</v>
      </c>
      <c r="C330" s="11" t="s">
        <v>90</v>
      </c>
      <c r="D330" s="27" t="s">
        <v>358</v>
      </c>
      <c r="E330" s="6">
        <v>500</v>
      </c>
      <c r="F330" s="14">
        <v>0.12</v>
      </c>
      <c r="G330" s="14">
        <v>0.13</v>
      </c>
      <c r="H330" s="14">
        <v>0.13</v>
      </c>
      <c r="I330" s="41"/>
      <c r="J330" s="32"/>
      <c r="K330" s="32">
        <f>SUM(J330*E330)</f>
        <v>0</v>
      </c>
    </row>
    <row r="331" spans="1:11" ht="25.5">
      <c r="A331" s="3">
        <v>329</v>
      </c>
      <c r="B331" s="31" t="s">
        <v>203</v>
      </c>
      <c r="C331" s="11" t="s">
        <v>201</v>
      </c>
      <c r="D331" s="27" t="s">
        <v>356</v>
      </c>
      <c r="E331" s="6">
        <v>600</v>
      </c>
      <c r="F331" s="14">
        <v>2.1</v>
      </c>
      <c r="G331" s="14">
        <v>2.11</v>
      </c>
      <c r="H331" s="14">
        <v>2.11</v>
      </c>
      <c r="I331" s="41"/>
      <c r="J331" s="32"/>
      <c r="K331" s="32">
        <f>SUM(J331*E331)</f>
        <v>0</v>
      </c>
    </row>
    <row r="332" spans="1:11" ht="25.5">
      <c r="A332" s="3">
        <v>330</v>
      </c>
      <c r="B332" s="31" t="s">
        <v>204</v>
      </c>
      <c r="C332" s="11" t="s">
        <v>202</v>
      </c>
      <c r="D332" s="27" t="s">
        <v>356</v>
      </c>
      <c r="E332" s="6">
        <v>600</v>
      </c>
      <c r="F332" s="14">
        <v>2.1</v>
      </c>
      <c r="G332" s="14">
        <v>2.11</v>
      </c>
      <c r="H332" s="14">
        <v>2.11</v>
      </c>
      <c r="I332" s="41"/>
      <c r="J332" s="32"/>
      <c r="K332" s="32">
        <f>SUM(J332*E332)</f>
        <v>0</v>
      </c>
    </row>
    <row r="333" spans="1:11" ht="38.25">
      <c r="A333" s="3">
        <v>331</v>
      </c>
      <c r="B333" s="31" t="s">
        <v>643</v>
      </c>
      <c r="C333" s="11" t="s">
        <v>642</v>
      </c>
      <c r="D333" s="27" t="s">
        <v>519</v>
      </c>
      <c r="E333" s="6">
        <v>1000</v>
      </c>
      <c r="F333" s="14">
        <v>1.9</v>
      </c>
      <c r="G333" s="14">
        <v>1.91</v>
      </c>
      <c r="H333" s="14">
        <v>1.91</v>
      </c>
      <c r="I333" s="41"/>
      <c r="J333" s="32"/>
      <c r="K333" s="32">
        <f>SUM(J333*E333)</f>
        <v>0</v>
      </c>
    </row>
    <row r="334" spans="1:11" ht="25.5">
      <c r="A334" s="3">
        <v>332</v>
      </c>
      <c r="B334" s="11" t="s">
        <v>92</v>
      </c>
      <c r="C334" s="11" t="s">
        <v>91</v>
      </c>
      <c r="D334" s="27" t="s">
        <v>358</v>
      </c>
      <c r="E334" s="6">
        <v>600</v>
      </c>
      <c r="F334" s="14">
        <v>0.35</v>
      </c>
      <c r="G334" s="14">
        <v>0.36</v>
      </c>
      <c r="H334" s="14">
        <v>0.36</v>
      </c>
      <c r="I334" s="41"/>
      <c r="J334" s="32"/>
      <c r="K334" s="32">
        <f>SUM(J334*E334)</f>
        <v>0</v>
      </c>
    </row>
    <row r="335" spans="1:11" ht="25.5">
      <c r="A335" s="3">
        <v>333</v>
      </c>
      <c r="B335" s="11" t="s">
        <v>94</v>
      </c>
      <c r="C335" s="11" t="s">
        <v>93</v>
      </c>
      <c r="D335" s="27" t="s">
        <v>356</v>
      </c>
      <c r="E335" s="6">
        <v>600</v>
      </c>
      <c r="F335" s="14">
        <v>1.8</v>
      </c>
      <c r="G335" s="14">
        <v>1.81</v>
      </c>
      <c r="H335" s="14">
        <v>1.81</v>
      </c>
      <c r="I335" s="41"/>
      <c r="J335" s="32"/>
      <c r="K335" s="32">
        <f>SUM(J335*E335)</f>
        <v>0</v>
      </c>
    </row>
    <row r="336" spans="1:11" ht="25.5">
      <c r="A336" s="3">
        <v>334</v>
      </c>
      <c r="B336" s="11" t="s">
        <v>96</v>
      </c>
      <c r="C336" s="11" t="s">
        <v>95</v>
      </c>
      <c r="D336" s="27" t="s">
        <v>356</v>
      </c>
      <c r="E336" s="6">
        <v>4000</v>
      </c>
      <c r="F336" s="14">
        <v>0.1</v>
      </c>
      <c r="G336" s="14">
        <v>0.11</v>
      </c>
      <c r="H336" s="14">
        <v>0.11</v>
      </c>
      <c r="I336" s="41"/>
      <c r="J336" s="32"/>
      <c r="K336" s="32">
        <f>SUM(J336*E336)</f>
        <v>0</v>
      </c>
    </row>
    <row r="337" spans="1:11" ht="25.5">
      <c r="A337" s="3">
        <v>335</v>
      </c>
      <c r="B337" s="31" t="s">
        <v>606</v>
      </c>
      <c r="C337" s="11" t="s">
        <v>97</v>
      </c>
      <c r="D337" s="27" t="s">
        <v>356</v>
      </c>
      <c r="E337" s="6">
        <v>600</v>
      </c>
      <c r="F337" s="14">
        <v>1.05</v>
      </c>
      <c r="G337" s="14">
        <v>1.06</v>
      </c>
      <c r="H337" s="14">
        <v>1.06</v>
      </c>
      <c r="I337" s="41"/>
      <c r="J337" s="32"/>
      <c r="K337" s="32">
        <f>SUM(J337*E337)</f>
        <v>0</v>
      </c>
    </row>
    <row r="338" spans="1:11" ht="25.5">
      <c r="A338" s="3">
        <v>336</v>
      </c>
      <c r="B338" s="31" t="s">
        <v>607</v>
      </c>
      <c r="C338" s="11" t="s">
        <v>98</v>
      </c>
      <c r="D338" s="27" t="s">
        <v>356</v>
      </c>
      <c r="E338" s="6">
        <v>600</v>
      </c>
      <c r="F338" s="14">
        <v>2.1</v>
      </c>
      <c r="G338" s="14">
        <v>2.11</v>
      </c>
      <c r="H338" s="14">
        <v>2.11</v>
      </c>
      <c r="I338" s="41"/>
      <c r="J338" s="32"/>
      <c r="K338" s="32">
        <f>SUM(J338*E338)</f>
        <v>0</v>
      </c>
    </row>
    <row r="339" spans="1:11" ht="25.5">
      <c r="A339" s="3">
        <v>337</v>
      </c>
      <c r="B339" s="11" t="s">
        <v>641</v>
      </c>
      <c r="C339" s="11" t="s">
        <v>216</v>
      </c>
      <c r="D339" s="27" t="s">
        <v>356</v>
      </c>
      <c r="E339" s="6">
        <v>600</v>
      </c>
      <c r="F339" s="14">
        <v>0.65</v>
      </c>
      <c r="G339" s="14">
        <v>0.66</v>
      </c>
      <c r="H339" s="14">
        <v>0.66</v>
      </c>
      <c r="I339" s="41"/>
      <c r="J339" s="32"/>
      <c r="K339" s="32">
        <f>SUM(J339*E339)</f>
        <v>0</v>
      </c>
    </row>
    <row r="340" spans="1:11" ht="25.5">
      <c r="A340" s="3">
        <v>338</v>
      </c>
      <c r="B340" s="31" t="s">
        <v>262</v>
      </c>
      <c r="C340" s="11" t="s">
        <v>584</v>
      </c>
      <c r="D340" s="27" t="s">
        <v>356</v>
      </c>
      <c r="E340" s="6">
        <v>600</v>
      </c>
      <c r="F340" s="14">
        <v>0.36</v>
      </c>
      <c r="G340" s="14">
        <v>0.37</v>
      </c>
      <c r="H340" s="14">
        <v>0.37</v>
      </c>
      <c r="I340" s="41"/>
      <c r="J340" s="32"/>
      <c r="K340" s="32">
        <f>SUM(J340*E340)</f>
        <v>0</v>
      </c>
    </row>
    <row r="341" spans="1:11" ht="25.5">
      <c r="A341" s="3">
        <v>339</v>
      </c>
      <c r="B341" s="31" t="s">
        <v>263</v>
      </c>
      <c r="C341" s="11" t="s">
        <v>585</v>
      </c>
      <c r="D341" s="27" t="s">
        <v>356</v>
      </c>
      <c r="E341" s="6">
        <v>600</v>
      </c>
      <c r="F341" s="14">
        <v>0.56</v>
      </c>
      <c r="G341" s="14">
        <v>0.57</v>
      </c>
      <c r="H341" s="14">
        <v>0.57</v>
      </c>
      <c r="I341" s="41"/>
      <c r="J341" s="32"/>
      <c r="K341" s="32">
        <f>SUM(J341*E341)</f>
        <v>0</v>
      </c>
    </row>
    <row r="342" spans="1:11" ht="25.5">
      <c r="A342" s="3">
        <v>340</v>
      </c>
      <c r="B342" s="31" t="s">
        <v>540</v>
      </c>
      <c r="C342" s="11" t="s">
        <v>586</v>
      </c>
      <c r="D342" s="27" t="s">
        <v>356</v>
      </c>
      <c r="E342" s="6">
        <v>600</v>
      </c>
      <c r="F342" s="14">
        <v>0.17</v>
      </c>
      <c r="G342" s="14">
        <v>0.18</v>
      </c>
      <c r="H342" s="14">
        <v>0.18</v>
      </c>
      <c r="I342" s="41"/>
      <c r="J342" s="32"/>
      <c r="K342" s="32">
        <f>SUM(J342*E342)</f>
        <v>0</v>
      </c>
    </row>
    <row r="343" spans="1:11" ht="25.5">
      <c r="A343" s="3">
        <v>341</v>
      </c>
      <c r="B343" s="31" t="s">
        <v>541</v>
      </c>
      <c r="C343" s="11" t="s">
        <v>587</v>
      </c>
      <c r="D343" s="27" t="s">
        <v>356</v>
      </c>
      <c r="E343" s="6">
        <v>600</v>
      </c>
      <c r="F343" s="14">
        <v>0.2</v>
      </c>
      <c r="G343" s="14">
        <v>0.21</v>
      </c>
      <c r="H343" s="14">
        <v>0.21</v>
      </c>
      <c r="I343" s="41"/>
      <c r="J343" s="32"/>
      <c r="K343" s="32">
        <f>SUM(J343*E343)</f>
        <v>0</v>
      </c>
    </row>
    <row r="344" spans="1:11" ht="25.5">
      <c r="A344" s="3">
        <v>342</v>
      </c>
      <c r="B344" s="31" t="s">
        <v>542</v>
      </c>
      <c r="C344" s="11" t="s">
        <v>588</v>
      </c>
      <c r="D344" s="27" t="s">
        <v>356</v>
      </c>
      <c r="E344" s="6">
        <v>600</v>
      </c>
      <c r="F344" s="14">
        <v>0.4</v>
      </c>
      <c r="G344" s="14">
        <v>0.41</v>
      </c>
      <c r="H344" s="14">
        <v>0.41</v>
      </c>
      <c r="I344" s="41"/>
      <c r="J344" s="32"/>
      <c r="K344" s="32">
        <f>SUM(J344*E344)</f>
        <v>0</v>
      </c>
    </row>
    <row r="345" spans="1:11" ht="25.5">
      <c r="A345" s="3">
        <v>343</v>
      </c>
      <c r="B345" s="31" t="s">
        <v>163</v>
      </c>
      <c r="C345" s="11" t="s">
        <v>217</v>
      </c>
      <c r="D345" s="27" t="s">
        <v>356</v>
      </c>
      <c r="E345" s="6">
        <v>600</v>
      </c>
      <c r="F345" s="14">
        <v>0.75</v>
      </c>
      <c r="G345" s="14">
        <v>0.76</v>
      </c>
      <c r="H345" s="14">
        <v>0.76</v>
      </c>
      <c r="I345" s="41"/>
      <c r="J345" s="32"/>
      <c r="K345" s="32">
        <f>SUM(J345*E345)</f>
        <v>0</v>
      </c>
    </row>
    <row r="346" spans="1:11" ht="25.5">
      <c r="A346" s="3">
        <v>344</v>
      </c>
      <c r="B346" s="31" t="s">
        <v>164</v>
      </c>
      <c r="C346" s="11" t="s">
        <v>218</v>
      </c>
      <c r="D346" s="27" t="s">
        <v>603</v>
      </c>
      <c r="E346" s="6">
        <v>600</v>
      </c>
      <c r="F346" s="14">
        <v>0.7</v>
      </c>
      <c r="G346" s="14">
        <v>0.71</v>
      </c>
      <c r="H346" s="14">
        <v>0.71</v>
      </c>
      <c r="I346" s="41"/>
      <c r="J346" s="32"/>
      <c r="K346" s="32">
        <f>SUM(J346*E346)</f>
        <v>0</v>
      </c>
    </row>
    <row r="347" spans="1:11" ht="38.25">
      <c r="A347" s="3">
        <v>345</v>
      </c>
      <c r="B347" s="31" t="s">
        <v>165</v>
      </c>
      <c r="C347" s="11" t="s">
        <v>219</v>
      </c>
      <c r="D347" s="27" t="s">
        <v>356</v>
      </c>
      <c r="E347" s="6">
        <v>600</v>
      </c>
      <c r="F347" s="14">
        <v>0.6</v>
      </c>
      <c r="G347" s="14">
        <v>0.61</v>
      </c>
      <c r="H347" s="14">
        <v>0.61</v>
      </c>
      <c r="I347" s="41"/>
      <c r="J347" s="32"/>
      <c r="K347" s="32">
        <f>SUM(J347*E347)</f>
        <v>0</v>
      </c>
    </row>
    <row r="348" spans="1:11" ht="25.5">
      <c r="A348" s="3">
        <v>346</v>
      </c>
      <c r="B348" s="31" t="s">
        <v>608</v>
      </c>
      <c r="C348" s="11" t="s">
        <v>543</v>
      </c>
      <c r="D348" s="27" t="s">
        <v>519</v>
      </c>
      <c r="E348" s="6">
        <v>600</v>
      </c>
      <c r="F348" s="14">
        <v>2.8</v>
      </c>
      <c r="G348" s="14">
        <v>2.81</v>
      </c>
      <c r="H348" s="14">
        <v>2.81</v>
      </c>
      <c r="I348" s="41"/>
      <c r="J348" s="32"/>
      <c r="K348" s="32">
        <f>SUM(J348*E348)</f>
        <v>0</v>
      </c>
    </row>
    <row r="349" spans="1:11" ht="25.5">
      <c r="A349" s="3">
        <v>347</v>
      </c>
      <c r="B349" s="31" t="s">
        <v>166</v>
      </c>
      <c r="C349" s="11" t="s">
        <v>166</v>
      </c>
      <c r="D349" s="27" t="s">
        <v>356</v>
      </c>
      <c r="E349" s="6">
        <v>600</v>
      </c>
      <c r="F349" s="14">
        <v>2.6</v>
      </c>
      <c r="G349" s="14">
        <v>2.61</v>
      </c>
      <c r="H349" s="14">
        <v>2.61</v>
      </c>
      <c r="I349" s="41"/>
      <c r="J349" s="32"/>
      <c r="K349" s="32">
        <f>SUM(J349*E349)</f>
        <v>0</v>
      </c>
    </row>
    <row r="350" spans="1:11" ht="25.5">
      <c r="A350" s="3">
        <v>348</v>
      </c>
      <c r="B350" s="11" t="s">
        <v>221</v>
      </c>
      <c r="C350" s="11" t="s">
        <v>220</v>
      </c>
      <c r="D350" s="27" t="s">
        <v>356</v>
      </c>
      <c r="E350" s="6">
        <v>600</v>
      </c>
      <c r="F350" s="14">
        <v>0.95</v>
      </c>
      <c r="G350" s="14">
        <v>0.96</v>
      </c>
      <c r="H350" s="14">
        <v>0.96</v>
      </c>
      <c r="I350" s="41"/>
      <c r="J350" s="32"/>
      <c r="K350" s="32">
        <f>SUM(J350*E350)</f>
        <v>0</v>
      </c>
    </row>
    <row r="351" spans="1:11" ht="38.25">
      <c r="A351" s="3">
        <v>349</v>
      </c>
      <c r="B351" s="31" t="s">
        <v>167</v>
      </c>
      <c r="C351" s="11" t="s">
        <v>222</v>
      </c>
      <c r="D351" s="27" t="s">
        <v>356</v>
      </c>
      <c r="E351" s="6">
        <v>200</v>
      </c>
      <c r="F351" s="14">
        <v>28</v>
      </c>
      <c r="G351" s="14">
        <v>28.1</v>
      </c>
      <c r="H351" s="14">
        <v>28.1</v>
      </c>
      <c r="I351" s="41"/>
      <c r="J351" s="32"/>
      <c r="K351" s="32">
        <f>SUM(J351*E351)</f>
        <v>0</v>
      </c>
    </row>
    <row r="352" spans="1:11" ht="25.5">
      <c r="A352" s="3">
        <v>350</v>
      </c>
      <c r="B352" s="31" t="s">
        <v>168</v>
      </c>
      <c r="C352" s="11" t="s">
        <v>223</v>
      </c>
      <c r="D352" s="27" t="s">
        <v>356</v>
      </c>
      <c r="E352" s="6">
        <v>200</v>
      </c>
      <c r="F352" s="14">
        <v>35</v>
      </c>
      <c r="G352" s="14">
        <v>35.1</v>
      </c>
      <c r="H352" s="14">
        <v>35.1</v>
      </c>
      <c r="I352" s="41"/>
      <c r="J352" s="32"/>
      <c r="K352" s="32">
        <f>SUM(J352*E352)</f>
        <v>0</v>
      </c>
    </row>
    <row r="353" spans="1:11" ht="25.5">
      <c r="A353" s="3">
        <v>351</v>
      </c>
      <c r="B353" s="31" t="s">
        <v>545</v>
      </c>
      <c r="C353" s="11" t="s">
        <v>224</v>
      </c>
      <c r="D353" s="11" t="s">
        <v>519</v>
      </c>
      <c r="E353" s="6">
        <v>1000</v>
      </c>
      <c r="F353" s="14">
        <v>5.6</v>
      </c>
      <c r="G353" s="14">
        <v>5.61</v>
      </c>
      <c r="H353" s="14">
        <v>5.61</v>
      </c>
      <c r="I353" s="41"/>
      <c r="J353" s="32"/>
      <c r="K353" s="32">
        <f>SUM(J353*E353)</f>
        <v>0</v>
      </c>
    </row>
    <row r="354" spans="1:11" ht="25.5">
      <c r="A354" s="3">
        <v>352</v>
      </c>
      <c r="B354" s="12" t="s">
        <v>226</v>
      </c>
      <c r="C354" s="12" t="s">
        <v>226</v>
      </c>
      <c r="D354" s="12" t="s">
        <v>356</v>
      </c>
      <c r="E354" s="6">
        <v>500</v>
      </c>
      <c r="F354" s="14">
        <v>0.02</v>
      </c>
      <c r="G354" s="14">
        <v>0.035</v>
      </c>
      <c r="H354" s="14">
        <v>0.035</v>
      </c>
      <c r="I354" s="41"/>
      <c r="J354" s="32"/>
      <c r="K354" s="32">
        <f>SUM(J354*E354)</f>
        <v>0</v>
      </c>
    </row>
    <row r="355" spans="1:11" ht="25.5">
      <c r="A355" s="3">
        <v>353</v>
      </c>
      <c r="B355" s="12" t="s">
        <v>141</v>
      </c>
      <c r="C355" s="12" t="s">
        <v>141</v>
      </c>
      <c r="D355" s="12" t="s">
        <v>356</v>
      </c>
      <c r="E355" s="6">
        <v>500</v>
      </c>
      <c r="F355" s="14">
        <v>0.03</v>
      </c>
      <c r="G355" s="14">
        <v>0.035</v>
      </c>
      <c r="H355" s="14">
        <v>0.035</v>
      </c>
      <c r="I355" s="41"/>
      <c r="J355" s="32"/>
      <c r="K355" s="32">
        <f>SUM(J355*E355)</f>
        <v>0</v>
      </c>
    </row>
    <row r="356" spans="1:11" ht="25.5">
      <c r="A356" s="3">
        <v>354</v>
      </c>
      <c r="B356" s="12" t="s">
        <v>225</v>
      </c>
      <c r="C356" s="12" t="s">
        <v>225</v>
      </c>
      <c r="D356" s="12" t="s">
        <v>356</v>
      </c>
      <c r="E356" s="6">
        <v>500</v>
      </c>
      <c r="F356" s="14">
        <v>0.01</v>
      </c>
      <c r="G356" s="14">
        <v>0.015</v>
      </c>
      <c r="H356" s="14">
        <v>0.015</v>
      </c>
      <c r="I356" s="41"/>
      <c r="J356" s="32"/>
      <c r="K356" s="32">
        <f>SUM(J356*E356)</f>
        <v>0</v>
      </c>
    </row>
    <row r="357" spans="1:11" ht="25.5">
      <c r="A357" s="3">
        <v>355</v>
      </c>
      <c r="B357" s="12" t="s">
        <v>498</v>
      </c>
      <c r="C357" s="12" t="s">
        <v>394</v>
      </c>
      <c r="D357" s="12" t="s">
        <v>356</v>
      </c>
      <c r="E357" s="6">
        <v>500</v>
      </c>
      <c r="F357" s="14">
        <v>0.06</v>
      </c>
      <c r="G357" s="14">
        <v>0.065</v>
      </c>
      <c r="H357" s="14">
        <v>0.065</v>
      </c>
      <c r="I357" s="41"/>
      <c r="J357" s="32"/>
      <c r="K357" s="32">
        <f>SUM(J357*E357)</f>
        <v>0</v>
      </c>
    </row>
    <row r="358" spans="1:11" ht="25.5">
      <c r="A358" s="3">
        <v>356</v>
      </c>
      <c r="B358" s="12" t="s">
        <v>497</v>
      </c>
      <c r="C358" s="12" t="s">
        <v>395</v>
      </c>
      <c r="D358" s="12" t="s">
        <v>356</v>
      </c>
      <c r="E358" s="6">
        <v>500</v>
      </c>
      <c r="F358" s="14">
        <v>0.39</v>
      </c>
      <c r="G358" s="14">
        <v>0.4</v>
      </c>
      <c r="H358" s="14">
        <v>0.4</v>
      </c>
      <c r="I358" s="41"/>
      <c r="J358" s="32"/>
      <c r="K358" s="32">
        <f>SUM(J358*E358)</f>
        <v>0</v>
      </c>
    </row>
    <row r="359" spans="1:11" ht="25.5">
      <c r="A359" s="3">
        <v>357</v>
      </c>
      <c r="B359" s="12" t="s">
        <v>393</v>
      </c>
      <c r="C359" s="12" t="s">
        <v>544</v>
      </c>
      <c r="D359" s="12" t="s">
        <v>356</v>
      </c>
      <c r="E359" s="6">
        <v>500</v>
      </c>
      <c r="F359" s="14">
        <v>0.35</v>
      </c>
      <c r="G359" s="14">
        <v>0.4</v>
      </c>
      <c r="H359" s="14">
        <v>0.4</v>
      </c>
      <c r="I359" s="41"/>
      <c r="J359" s="32"/>
      <c r="K359" s="32">
        <f>SUM(J359*E359)</f>
        <v>0</v>
      </c>
    </row>
    <row r="360" spans="1:11" ht="25.5">
      <c r="A360" s="3">
        <v>358</v>
      </c>
      <c r="B360" s="12" t="s">
        <v>142</v>
      </c>
      <c r="C360" s="12" t="s">
        <v>142</v>
      </c>
      <c r="D360" s="12" t="s">
        <v>356</v>
      </c>
      <c r="E360" s="6">
        <v>500</v>
      </c>
      <c r="F360" s="14">
        <v>0.59</v>
      </c>
      <c r="G360" s="14">
        <v>0.6</v>
      </c>
      <c r="H360" s="14">
        <v>0.6</v>
      </c>
      <c r="I360" s="41"/>
      <c r="J360" s="32"/>
      <c r="K360" s="32">
        <f>SUM(J360*E360)</f>
        <v>0</v>
      </c>
    </row>
    <row r="361" spans="1:11" ht="25.5">
      <c r="A361" s="3">
        <v>359</v>
      </c>
      <c r="B361" s="12" t="s">
        <v>143</v>
      </c>
      <c r="C361" s="12" t="s">
        <v>143</v>
      </c>
      <c r="D361" s="12" t="s">
        <v>356</v>
      </c>
      <c r="E361" s="6">
        <v>500</v>
      </c>
      <c r="F361" s="14">
        <v>0.59</v>
      </c>
      <c r="G361" s="14">
        <v>0.6</v>
      </c>
      <c r="H361" s="14">
        <v>0.6</v>
      </c>
      <c r="I361" s="41"/>
      <c r="J361" s="32"/>
      <c r="K361" s="32">
        <f>SUM(J361*E361)</f>
        <v>0</v>
      </c>
    </row>
    <row r="362" spans="1:11" ht="25.5">
      <c r="A362" s="3">
        <v>360</v>
      </c>
      <c r="B362" s="12" t="s">
        <v>144</v>
      </c>
      <c r="C362" s="12" t="s">
        <v>144</v>
      </c>
      <c r="D362" s="12" t="s">
        <v>356</v>
      </c>
      <c r="E362" s="6">
        <v>500</v>
      </c>
      <c r="F362" s="14">
        <v>0.27</v>
      </c>
      <c r="G362" s="14">
        <v>0.3</v>
      </c>
      <c r="H362" s="14">
        <v>0.3</v>
      </c>
      <c r="I362" s="41"/>
      <c r="J362" s="32"/>
      <c r="K362" s="32">
        <f>SUM(J362*E362)</f>
        <v>0</v>
      </c>
    </row>
    <row r="363" spans="1:11" ht="25.5">
      <c r="A363" s="3">
        <v>361</v>
      </c>
      <c r="B363" s="12" t="s">
        <v>546</v>
      </c>
      <c r="C363" s="12" t="s">
        <v>145</v>
      </c>
      <c r="D363" s="12" t="s">
        <v>356</v>
      </c>
      <c r="E363" s="6">
        <v>500</v>
      </c>
      <c r="F363" s="14">
        <v>0.18</v>
      </c>
      <c r="G363" s="14">
        <v>0.2</v>
      </c>
      <c r="H363" s="14">
        <v>0.2</v>
      </c>
      <c r="I363" s="41"/>
      <c r="J363" s="32"/>
      <c r="K363" s="32">
        <f>SUM(J363*E363)</f>
        <v>0</v>
      </c>
    </row>
    <row r="364" spans="1:11" ht="25.5">
      <c r="A364" s="3">
        <v>362</v>
      </c>
      <c r="B364" s="12" t="s">
        <v>390</v>
      </c>
      <c r="C364" s="12" t="s">
        <v>146</v>
      </c>
      <c r="D364" s="12" t="s">
        <v>356</v>
      </c>
      <c r="E364" s="6">
        <v>500</v>
      </c>
      <c r="F364" s="14">
        <v>0.74</v>
      </c>
      <c r="G364" s="14">
        <v>0.8</v>
      </c>
      <c r="H364" s="14">
        <v>0.8</v>
      </c>
      <c r="I364" s="41"/>
      <c r="J364" s="32"/>
      <c r="K364" s="32">
        <f>SUM(J364*E364)</f>
        <v>0</v>
      </c>
    </row>
    <row r="365" spans="1:11" ht="25.5">
      <c r="A365" s="3">
        <v>363</v>
      </c>
      <c r="B365" s="12" t="s">
        <v>391</v>
      </c>
      <c r="C365" s="12" t="s">
        <v>147</v>
      </c>
      <c r="D365" s="12" t="s">
        <v>356</v>
      </c>
      <c r="E365" s="6">
        <v>500</v>
      </c>
      <c r="F365" s="14">
        <v>2.07</v>
      </c>
      <c r="G365" s="14">
        <v>2.1</v>
      </c>
      <c r="H365" s="14">
        <v>2.1</v>
      </c>
      <c r="I365" s="41"/>
      <c r="J365" s="32"/>
      <c r="K365" s="32">
        <f>SUM(J365*E365)</f>
        <v>0</v>
      </c>
    </row>
    <row r="366" spans="1:11" ht="25.5">
      <c r="A366" s="3">
        <v>364</v>
      </c>
      <c r="B366" s="12" t="s">
        <v>148</v>
      </c>
      <c r="C366" s="12" t="s">
        <v>148</v>
      </c>
      <c r="D366" s="12" t="s">
        <v>356</v>
      </c>
      <c r="E366" s="6">
        <v>500</v>
      </c>
      <c r="F366" s="14">
        <v>0.08</v>
      </c>
      <c r="G366" s="14">
        <v>0.1</v>
      </c>
      <c r="H366" s="14">
        <v>0.1</v>
      </c>
      <c r="I366" s="41"/>
      <c r="J366" s="32"/>
      <c r="K366" s="32">
        <f>SUM(J366*E366)</f>
        <v>0</v>
      </c>
    </row>
    <row r="367" spans="1:11" ht="25.5">
      <c r="A367" s="3">
        <v>365</v>
      </c>
      <c r="B367" s="12" t="s">
        <v>149</v>
      </c>
      <c r="C367" s="12" t="s">
        <v>149</v>
      </c>
      <c r="D367" s="12" t="s">
        <v>356</v>
      </c>
      <c r="E367" s="6">
        <v>500</v>
      </c>
      <c r="F367" s="14">
        <v>0.33</v>
      </c>
      <c r="G367" s="14">
        <v>0.35</v>
      </c>
      <c r="H367" s="14">
        <v>0.35</v>
      </c>
      <c r="I367" s="41"/>
      <c r="J367" s="32"/>
      <c r="K367" s="32">
        <f>SUM(J367*E367)</f>
        <v>0</v>
      </c>
    </row>
    <row r="368" spans="1:11" ht="25.5">
      <c r="A368" s="3">
        <v>366</v>
      </c>
      <c r="B368" s="12" t="s">
        <v>300</v>
      </c>
      <c r="C368" s="12" t="s">
        <v>300</v>
      </c>
      <c r="D368" s="12" t="s">
        <v>356</v>
      </c>
      <c r="E368" s="6">
        <v>500</v>
      </c>
      <c r="F368" s="14">
        <v>2.28</v>
      </c>
      <c r="G368" s="14">
        <v>2.3</v>
      </c>
      <c r="H368" s="14">
        <v>2.3</v>
      </c>
      <c r="I368" s="41"/>
      <c r="J368" s="32"/>
      <c r="K368" s="32">
        <f>SUM(J368*E368)</f>
        <v>0</v>
      </c>
    </row>
    <row r="369" spans="1:11" ht="25.5">
      <c r="A369" s="3">
        <v>367</v>
      </c>
      <c r="B369" s="12" t="s">
        <v>392</v>
      </c>
      <c r="C369" s="12" t="s">
        <v>301</v>
      </c>
      <c r="D369" s="12" t="s">
        <v>356</v>
      </c>
      <c r="E369" s="6">
        <v>500</v>
      </c>
      <c r="F369" s="14">
        <v>0.37</v>
      </c>
      <c r="G369" s="14">
        <v>0.4</v>
      </c>
      <c r="H369" s="14">
        <v>0.4</v>
      </c>
      <c r="I369" s="41"/>
      <c r="J369" s="32"/>
      <c r="K369" s="32">
        <f>SUM(J369*E369)</f>
        <v>0</v>
      </c>
    </row>
    <row r="370" spans="1:11" ht="25.5">
      <c r="A370" s="3">
        <v>368</v>
      </c>
      <c r="B370" s="12" t="s">
        <v>499</v>
      </c>
      <c r="C370" s="12" t="s">
        <v>302</v>
      </c>
      <c r="D370" s="12" t="s">
        <v>356</v>
      </c>
      <c r="E370" s="6">
        <v>500</v>
      </c>
      <c r="F370" s="14">
        <v>1.39</v>
      </c>
      <c r="G370" s="14">
        <v>1.4</v>
      </c>
      <c r="H370" s="14">
        <v>1.4</v>
      </c>
      <c r="I370" s="41"/>
      <c r="J370" s="32"/>
      <c r="K370" s="32">
        <f>SUM(J370*E370)</f>
        <v>0</v>
      </c>
    </row>
    <row r="371" ht="24.75" customHeight="1">
      <c r="E371" s="45"/>
    </row>
    <row r="372" spans="3:8" ht="53.25" customHeight="1" thickBot="1">
      <c r="C372" s="13"/>
      <c r="D372" s="13"/>
      <c r="E372" s="45"/>
      <c r="G372" s="45"/>
      <c r="H372" s="46"/>
    </row>
    <row r="373" spans="1:11" ht="42.75" customHeight="1">
      <c r="A373" s="33"/>
      <c r="B373" s="34"/>
      <c r="C373" s="33"/>
      <c r="D373" s="47"/>
      <c r="E373" s="47"/>
      <c r="F373" s="43"/>
      <c r="G373" s="43"/>
      <c r="H373" s="52"/>
      <c r="I373" s="48" t="s">
        <v>461</v>
      </c>
      <c r="J373" s="35" t="s">
        <v>462</v>
      </c>
      <c r="K373" s="40">
        <f>SUM(K3:K370)</f>
        <v>0</v>
      </c>
    </row>
    <row r="374" spans="1:11" ht="42.75" customHeight="1" thickBot="1">
      <c r="A374" s="33"/>
      <c r="B374" s="34"/>
      <c r="C374" s="33"/>
      <c r="D374" s="33"/>
      <c r="E374" s="47"/>
      <c r="F374" s="43"/>
      <c r="G374" s="43"/>
      <c r="H374" s="53"/>
      <c r="I374" s="49"/>
      <c r="J374" s="36" t="s">
        <v>463</v>
      </c>
      <c r="K374" s="37"/>
    </row>
    <row r="375" spans="1:11" ht="13.5" thickBot="1">
      <c r="A375" s="33"/>
      <c r="B375" s="34"/>
      <c r="C375" s="33"/>
      <c r="D375" s="33"/>
      <c r="E375" s="33"/>
      <c r="F375" s="33"/>
      <c r="G375" s="38"/>
      <c r="H375" s="38"/>
      <c r="I375" s="38"/>
      <c r="J375" s="39"/>
      <c r="K375" s="38"/>
    </row>
    <row r="376" spans="1:11" ht="42.75" customHeight="1">
      <c r="A376" s="33"/>
      <c r="B376" s="34"/>
      <c r="C376" s="33"/>
      <c r="D376" s="33"/>
      <c r="E376" s="42"/>
      <c r="F376" s="43"/>
      <c r="G376" s="44"/>
      <c r="H376" s="44"/>
      <c r="I376" s="48" t="s">
        <v>464</v>
      </c>
      <c r="J376" s="35" t="s">
        <v>462</v>
      </c>
      <c r="K376" s="40"/>
    </row>
    <row r="377" spans="1:11" ht="42.75" customHeight="1" thickBot="1">
      <c r="A377" s="33"/>
      <c r="B377" s="34"/>
      <c r="C377" s="33"/>
      <c r="D377" s="33"/>
      <c r="E377" s="43"/>
      <c r="F377" s="43"/>
      <c r="G377" s="44"/>
      <c r="H377" s="44"/>
      <c r="I377" s="49"/>
      <c r="J377" s="36" t="s">
        <v>463</v>
      </c>
      <c r="K377" s="37"/>
    </row>
    <row r="378" spans="6:9" ht="12.75">
      <c r="F378" s="8"/>
      <c r="G378" s="8"/>
      <c r="H378" s="8"/>
      <c r="I378" s="8"/>
    </row>
    <row r="379" spans="6:9" ht="12.75">
      <c r="F379" s="8"/>
      <c r="G379" s="8"/>
      <c r="H379" s="8"/>
      <c r="I379" s="8"/>
    </row>
    <row r="380" spans="6:9" ht="12.75">
      <c r="F380" s="8"/>
      <c r="G380" s="8"/>
      <c r="H380" s="8"/>
      <c r="I380" s="8"/>
    </row>
    <row r="381" spans="6:9" ht="12.75">
      <c r="F381" s="8"/>
      <c r="G381" s="8"/>
      <c r="H381" s="8"/>
      <c r="I381" s="8"/>
    </row>
    <row r="382" spans="6:9" ht="12.75">
      <c r="F382" s="8"/>
      <c r="G382" s="8"/>
      <c r="H382" s="8"/>
      <c r="I382" s="8"/>
    </row>
    <row r="383" spans="6:9" ht="12.75">
      <c r="F383" s="8"/>
      <c r="G383" s="8"/>
      <c r="H383" s="8"/>
      <c r="I383" s="8"/>
    </row>
    <row r="384" spans="6:9" ht="12.75">
      <c r="F384" s="8"/>
      <c r="G384" s="8"/>
      <c r="H384" s="8"/>
      <c r="I384" s="8"/>
    </row>
    <row r="385" spans="6:9" ht="12.75">
      <c r="F385" s="8"/>
      <c r="G385" s="8"/>
      <c r="H385" s="8"/>
      <c r="I385" s="8"/>
    </row>
    <row r="386" spans="6:9" ht="12.75">
      <c r="F386" s="8"/>
      <c r="G386" s="8"/>
      <c r="H386" s="8"/>
      <c r="I386" s="8"/>
    </row>
    <row r="387" spans="6:9" ht="12.75">
      <c r="F387" s="8"/>
      <c r="G387" s="8"/>
      <c r="H387" s="8"/>
      <c r="I387" s="8"/>
    </row>
    <row r="388" spans="6:9" ht="12.75">
      <c r="F388" s="8"/>
      <c r="G388" s="8"/>
      <c r="H388" s="8"/>
      <c r="I388" s="8"/>
    </row>
    <row r="389" spans="6:9" ht="12.75">
      <c r="F389" s="8"/>
      <c r="G389" s="8"/>
      <c r="H389" s="8"/>
      <c r="I389" s="8"/>
    </row>
    <row r="390" spans="6:9" ht="12.75">
      <c r="F390" s="8"/>
      <c r="G390" s="8"/>
      <c r="H390" s="8"/>
      <c r="I390" s="8"/>
    </row>
    <row r="391" spans="6:9" ht="12.75">
      <c r="F391" s="8"/>
      <c r="G391" s="8"/>
      <c r="H391" s="8"/>
      <c r="I391" s="8"/>
    </row>
    <row r="392" spans="6:9" ht="12.75">
      <c r="F392" s="8"/>
      <c r="G392" s="8"/>
      <c r="H392" s="8"/>
      <c r="I392" s="8"/>
    </row>
    <row r="393" spans="6:9" ht="12.75">
      <c r="F393" s="8"/>
      <c r="G393" s="8"/>
      <c r="H393" s="8"/>
      <c r="I393" s="8"/>
    </row>
    <row r="394" spans="6:9" ht="12.75">
      <c r="F394" s="8"/>
      <c r="G394" s="8"/>
      <c r="H394" s="8"/>
      <c r="I394" s="8"/>
    </row>
    <row r="395" spans="6:9" ht="12.75">
      <c r="F395" s="8"/>
      <c r="G395" s="8"/>
      <c r="H395" s="8"/>
      <c r="I395" s="8"/>
    </row>
    <row r="396" spans="6:9" ht="12.75">
      <c r="F396" s="8"/>
      <c r="G396" s="8"/>
      <c r="H396" s="8"/>
      <c r="I396" s="8"/>
    </row>
    <row r="397" spans="6:9" ht="12.75">
      <c r="F397" s="8"/>
      <c r="G397" s="8"/>
      <c r="H397" s="8"/>
      <c r="I397" s="8"/>
    </row>
    <row r="398" spans="6:9" ht="12.75">
      <c r="F398" s="8"/>
      <c r="G398" s="8"/>
      <c r="H398" s="8"/>
      <c r="I398" s="8"/>
    </row>
    <row r="399" spans="6:9" ht="12.75">
      <c r="F399" s="8"/>
      <c r="G399" s="8"/>
      <c r="H399" s="8"/>
      <c r="I399" s="8"/>
    </row>
    <row r="400" spans="6:9" ht="12.75">
      <c r="F400" s="8"/>
      <c r="G400" s="8"/>
      <c r="H400" s="8"/>
      <c r="I400" s="8"/>
    </row>
    <row r="401" spans="6:9" ht="12.75">
      <c r="F401" s="8"/>
      <c r="G401" s="8"/>
      <c r="H401" s="8"/>
      <c r="I401" s="8"/>
    </row>
    <row r="402" spans="6:9" ht="12.75">
      <c r="F402" s="8"/>
      <c r="G402" s="8"/>
      <c r="H402" s="8"/>
      <c r="I402" s="8"/>
    </row>
    <row r="403" spans="6:9" ht="12.75">
      <c r="F403" s="8"/>
      <c r="G403" s="8"/>
      <c r="H403" s="8"/>
      <c r="I403" s="8"/>
    </row>
    <row r="404" spans="6:9" ht="12.75">
      <c r="F404" s="8"/>
      <c r="G404" s="8"/>
      <c r="H404" s="8"/>
      <c r="I404" s="8"/>
    </row>
    <row r="405" spans="6:9" ht="12.75">
      <c r="F405" s="8"/>
      <c r="G405" s="8"/>
      <c r="H405" s="8"/>
      <c r="I405" s="8"/>
    </row>
    <row r="406" spans="6:9" ht="12.75">
      <c r="F406" s="8"/>
      <c r="G406" s="8"/>
      <c r="H406" s="8"/>
      <c r="I406" s="8"/>
    </row>
    <row r="407" spans="6:9" ht="12.75">
      <c r="F407" s="8"/>
      <c r="G407" s="8"/>
      <c r="H407" s="8"/>
      <c r="I407" s="8"/>
    </row>
    <row r="408" spans="6:9" ht="12.75">
      <c r="F408" s="8"/>
      <c r="G408" s="8"/>
      <c r="H408" s="8"/>
      <c r="I408" s="8"/>
    </row>
    <row r="409" spans="6:9" ht="12.75">
      <c r="F409" s="8"/>
      <c r="G409" s="8"/>
      <c r="H409" s="8"/>
      <c r="I409" s="8"/>
    </row>
    <row r="410" spans="6:9" ht="12.75">
      <c r="F410" s="8"/>
      <c r="G410" s="8"/>
      <c r="H410" s="8"/>
      <c r="I410" s="8"/>
    </row>
    <row r="411" spans="6:9" ht="12.75">
      <c r="F411" s="8"/>
      <c r="G411" s="8"/>
      <c r="H411" s="8"/>
      <c r="I411" s="8"/>
    </row>
    <row r="412" spans="6:9" ht="12.75">
      <c r="F412" s="8"/>
      <c r="G412" s="8"/>
      <c r="H412" s="8"/>
      <c r="I412" s="8"/>
    </row>
    <row r="413" spans="6:9" ht="12.75">
      <c r="F413" s="8"/>
      <c r="G413" s="8"/>
      <c r="H413" s="8"/>
      <c r="I413" s="8"/>
    </row>
    <row r="414" spans="6:9" ht="12.75">
      <c r="F414" s="8"/>
      <c r="G414" s="8"/>
      <c r="H414" s="8"/>
      <c r="I414" s="8"/>
    </row>
    <row r="415" spans="6:9" ht="12.75">
      <c r="F415" s="8"/>
      <c r="G415" s="8"/>
      <c r="H415" s="8"/>
      <c r="I415" s="8"/>
    </row>
    <row r="416" spans="6:9" ht="12.75">
      <c r="F416" s="8"/>
      <c r="G416" s="8"/>
      <c r="H416" s="8"/>
      <c r="I416" s="8"/>
    </row>
    <row r="417" spans="6:9" ht="12.75">
      <c r="F417" s="8"/>
      <c r="G417" s="8"/>
      <c r="H417" s="8"/>
      <c r="I417" s="8"/>
    </row>
    <row r="418" spans="6:9" ht="12.75">
      <c r="F418" s="8"/>
      <c r="G418" s="8"/>
      <c r="H418" s="8"/>
      <c r="I418" s="8"/>
    </row>
    <row r="419" spans="6:9" ht="12.75">
      <c r="F419" s="8"/>
      <c r="G419" s="8"/>
      <c r="H419" s="8"/>
      <c r="I419" s="8"/>
    </row>
    <row r="420" spans="6:9" ht="12.75">
      <c r="F420" s="8"/>
      <c r="G420" s="8"/>
      <c r="H420" s="8"/>
      <c r="I420" s="8"/>
    </row>
    <row r="421" spans="6:9" ht="12.75">
      <c r="F421" s="8"/>
      <c r="G421" s="8"/>
      <c r="H421" s="8"/>
      <c r="I421" s="8"/>
    </row>
    <row r="422" spans="6:9" ht="12.75">
      <c r="F422" s="8"/>
      <c r="G422" s="8"/>
      <c r="H422" s="8"/>
      <c r="I422" s="8"/>
    </row>
    <row r="423" spans="6:9" ht="12.75">
      <c r="F423" s="8"/>
      <c r="G423" s="8"/>
      <c r="H423" s="8"/>
      <c r="I423" s="8"/>
    </row>
    <row r="424" spans="6:9" ht="12.75">
      <c r="F424" s="8"/>
      <c r="G424" s="8"/>
      <c r="H424" s="8"/>
      <c r="I424" s="8"/>
    </row>
    <row r="425" spans="6:9" ht="12.75">
      <c r="F425" s="8"/>
      <c r="G425" s="8"/>
      <c r="H425" s="8"/>
      <c r="I425" s="8"/>
    </row>
    <row r="426" spans="6:9" ht="12.75">
      <c r="F426" s="8"/>
      <c r="G426" s="8"/>
      <c r="H426" s="8"/>
      <c r="I426" s="8"/>
    </row>
    <row r="427" spans="6:9" ht="12.75">
      <c r="F427" s="8"/>
      <c r="G427" s="8"/>
      <c r="H427" s="8"/>
      <c r="I427" s="8"/>
    </row>
    <row r="428" spans="6:9" ht="12.75">
      <c r="F428" s="8"/>
      <c r="G428" s="8"/>
      <c r="H428" s="8"/>
      <c r="I428" s="8"/>
    </row>
    <row r="429" spans="6:9" ht="12.75">
      <c r="F429" s="8"/>
      <c r="G429" s="8"/>
      <c r="H429" s="8"/>
      <c r="I429" s="8"/>
    </row>
    <row r="430" spans="6:9" ht="12.75">
      <c r="F430" s="8"/>
      <c r="G430" s="8"/>
      <c r="H430" s="8"/>
      <c r="I430" s="8"/>
    </row>
    <row r="431" spans="6:9" ht="12.75">
      <c r="F431" s="8"/>
      <c r="G431" s="8"/>
      <c r="H431" s="8"/>
      <c r="I431" s="8"/>
    </row>
    <row r="432" spans="6:9" ht="12.75">
      <c r="F432" s="8"/>
      <c r="G432" s="8"/>
      <c r="H432" s="8"/>
      <c r="I432" s="8"/>
    </row>
    <row r="433" spans="6:9" ht="12.75">
      <c r="F433" s="8"/>
      <c r="G433" s="8"/>
      <c r="H433" s="8"/>
      <c r="I433" s="8"/>
    </row>
    <row r="434" spans="6:9" ht="12.75">
      <c r="F434" s="8"/>
      <c r="G434" s="8"/>
      <c r="H434" s="8"/>
      <c r="I434" s="8"/>
    </row>
    <row r="435" spans="6:9" ht="12.75">
      <c r="F435" s="8"/>
      <c r="G435" s="8"/>
      <c r="H435" s="8"/>
      <c r="I435" s="8"/>
    </row>
    <row r="436" spans="6:9" ht="12.75">
      <c r="F436" s="8"/>
      <c r="G436" s="8"/>
      <c r="H436" s="8"/>
      <c r="I436" s="8"/>
    </row>
    <row r="437" spans="6:9" ht="12.75">
      <c r="F437" s="8"/>
      <c r="G437" s="8"/>
      <c r="H437" s="8"/>
      <c r="I437" s="8"/>
    </row>
    <row r="438" spans="6:9" ht="12.75">
      <c r="F438" s="8"/>
      <c r="G438" s="8"/>
      <c r="H438" s="8"/>
      <c r="I438" s="8"/>
    </row>
    <row r="439" spans="6:9" ht="12.75">
      <c r="F439" s="8"/>
      <c r="G439" s="8"/>
      <c r="H439" s="8"/>
      <c r="I439" s="8"/>
    </row>
    <row r="440" spans="6:9" ht="12.75">
      <c r="F440" s="8"/>
      <c r="G440" s="8"/>
      <c r="H440" s="8"/>
      <c r="I440" s="8"/>
    </row>
    <row r="441" spans="6:9" ht="12.75">
      <c r="F441" s="8"/>
      <c r="G441" s="8"/>
      <c r="H441" s="8"/>
      <c r="I441" s="8"/>
    </row>
    <row r="442" spans="6:9" ht="12.75">
      <c r="F442" s="8"/>
      <c r="G442" s="8"/>
      <c r="H442" s="8"/>
      <c r="I442" s="8"/>
    </row>
    <row r="443" spans="6:9" ht="12.75">
      <c r="F443" s="8"/>
      <c r="G443" s="8"/>
      <c r="H443" s="8"/>
      <c r="I443" s="8"/>
    </row>
    <row r="444" spans="6:9" ht="12.75">
      <c r="F444" s="8"/>
      <c r="G444" s="8"/>
      <c r="H444" s="8"/>
      <c r="I444" s="8"/>
    </row>
    <row r="445" spans="6:9" ht="12.75">
      <c r="F445" s="8"/>
      <c r="G445" s="8"/>
      <c r="H445" s="8"/>
      <c r="I445" s="8"/>
    </row>
    <row r="446" spans="6:9" ht="12.75">
      <c r="F446" s="8"/>
      <c r="G446" s="8"/>
      <c r="H446" s="8"/>
      <c r="I446" s="8"/>
    </row>
    <row r="447" spans="6:9" ht="12.75">
      <c r="F447" s="8"/>
      <c r="G447" s="8"/>
      <c r="H447" s="8"/>
      <c r="I447" s="8"/>
    </row>
    <row r="448" spans="6:9" ht="12.75">
      <c r="F448" s="8"/>
      <c r="G448" s="8"/>
      <c r="H448" s="8"/>
      <c r="I448" s="8"/>
    </row>
    <row r="449" spans="6:9" ht="12.75">
      <c r="F449" s="8"/>
      <c r="G449" s="8"/>
      <c r="H449" s="8"/>
      <c r="I449" s="8"/>
    </row>
    <row r="450" spans="6:9" ht="12.75">
      <c r="F450" s="8"/>
      <c r="G450" s="8"/>
      <c r="H450" s="8"/>
      <c r="I450" s="8"/>
    </row>
    <row r="451" spans="6:9" ht="12.75">
      <c r="F451" s="8"/>
      <c r="G451" s="8"/>
      <c r="H451" s="8"/>
      <c r="I451" s="8"/>
    </row>
    <row r="452" spans="6:9" ht="12.75">
      <c r="F452" s="8"/>
      <c r="G452" s="8"/>
      <c r="H452" s="8"/>
      <c r="I452" s="8"/>
    </row>
    <row r="453" spans="6:9" ht="12.75">
      <c r="F453" s="8"/>
      <c r="G453" s="8"/>
      <c r="H453" s="8"/>
      <c r="I453" s="8"/>
    </row>
    <row r="454" spans="6:9" ht="12.75">
      <c r="F454" s="8"/>
      <c r="G454" s="8"/>
      <c r="H454" s="8"/>
      <c r="I454" s="8"/>
    </row>
    <row r="455" spans="6:9" ht="12.75">
      <c r="F455" s="8"/>
      <c r="G455" s="8"/>
      <c r="H455" s="8"/>
      <c r="I455" s="8"/>
    </row>
    <row r="456" spans="6:9" ht="12.75">
      <c r="F456" s="8"/>
      <c r="G456" s="8"/>
      <c r="H456" s="8"/>
      <c r="I456" s="8"/>
    </row>
    <row r="457" spans="6:9" ht="12.75">
      <c r="F457" s="8"/>
      <c r="G457" s="8"/>
      <c r="H457" s="8"/>
      <c r="I457" s="8"/>
    </row>
    <row r="458" spans="6:9" ht="12.75">
      <c r="F458" s="8"/>
      <c r="G458" s="8"/>
      <c r="H458" s="8"/>
      <c r="I458" s="8"/>
    </row>
    <row r="459" spans="6:9" ht="12.75">
      <c r="F459" s="8"/>
      <c r="G459" s="8"/>
      <c r="H459" s="8"/>
      <c r="I459" s="8"/>
    </row>
    <row r="460" spans="6:9" ht="12.75">
      <c r="F460" s="8"/>
      <c r="G460" s="8"/>
      <c r="H460" s="8"/>
      <c r="I460" s="8"/>
    </row>
    <row r="461" spans="6:9" ht="12.75">
      <c r="F461" s="8"/>
      <c r="G461" s="8"/>
      <c r="H461" s="8"/>
      <c r="I461" s="8"/>
    </row>
    <row r="462" spans="6:9" ht="12.75">
      <c r="F462" s="8"/>
      <c r="G462" s="8"/>
      <c r="H462" s="8"/>
      <c r="I462" s="8"/>
    </row>
    <row r="463" spans="6:9" ht="12.75">
      <c r="F463" s="8"/>
      <c r="G463" s="8"/>
      <c r="H463" s="8"/>
      <c r="I463" s="8"/>
    </row>
    <row r="464" spans="6:9" ht="12.75">
      <c r="F464" s="8"/>
      <c r="G464" s="8"/>
      <c r="H464" s="8"/>
      <c r="I464" s="8"/>
    </row>
    <row r="465" spans="6:9" ht="12.75">
      <c r="F465" s="8"/>
      <c r="G465" s="8"/>
      <c r="H465" s="8"/>
      <c r="I465" s="8"/>
    </row>
    <row r="466" spans="6:9" ht="12.75">
      <c r="F466" s="8"/>
      <c r="G466" s="8"/>
      <c r="H466" s="8"/>
      <c r="I466" s="8"/>
    </row>
    <row r="467" spans="6:9" ht="12.75">
      <c r="F467" s="8"/>
      <c r="G467" s="8"/>
      <c r="H467" s="8"/>
      <c r="I467" s="8"/>
    </row>
    <row r="468" spans="6:9" ht="12.75">
      <c r="F468" s="8"/>
      <c r="G468" s="8"/>
      <c r="H468" s="8"/>
      <c r="I468" s="8"/>
    </row>
    <row r="469" spans="6:9" ht="12.75">
      <c r="F469" s="8"/>
      <c r="G469" s="8"/>
      <c r="H469" s="8"/>
      <c r="I469" s="8"/>
    </row>
    <row r="470" spans="6:9" ht="12.75">
      <c r="F470" s="8"/>
      <c r="G470" s="8"/>
      <c r="H470" s="8"/>
      <c r="I470" s="8"/>
    </row>
    <row r="471" spans="6:9" ht="12.75">
      <c r="F471" s="8"/>
      <c r="G471" s="8"/>
      <c r="H471" s="8"/>
      <c r="I471" s="8"/>
    </row>
    <row r="472" spans="6:9" ht="12.75">
      <c r="F472" s="8"/>
      <c r="G472" s="8"/>
      <c r="H472" s="8"/>
      <c r="I472" s="8"/>
    </row>
    <row r="473" spans="6:9" ht="12.75">
      <c r="F473" s="8"/>
      <c r="G473" s="8"/>
      <c r="H473" s="8"/>
      <c r="I473" s="8"/>
    </row>
    <row r="474" spans="6:9" ht="12.75">
      <c r="F474" s="8"/>
      <c r="G474" s="8"/>
      <c r="H474" s="8"/>
      <c r="I474" s="8"/>
    </row>
    <row r="475" spans="6:9" ht="12.75">
      <c r="F475" s="8"/>
      <c r="G475" s="8"/>
      <c r="H475" s="8"/>
      <c r="I475" s="8"/>
    </row>
    <row r="476" spans="6:9" ht="12.75">
      <c r="F476" s="8"/>
      <c r="G476" s="8"/>
      <c r="H476" s="8"/>
      <c r="I476" s="8"/>
    </row>
    <row r="477" spans="6:9" ht="12.75">
      <c r="F477" s="8"/>
      <c r="G477" s="8"/>
      <c r="H477" s="8"/>
      <c r="I477" s="8"/>
    </row>
    <row r="478" spans="6:9" ht="12.75">
      <c r="F478" s="8"/>
      <c r="G478" s="8"/>
      <c r="H478" s="8"/>
      <c r="I478" s="8"/>
    </row>
    <row r="479" spans="6:9" ht="12.75">
      <c r="F479" s="8"/>
      <c r="G479" s="8"/>
      <c r="H479" s="8"/>
      <c r="I479" s="8"/>
    </row>
    <row r="480" spans="6:9" ht="12.75">
      <c r="F480" s="8"/>
      <c r="G480" s="8"/>
      <c r="H480" s="8"/>
      <c r="I480" s="8"/>
    </row>
    <row r="481" spans="6:9" ht="12.75">
      <c r="F481" s="8"/>
      <c r="G481" s="8"/>
      <c r="H481" s="8"/>
      <c r="I481" s="8"/>
    </row>
    <row r="482" spans="6:9" ht="12.75">
      <c r="F482" s="8"/>
      <c r="G482" s="8"/>
      <c r="H482" s="8"/>
      <c r="I482" s="8"/>
    </row>
    <row r="483" spans="6:9" ht="12.75">
      <c r="F483" s="8"/>
      <c r="G483" s="8"/>
      <c r="H483" s="8"/>
      <c r="I483" s="8"/>
    </row>
    <row r="484" spans="6:9" ht="12.75">
      <c r="F484" s="8"/>
      <c r="G484" s="8"/>
      <c r="H484" s="8"/>
      <c r="I484" s="8"/>
    </row>
    <row r="485" spans="6:9" ht="12.75">
      <c r="F485" s="8"/>
      <c r="G485" s="8"/>
      <c r="H485" s="8"/>
      <c r="I485" s="8"/>
    </row>
    <row r="486" spans="6:9" ht="12.75">
      <c r="F486" s="8"/>
      <c r="G486" s="8"/>
      <c r="H486" s="8"/>
      <c r="I486" s="8"/>
    </row>
    <row r="487" spans="6:9" ht="12.75">
      <c r="F487" s="8"/>
      <c r="G487" s="8"/>
      <c r="H487" s="8"/>
      <c r="I487" s="8"/>
    </row>
    <row r="488" spans="6:9" ht="12.75">
      <c r="F488" s="8"/>
      <c r="G488" s="8"/>
      <c r="H488" s="8"/>
      <c r="I488" s="8"/>
    </row>
    <row r="489" spans="6:9" ht="12.75">
      <c r="F489" s="8"/>
      <c r="G489" s="8"/>
      <c r="H489" s="8"/>
      <c r="I489" s="8"/>
    </row>
    <row r="490" spans="6:9" ht="12.75">
      <c r="F490" s="8"/>
      <c r="G490" s="8"/>
      <c r="H490" s="8"/>
      <c r="I490" s="8"/>
    </row>
    <row r="491" spans="6:9" ht="12.75">
      <c r="F491" s="8"/>
      <c r="G491" s="8"/>
      <c r="H491" s="8"/>
      <c r="I491" s="8"/>
    </row>
    <row r="492" spans="6:9" ht="12.75">
      <c r="F492" s="8"/>
      <c r="G492" s="8"/>
      <c r="H492" s="8"/>
      <c r="I492" s="8"/>
    </row>
    <row r="493" spans="6:9" ht="12.75">
      <c r="F493" s="8"/>
      <c r="G493" s="8"/>
      <c r="H493" s="8"/>
      <c r="I493" s="8"/>
    </row>
    <row r="494" spans="6:9" ht="12.75">
      <c r="F494" s="8"/>
      <c r="G494" s="8"/>
      <c r="H494" s="8"/>
      <c r="I494" s="8"/>
    </row>
    <row r="495" spans="6:9" ht="12.75">
      <c r="F495" s="8"/>
      <c r="G495" s="8"/>
      <c r="H495" s="8"/>
      <c r="I495" s="8"/>
    </row>
    <row r="496" spans="6:9" ht="12.75">
      <c r="F496" s="8"/>
      <c r="G496" s="8"/>
      <c r="H496" s="8"/>
      <c r="I496" s="8"/>
    </row>
    <row r="497" spans="6:9" ht="12.75">
      <c r="F497" s="8"/>
      <c r="G497" s="8"/>
      <c r="H497" s="8"/>
      <c r="I497" s="8"/>
    </row>
    <row r="498" spans="6:9" ht="12.75">
      <c r="F498" s="8"/>
      <c r="G498" s="8"/>
      <c r="H498" s="8"/>
      <c r="I498" s="8"/>
    </row>
    <row r="499" spans="6:9" ht="12.75">
      <c r="F499" s="8"/>
      <c r="G499" s="8"/>
      <c r="H499" s="8"/>
      <c r="I499" s="8"/>
    </row>
    <row r="500" spans="6:9" ht="12.75">
      <c r="F500" s="8"/>
      <c r="G500" s="8"/>
      <c r="H500" s="8"/>
      <c r="I500" s="8"/>
    </row>
    <row r="501" spans="6:9" ht="12.75">
      <c r="F501" s="8"/>
      <c r="G501" s="8"/>
      <c r="H501" s="8"/>
      <c r="I501" s="8"/>
    </row>
    <row r="502" spans="6:9" ht="12.75">
      <c r="F502" s="8"/>
      <c r="G502" s="8"/>
      <c r="H502" s="8"/>
      <c r="I502" s="8"/>
    </row>
    <row r="503" spans="6:9" ht="12.75">
      <c r="F503" s="8"/>
      <c r="G503" s="8"/>
      <c r="H503" s="8"/>
      <c r="I503" s="8"/>
    </row>
    <row r="504" spans="6:9" ht="12.75">
      <c r="F504" s="8"/>
      <c r="G504" s="8"/>
      <c r="H504" s="8"/>
      <c r="I504" s="8"/>
    </row>
    <row r="505" spans="6:9" ht="12.75">
      <c r="F505" s="8"/>
      <c r="G505" s="8"/>
      <c r="H505" s="8"/>
      <c r="I505" s="8"/>
    </row>
    <row r="506" spans="6:9" ht="12.75">
      <c r="F506" s="8"/>
      <c r="G506" s="8"/>
      <c r="H506" s="8"/>
      <c r="I506" s="8"/>
    </row>
    <row r="507" spans="6:9" ht="12.75">
      <c r="F507" s="8"/>
      <c r="G507" s="8"/>
      <c r="H507" s="8"/>
      <c r="I507" s="8"/>
    </row>
    <row r="508" spans="6:9" ht="12.75">
      <c r="F508" s="8"/>
      <c r="G508" s="8"/>
      <c r="H508" s="8"/>
      <c r="I508" s="8"/>
    </row>
    <row r="509" spans="6:9" ht="12.75">
      <c r="F509" s="8"/>
      <c r="G509" s="8"/>
      <c r="H509" s="8"/>
      <c r="I509" s="8"/>
    </row>
    <row r="510" spans="6:9" ht="12.75">
      <c r="F510" s="8"/>
      <c r="G510" s="8"/>
      <c r="H510" s="8"/>
      <c r="I510" s="8"/>
    </row>
    <row r="511" spans="6:9" ht="12.75">
      <c r="F511" s="8"/>
      <c r="G511" s="8"/>
      <c r="H511" s="8"/>
      <c r="I511" s="8"/>
    </row>
    <row r="512" spans="6:9" ht="12.75">
      <c r="F512" s="8"/>
      <c r="G512" s="8"/>
      <c r="H512" s="8"/>
      <c r="I512" s="8"/>
    </row>
    <row r="513" spans="6:9" ht="12.75">
      <c r="F513" s="8"/>
      <c r="G513" s="8"/>
      <c r="H513" s="8"/>
      <c r="I513" s="8"/>
    </row>
    <row r="514" spans="6:9" ht="12.75">
      <c r="F514" s="8"/>
      <c r="G514" s="8"/>
      <c r="H514" s="8"/>
      <c r="I514" s="8"/>
    </row>
    <row r="515" spans="6:9" ht="12.75">
      <c r="F515" s="8"/>
      <c r="G515" s="8"/>
      <c r="H515" s="8"/>
      <c r="I515" s="8"/>
    </row>
    <row r="516" spans="6:9" ht="12.75">
      <c r="F516" s="8"/>
      <c r="G516" s="8"/>
      <c r="H516" s="8"/>
      <c r="I516" s="8"/>
    </row>
    <row r="517" spans="6:9" ht="12.75">
      <c r="F517" s="8"/>
      <c r="G517" s="8"/>
      <c r="H517" s="8"/>
      <c r="I517" s="8"/>
    </row>
    <row r="518" spans="6:9" ht="12.75">
      <c r="F518" s="8"/>
      <c r="G518" s="8"/>
      <c r="H518" s="8"/>
      <c r="I518" s="8"/>
    </row>
    <row r="519" spans="6:9" ht="12.75">
      <c r="F519" s="8"/>
      <c r="G519" s="8"/>
      <c r="H519" s="8"/>
      <c r="I519" s="8"/>
    </row>
    <row r="520" spans="6:9" ht="12.75">
      <c r="F520" s="8"/>
      <c r="G520" s="8"/>
      <c r="H520" s="8"/>
      <c r="I520" s="8"/>
    </row>
    <row r="521" spans="6:9" ht="12.75">
      <c r="F521" s="8"/>
      <c r="G521" s="8"/>
      <c r="H521" s="8"/>
      <c r="I521" s="8"/>
    </row>
    <row r="522" spans="6:9" ht="12.75">
      <c r="F522" s="8"/>
      <c r="G522" s="8"/>
      <c r="H522" s="8"/>
      <c r="I522" s="8"/>
    </row>
    <row r="523" spans="6:9" ht="12.75">
      <c r="F523" s="8"/>
      <c r="G523" s="8"/>
      <c r="H523" s="8"/>
      <c r="I523" s="8"/>
    </row>
    <row r="524" spans="6:9" ht="12.75">
      <c r="F524" s="8"/>
      <c r="G524" s="8"/>
      <c r="H524" s="8"/>
      <c r="I524" s="8"/>
    </row>
    <row r="525" spans="6:9" ht="12.75">
      <c r="F525" s="8"/>
      <c r="G525" s="8"/>
      <c r="H525" s="8"/>
      <c r="I525" s="8"/>
    </row>
    <row r="526" spans="6:9" ht="12.75">
      <c r="F526" s="8"/>
      <c r="G526" s="8"/>
      <c r="H526" s="8"/>
      <c r="I526" s="8"/>
    </row>
    <row r="527" spans="6:9" ht="12.75">
      <c r="F527" s="8"/>
      <c r="G527" s="8"/>
      <c r="H527" s="8"/>
      <c r="I527" s="8"/>
    </row>
    <row r="528" spans="6:9" ht="12.75">
      <c r="F528" s="8"/>
      <c r="G528" s="8"/>
      <c r="H528" s="8"/>
      <c r="I528" s="8"/>
    </row>
    <row r="529" spans="6:9" ht="12.75">
      <c r="F529" s="8"/>
      <c r="G529" s="8"/>
      <c r="H529" s="8"/>
      <c r="I529" s="8"/>
    </row>
    <row r="530" spans="6:9" ht="12.75">
      <c r="F530" s="8"/>
      <c r="G530" s="8"/>
      <c r="H530" s="8"/>
      <c r="I530" s="8"/>
    </row>
    <row r="531" spans="6:9" ht="12.75">
      <c r="F531" s="8"/>
      <c r="G531" s="8"/>
      <c r="H531" s="8"/>
      <c r="I531" s="8"/>
    </row>
    <row r="532" spans="6:9" ht="12.75">
      <c r="F532" s="8"/>
      <c r="G532" s="8"/>
      <c r="H532" s="8"/>
      <c r="I532" s="8"/>
    </row>
    <row r="533" spans="6:9" ht="12.75">
      <c r="F533" s="8"/>
      <c r="G533" s="8"/>
      <c r="H533" s="8"/>
      <c r="I533" s="8"/>
    </row>
    <row r="534" spans="6:9" ht="12.75">
      <c r="F534" s="8"/>
      <c r="G534" s="8"/>
      <c r="H534" s="8"/>
      <c r="I534" s="8"/>
    </row>
    <row r="535" spans="6:9" ht="12.75">
      <c r="F535" s="8"/>
      <c r="G535" s="8"/>
      <c r="H535" s="8"/>
      <c r="I535" s="8"/>
    </row>
    <row r="536" spans="6:9" ht="12.75">
      <c r="F536" s="8"/>
      <c r="G536" s="8"/>
      <c r="H536" s="8"/>
      <c r="I536" s="8"/>
    </row>
    <row r="537" spans="6:9" ht="12.75">
      <c r="F537" s="8"/>
      <c r="G537" s="8"/>
      <c r="H537" s="8"/>
      <c r="I537" s="8"/>
    </row>
    <row r="538" spans="6:9" ht="12.75">
      <c r="F538" s="8"/>
      <c r="G538" s="8"/>
      <c r="H538" s="8"/>
      <c r="I538" s="8"/>
    </row>
    <row r="539" spans="6:9" ht="12.75">
      <c r="F539" s="8"/>
      <c r="G539" s="8"/>
      <c r="H539" s="8"/>
      <c r="I539" s="8"/>
    </row>
    <row r="540" spans="6:9" ht="12.75">
      <c r="F540" s="8"/>
      <c r="G540" s="8"/>
      <c r="H540" s="8"/>
      <c r="I540" s="8"/>
    </row>
    <row r="541" spans="6:9" ht="12.75">
      <c r="F541" s="8"/>
      <c r="G541" s="8"/>
      <c r="H541" s="8"/>
      <c r="I541" s="8"/>
    </row>
    <row r="542" spans="6:9" ht="12.75">
      <c r="F542" s="8"/>
      <c r="G542" s="8"/>
      <c r="H542" s="8"/>
      <c r="I542" s="8"/>
    </row>
    <row r="543" spans="6:9" ht="12.75">
      <c r="F543" s="8"/>
      <c r="G543" s="8"/>
      <c r="H543" s="8"/>
      <c r="I543" s="8"/>
    </row>
    <row r="544" spans="6:9" ht="12.75">
      <c r="F544" s="8"/>
      <c r="G544" s="8"/>
      <c r="H544" s="8"/>
      <c r="I544" s="8"/>
    </row>
    <row r="545" spans="6:9" ht="12.75">
      <c r="F545" s="8"/>
      <c r="G545" s="8"/>
      <c r="H545" s="8"/>
      <c r="I545" s="8"/>
    </row>
    <row r="546" spans="6:9" ht="12.75">
      <c r="F546" s="8"/>
      <c r="G546" s="8"/>
      <c r="H546" s="8"/>
      <c r="I546" s="8"/>
    </row>
    <row r="547" spans="6:9" ht="12.75">
      <c r="F547" s="8"/>
      <c r="G547" s="8"/>
      <c r="H547" s="8"/>
      <c r="I547" s="8"/>
    </row>
    <row r="548" spans="6:9" ht="12.75">
      <c r="F548" s="8"/>
      <c r="G548" s="8"/>
      <c r="H548" s="8"/>
      <c r="I548" s="8"/>
    </row>
    <row r="549" spans="6:9" ht="12.75">
      <c r="F549" s="8"/>
      <c r="G549" s="8"/>
      <c r="H549" s="8"/>
      <c r="I549" s="8"/>
    </row>
    <row r="550" spans="6:9" ht="12.75">
      <c r="F550" s="8"/>
      <c r="G550" s="8"/>
      <c r="H550" s="8"/>
      <c r="I550" s="8"/>
    </row>
    <row r="551" spans="6:9" ht="12.75">
      <c r="F551" s="8"/>
      <c r="G551" s="8"/>
      <c r="H551" s="8"/>
      <c r="I551" s="8"/>
    </row>
    <row r="552" spans="6:9" ht="12.75">
      <c r="F552" s="8"/>
      <c r="G552" s="8"/>
      <c r="H552" s="8"/>
      <c r="I552" s="8"/>
    </row>
    <row r="553" spans="6:9" ht="12.75">
      <c r="F553" s="8"/>
      <c r="G553" s="8"/>
      <c r="H553" s="8"/>
      <c r="I553" s="8"/>
    </row>
    <row r="554" spans="6:9" ht="12.75">
      <c r="F554" s="8"/>
      <c r="G554" s="8"/>
      <c r="H554" s="8"/>
      <c r="I554" s="8"/>
    </row>
    <row r="555" spans="6:9" ht="12.75">
      <c r="F555" s="8"/>
      <c r="G555" s="8"/>
      <c r="H555" s="8"/>
      <c r="I555" s="8"/>
    </row>
    <row r="556" spans="6:9" ht="12.75">
      <c r="F556" s="8"/>
      <c r="G556" s="8"/>
      <c r="H556" s="8"/>
      <c r="I556" s="8"/>
    </row>
    <row r="557" spans="6:9" ht="12.75">
      <c r="F557" s="8"/>
      <c r="G557" s="8"/>
      <c r="H557" s="8"/>
      <c r="I557" s="8"/>
    </row>
    <row r="558" spans="6:9" ht="12.75">
      <c r="F558" s="8"/>
      <c r="G558" s="8"/>
      <c r="H558" s="8"/>
      <c r="I558" s="8"/>
    </row>
    <row r="559" spans="6:9" ht="12.75">
      <c r="F559" s="8"/>
      <c r="G559" s="8"/>
      <c r="H559" s="8"/>
      <c r="I559" s="8"/>
    </row>
    <row r="560" spans="6:9" ht="12.75">
      <c r="F560" s="8"/>
      <c r="G560" s="8"/>
      <c r="H560" s="8"/>
      <c r="I560" s="8"/>
    </row>
    <row r="561" spans="6:9" ht="12.75">
      <c r="F561" s="8"/>
      <c r="G561" s="8"/>
      <c r="H561" s="8"/>
      <c r="I561" s="8"/>
    </row>
    <row r="562" spans="6:9" ht="12.75">
      <c r="F562" s="8"/>
      <c r="G562" s="8"/>
      <c r="H562" s="8"/>
      <c r="I562" s="8"/>
    </row>
    <row r="563" spans="6:9" ht="12.75">
      <c r="F563" s="8"/>
      <c r="G563" s="8"/>
      <c r="H563" s="8"/>
      <c r="I563" s="8"/>
    </row>
    <row r="564" spans="6:9" ht="12.75">
      <c r="F564" s="8"/>
      <c r="G564" s="8"/>
      <c r="H564" s="8"/>
      <c r="I564" s="8"/>
    </row>
    <row r="565" spans="6:9" ht="12.75">
      <c r="F565" s="8"/>
      <c r="G565" s="8"/>
      <c r="H565" s="8"/>
      <c r="I565" s="8"/>
    </row>
    <row r="566" spans="6:9" ht="12.75">
      <c r="F566" s="8"/>
      <c r="G566" s="8"/>
      <c r="H566" s="8"/>
      <c r="I566" s="8"/>
    </row>
    <row r="567" spans="6:9" ht="12.75">
      <c r="F567" s="8"/>
      <c r="G567" s="8"/>
      <c r="H567" s="8"/>
      <c r="I567" s="8"/>
    </row>
    <row r="568" spans="6:9" ht="12.75">
      <c r="F568" s="8"/>
      <c r="G568" s="8"/>
      <c r="H568" s="8"/>
      <c r="I568" s="8"/>
    </row>
    <row r="569" spans="6:9" ht="12.75">
      <c r="F569" s="8"/>
      <c r="G569" s="8"/>
      <c r="H569" s="8"/>
      <c r="I569" s="8"/>
    </row>
    <row r="570" spans="6:9" ht="12.75">
      <c r="F570" s="8"/>
      <c r="G570" s="8"/>
      <c r="H570" s="8"/>
      <c r="I570" s="8"/>
    </row>
    <row r="571" spans="6:9" ht="12.75">
      <c r="F571" s="8"/>
      <c r="G571" s="8"/>
      <c r="H571" s="8"/>
      <c r="I571" s="8"/>
    </row>
    <row r="572" spans="6:9" ht="12.75">
      <c r="F572" s="8"/>
      <c r="G572" s="8"/>
      <c r="H572" s="8"/>
      <c r="I572" s="8"/>
    </row>
    <row r="573" spans="6:9" ht="12.75">
      <c r="F573" s="8"/>
      <c r="G573" s="8"/>
      <c r="H573" s="8"/>
      <c r="I573" s="8"/>
    </row>
    <row r="574" spans="6:9" ht="12.75">
      <c r="F574" s="8"/>
      <c r="G574" s="8"/>
      <c r="H574" s="8"/>
      <c r="I574" s="8"/>
    </row>
    <row r="575" spans="6:9" ht="12.75">
      <c r="F575" s="8"/>
      <c r="G575" s="8"/>
      <c r="H575" s="8"/>
      <c r="I575" s="8"/>
    </row>
    <row r="576" spans="6:9" ht="12.75">
      <c r="F576" s="8"/>
      <c r="G576" s="8"/>
      <c r="H576" s="8"/>
      <c r="I576" s="8"/>
    </row>
    <row r="577" spans="6:9" ht="12.75">
      <c r="F577" s="8"/>
      <c r="G577" s="8"/>
      <c r="H577" s="8"/>
      <c r="I577" s="8"/>
    </row>
    <row r="578" spans="6:9" ht="12.75">
      <c r="F578" s="8"/>
      <c r="G578" s="8"/>
      <c r="H578" s="8"/>
      <c r="I578" s="8"/>
    </row>
    <row r="579" spans="6:9" ht="12.75">
      <c r="F579" s="8"/>
      <c r="G579" s="8"/>
      <c r="H579" s="8"/>
      <c r="I579" s="8"/>
    </row>
    <row r="580" spans="6:9" ht="12.75">
      <c r="F580" s="8"/>
      <c r="G580" s="8"/>
      <c r="H580" s="8"/>
      <c r="I580" s="8"/>
    </row>
    <row r="581" spans="6:9" ht="12.75">
      <c r="F581" s="8"/>
      <c r="G581" s="8"/>
      <c r="H581" s="8"/>
      <c r="I581" s="8"/>
    </row>
    <row r="582" spans="6:9" ht="12.75">
      <c r="F582" s="8"/>
      <c r="G582" s="8"/>
      <c r="H582" s="8"/>
      <c r="I582" s="8"/>
    </row>
    <row r="583" spans="6:9" ht="12.75">
      <c r="F583" s="8"/>
      <c r="G583" s="8"/>
      <c r="H583" s="8"/>
      <c r="I583" s="8"/>
    </row>
    <row r="584" spans="6:9" ht="12.75">
      <c r="F584" s="8"/>
      <c r="G584" s="8"/>
      <c r="H584" s="8"/>
      <c r="I584" s="8"/>
    </row>
    <row r="585" spans="6:9" ht="12.75">
      <c r="F585" s="8"/>
      <c r="G585" s="8"/>
      <c r="H585" s="8"/>
      <c r="I585" s="8"/>
    </row>
    <row r="586" spans="6:9" ht="12.75">
      <c r="F586" s="8"/>
      <c r="G586" s="8"/>
      <c r="H586" s="8"/>
      <c r="I586" s="8"/>
    </row>
    <row r="587" spans="6:9" ht="12.75">
      <c r="F587" s="8"/>
      <c r="G587" s="8"/>
      <c r="H587" s="8"/>
      <c r="I587" s="8"/>
    </row>
    <row r="588" spans="6:9" ht="12.75">
      <c r="F588" s="8"/>
      <c r="G588" s="8"/>
      <c r="H588" s="8"/>
      <c r="I588" s="8"/>
    </row>
    <row r="589" spans="6:9" ht="12.75">
      <c r="F589" s="8"/>
      <c r="G589" s="8"/>
      <c r="H589" s="8"/>
      <c r="I589" s="8"/>
    </row>
    <row r="590" spans="6:9" ht="12.75">
      <c r="F590" s="8"/>
      <c r="G590" s="8"/>
      <c r="H590" s="8"/>
      <c r="I590" s="8"/>
    </row>
    <row r="591" spans="6:9" ht="12.75">
      <c r="F591" s="8"/>
      <c r="G591" s="8"/>
      <c r="H591" s="8"/>
      <c r="I591" s="8"/>
    </row>
    <row r="592" spans="6:9" ht="12.75">
      <c r="F592" s="8"/>
      <c r="G592" s="8"/>
      <c r="H592" s="8"/>
      <c r="I592" s="8"/>
    </row>
    <row r="593" spans="6:9" ht="12.75">
      <c r="F593" s="8"/>
      <c r="G593" s="8"/>
      <c r="H593" s="8"/>
      <c r="I593" s="8"/>
    </row>
    <row r="594" spans="6:9" ht="12.75">
      <c r="F594" s="8"/>
      <c r="G594" s="8"/>
      <c r="H594" s="8"/>
      <c r="I594" s="8"/>
    </row>
    <row r="595" spans="6:9" ht="12.75">
      <c r="F595" s="8"/>
      <c r="G595" s="8"/>
      <c r="H595" s="8"/>
      <c r="I595" s="8"/>
    </row>
    <row r="596" spans="6:9" ht="12.75">
      <c r="F596" s="8"/>
      <c r="G596" s="8"/>
      <c r="H596" s="8"/>
      <c r="I596" s="8"/>
    </row>
    <row r="597" spans="6:9" ht="12.75">
      <c r="F597" s="8"/>
      <c r="G597" s="8"/>
      <c r="H597" s="8"/>
      <c r="I597" s="8"/>
    </row>
    <row r="598" spans="6:9" ht="12.75">
      <c r="F598" s="8"/>
      <c r="G598" s="8"/>
      <c r="H598" s="8"/>
      <c r="I598" s="8"/>
    </row>
    <row r="599" spans="6:9" ht="12.75">
      <c r="F599" s="8"/>
      <c r="G599" s="8"/>
      <c r="H599" s="8"/>
      <c r="I599" s="8"/>
    </row>
    <row r="600" spans="6:9" ht="12.75">
      <c r="F600" s="8"/>
      <c r="G600" s="8"/>
      <c r="H600" s="8"/>
      <c r="I600" s="8"/>
    </row>
    <row r="601" spans="6:9" ht="12.75">
      <c r="F601" s="8"/>
      <c r="G601" s="8"/>
      <c r="H601" s="8"/>
      <c r="I601" s="8"/>
    </row>
    <row r="602" spans="6:9" ht="12.75">
      <c r="F602" s="8"/>
      <c r="G602" s="8"/>
      <c r="H602" s="8"/>
      <c r="I602" s="8"/>
    </row>
    <row r="603" spans="6:9" ht="12.75">
      <c r="F603" s="8"/>
      <c r="G603" s="8"/>
      <c r="H603" s="8"/>
      <c r="I603" s="8"/>
    </row>
    <row r="604" spans="6:9" ht="12.75">
      <c r="F604" s="8"/>
      <c r="G604" s="8"/>
      <c r="H604" s="8"/>
      <c r="I604" s="8"/>
    </row>
    <row r="605" spans="6:9" ht="12.75">
      <c r="F605" s="8"/>
      <c r="G605" s="8"/>
      <c r="H605" s="8"/>
      <c r="I605" s="8"/>
    </row>
    <row r="606" spans="6:9" ht="12.75">
      <c r="F606" s="8"/>
      <c r="G606" s="8"/>
      <c r="H606" s="8"/>
      <c r="I606" s="8"/>
    </row>
    <row r="607" spans="6:9" ht="12.75">
      <c r="F607" s="8"/>
      <c r="G607" s="8"/>
      <c r="H607" s="8"/>
      <c r="I607" s="8"/>
    </row>
    <row r="608" spans="6:9" ht="12.75">
      <c r="F608" s="8"/>
      <c r="G608" s="8"/>
      <c r="H608" s="8"/>
      <c r="I608" s="8"/>
    </row>
    <row r="609" spans="6:9" ht="12.75">
      <c r="F609" s="8"/>
      <c r="G609" s="8"/>
      <c r="H609" s="8"/>
      <c r="I609" s="8"/>
    </row>
    <row r="610" spans="6:9" ht="12.75">
      <c r="F610" s="8"/>
      <c r="G610" s="8"/>
      <c r="H610" s="8"/>
      <c r="I610" s="8"/>
    </row>
    <row r="611" spans="6:9" ht="12.75">
      <c r="F611" s="8"/>
      <c r="G611" s="8"/>
      <c r="H611" s="8"/>
      <c r="I611" s="8"/>
    </row>
    <row r="612" spans="6:9" ht="12.75">
      <c r="F612" s="8"/>
      <c r="G612" s="8"/>
      <c r="H612" s="8"/>
      <c r="I612" s="8"/>
    </row>
    <row r="613" spans="6:9" ht="12.75">
      <c r="F613" s="8"/>
      <c r="G613" s="8"/>
      <c r="H613" s="8"/>
      <c r="I613" s="8"/>
    </row>
    <row r="614" spans="6:9" ht="12.75">
      <c r="F614" s="8"/>
      <c r="G614" s="8"/>
      <c r="H614" s="8"/>
      <c r="I614" s="8"/>
    </row>
    <row r="615" spans="6:9" ht="12.75">
      <c r="F615" s="8"/>
      <c r="G615" s="8"/>
      <c r="H615" s="8"/>
      <c r="I615" s="8"/>
    </row>
    <row r="616" spans="6:9" ht="12.75">
      <c r="F616" s="8"/>
      <c r="G616" s="8"/>
      <c r="H616" s="8"/>
      <c r="I616" s="8"/>
    </row>
    <row r="617" spans="6:9" ht="12.75">
      <c r="F617" s="8"/>
      <c r="G617" s="8"/>
      <c r="H617" s="8"/>
      <c r="I617" s="8"/>
    </row>
    <row r="618" spans="6:9" ht="12.75">
      <c r="F618" s="8"/>
      <c r="G618" s="8"/>
      <c r="H618" s="8"/>
      <c r="I618" s="8"/>
    </row>
    <row r="619" spans="6:9" ht="12.75">
      <c r="F619" s="8"/>
      <c r="G619" s="8"/>
      <c r="H619" s="8"/>
      <c r="I619" s="8"/>
    </row>
    <row r="620" spans="6:9" ht="12.75">
      <c r="F620" s="8"/>
      <c r="G620" s="8"/>
      <c r="H620" s="8"/>
      <c r="I620" s="8"/>
    </row>
    <row r="621" spans="6:9" ht="12.75">
      <c r="F621" s="8"/>
      <c r="G621" s="8"/>
      <c r="H621" s="8"/>
      <c r="I621" s="8"/>
    </row>
    <row r="622" spans="6:9" ht="12.75">
      <c r="F622" s="8"/>
      <c r="G622" s="8"/>
      <c r="H622" s="8"/>
      <c r="I622" s="8"/>
    </row>
    <row r="623" spans="6:9" ht="12.75">
      <c r="F623" s="8"/>
      <c r="G623" s="8"/>
      <c r="H623" s="8"/>
      <c r="I623" s="8"/>
    </row>
    <row r="624" spans="6:9" ht="12.75">
      <c r="F624" s="8"/>
      <c r="G624" s="8"/>
      <c r="H624" s="8"/>
      <c r="I624" s="8"/>
    </row>
    <row r="625" spans="6:9" ht="12.75">
      <c r="F625" s="8"/>
      <c r="G625" s="8"/>
      <c r="H625" s="8"/>
      <c r="I625" s="8"/>
    </row>
    <row r="626" spans="6:9" ht="12.75">
      <c r="F626" s="8"/>
      <c r="G626" s="8"/>
      <c r="H626" s="8"/>
      <c r="I626" s="8"/>
    </row>
    <row r="627" spans="6:9" ht="12.75">
      <c r="F627" s="8"/>
      <c r="G627" s="8"/>
      <c r="H627" s="8"/>
      <c r="I627" s="8"/>
    </row>
    <row r="628" spans="6:9" ht="12.75">
      <c r="F628" s="8"/>
      <c r="G628" s="8"/>
      <c r="H628" s="8"/>
      <c r="I628" s="8"/>
    </row>
    <row r="629" spans="6:9" ht="12.75">
      <c r="F629" s="8"/>
      <c r="G629" s="8"/>
      <c r="H629" s="8"/>
      <c r="I629" s="8"/>
    </row>
    <row r="630" spans="6:9" ht="12.75">
      <c r="F630" s="8"/>
      <c r="G630" s="8"/>
      <c r="H630" s="8"/>
      <c r="I630" s="8"/>
    </row>
    <row r="631" spans="6:9" ht="12.75">
      <c r="F631" s="8"/>
      <c r="G631" s="8"/>
      <c r="H631" s="8"/>
      <c r="I631" s="8"/>
    </row>
    <row r="632" spans="6:9" ht="12.75">
      <c r="F632" s="8"/>
      <c r="G632" s="8"/>
      <c r="H632" s="8"/>
      <c r="I632" s="8"/>
    </row>
    <row r="633" spans="6:9" ht="12.75">
      <c r="F633" s="8"/>
      <c r="G633" s="8"/>
      <c r="H633" s="8"/>
      <c r="I633" s="8"/>
    </row>
    <row r="634" spans="6:9" ht="12.75">
      <c r="F634" s="8"/>
      <c r="G634" s="8"/>
      <c r="H634" s="8"/>
      <c r="I634" s="8"/>
    </row>
    <row r="635" spans="6:9" ht="12.75">
      <c r="F635" s="8"/>
      <c r="G635" s="8"/>
      <c r="H635" s="8"/>
      <c r="I635" s="8"/>
    </row>
    <row r="636" spans="6:9" ht="12.75">
      <c r="F636" s="8"/>
      <c r="G636" s="8"/>
      <c r="H636" s="8"/>
      <c r="I636" s="8"/>
    </row>
    <row r="637" spans="6:9" ht="12.75">
      <c r="F637" s="8"/>
      <c r="G637" s="8"/>
      <c r="H637" s="8"/>
      <c r="I637" s="8"/>
    </row>
    <row r="638" spans="6:9" ht="12.75">
      <c r="F638" s="8"/>
      <c r="G638" s="8"/>
      <c r="H638" s="8"/>
      <c r="I638" s="8"/>
    </row>
    <row r="639" spans="6:9" ht="12.75">
      <c r="F639" s="8"/>
      <c r="G639" s="8"/>
      <c r="H639" s="8"/>
      <c r="I639" s="8"/>
    </row>
    <row r="640" spans="6:9" ht="12.75">
      <c r="F640" s="8"/>
      <c r="G640" s="8"/>
      <c r="H640" s="8"/>
      <c r="I640" s="8"/>
    </row>
    <row r="641" spans="6:9" ht="12.75">
      <c r="F641" s="8"/>
      <c r="G641" s="8"/>
      <c r="H641" s="8"/>
      <c r="I641" s="8"/>
    </row>
    <row r="642" spans="6:9" ht="12.75">
      <c r="F642" s="8"/>
      <c r="G642" s="8"/>
      <c r="H642" s="8"/>
      <c r="I642" s="8"/>
    </row>
    <row r="643" spans="6:9" ht="12.75">
      <c r="F643" s="8"/>
      <c r="G643" s="8"/>
      <c r="H643" s="8"/>
      <c r="I643" s="8"/>
    </row>
    <row r="644" spans="6:9" ht="12.75">
      <c r="F644" s="8"/>
      <c r="G644" s="8"/>
      <c r="H644" s="8"/>
      <c r="I644" s="8"/>
    </row>
    <row r="645" spans="6:9" ht="12.75">
      <c r="F645" s="8"/>
      <c r="G645" s="8"/>
      <c r="H645" s="8"/>
      <c r="I645" s="8"/>
    </row>
    <row r="646" spans="6:9" ht="12.75">
      <c r="F646" s="8"/>
      <c r="G646" s="8"/>
      <c r="H646" s="8"/>
      <c r="I646" s="8"/>
    </row>
    <row r="647" spans="6:9" ht="12.75">
      <c r="F647" s="8"/>
      <c r="G647" s="8"/>
      <c r="H647" s="8"/>
      <c r="I647" s="8"/>
    </row>
    <row r="648" spans="6:9" ht="12.75">
      <c r="F648" s="8"/>
      <c r="G648" s="8"/>
      <c r="H648" s="8"/>
      <c r="I648" s="8"/>
    </row>
    <row r="649" spans="6:9" ht="12.75">
      <c r="F649" s="8"/>
      <c r="G649" s="8"/>
      <c r="H649" s="8"/>
      <c r="I649" s="8"/>
    </row>
    <row r="650" spans="6:9" ht="12.75">
      <c r="F650" s="8"/>
      <c r="G650" s="8"/>
      <c r="H650" s="8"/>
      <c r="I650" s="8"/>
    </row>
    <row r="651" spans="6:9" ht="12.75">
      <c r="F651" s="8"/>
      <c r="G651" s="8"/>
      <c r="H651" s="8"/>
      <c r="I651" s="8"/>
    </row>
    <row r="652" spans="6:9" ht="12.75">
      <c r="F652" s="8"/>
      <c r="G652" s="8"/>
      <c r="H652" s="8"/>
      <c r="I652" s="8"/>
    </row>
    <row r="653" spans="6:9" ht="12.75">
      <c r="F653" s="8"/>
      <c r="G653" s="8"/>
      <c r="H653" s="8"/>
      <c r="I653" s="8"/>
    </row>
    <row r="654" spans="6:9" ht="12.75">
      <c r="F654" s="8"/>
      <c r="G654" s="8"/>
      <c r="H654" s="8"/>
      <c r="I654" s="8"/>
    </row>
    <row r="655" spans="6:9" ht="12.75">
      <c r="F655" s="8"/>
      <c r="G655" s="8"/>
      <c r="H655" s="8"/>
      <c r="I655" s="8"/>
    </row>
    <row r="656" spans="6:9" ht="12.75">
      <c r="F656" s="8"/>
      <c r="G656" s="8"/>
      <c r="H656" s="8"/>
      <c r="I656" s="8"/>
    </row>
    <row r="657" spans="6:9" ht="12.75">
      <c r="F657" s="8"/>
      <c r="G657" s="8"/>
      <c r="H657" s="8"/>
      <c r="I657" s="8"/>
    </row>
    <row r="658" spans="6:9" ht="12.75">
      <c r="F658" s="8"/>
      <c r="G658" s="8"/>
      <c r="H658" s="8"/>
      <c r="I658" s="8"/>
    </row>
    <row r="659" spans="6:9" ht="12.75">
      <c r="F659" s="8"/>
      <c r="G659" s="8"/>
      <c r="H659" s="8"/>
      <c r="I659" s="8"/>
    </row>
    <row r="660" spans="6:9" ht="12.75">
      <c r="F660" s="8"/>
      <c r="G660" s="8"/>
      <c r="H660" s="8"/>
      <c r="I660" s="8"/>
    </row>
    <row r="661" spans="6:9" ht="12.75">
      <c r="F661" s="8"/>
      <c r="G661" s="8"/>
      <c r="H661" s="8"/>
      <c r="I661" s="8"/>
    </row>
    <row r="662" spans="6:9" ht="12.75">
      <c r="F662" s="8"/>
      <c r="G662" s="8"/>
      <c r="H662" s="8"/>
      <c r="I662" s="8"/>
    </row>
    <row r="663" spans="6:9" ht="12.75">
      <c r="F663" s="8"/>
      <c r="G663" s="8"/>
      <c r="H663" s="8"/>
      <c r="I663" s="8"/>
    </row>
    <row r="664" spans="6:9" ht="12.75">
      <c r="F664" s="8"/>
      <c r="G664" s="8"/>
      <c r="H664" s="8"/>
      <c r="I664" s="8"/>
    </row>
    <row r="665" spans="6:9" ht="12.75">
      <c r="F665" s="8"/>
      <c r="G665" s="8"/>
      <c r="H665" s="8"/>
      <c r="I665" s="8"/>
    </row>
    <row r="666" spans="6:9" ht="12.75">
      <c r="F666" s="8"/>
      <c r="G666" s="8"/>
      <c r="H666" s="8"/>
      <c r="I666" s="8"/>
    </row>
    <row r="667" spans="6:9" ht="12.75">
      <c r="F667" s="8"/>
      <c r="G667" s="8"/>
      <c r="H667" s="8"/>
      <c r="I667" s="8"/>
    </row>
    <row r="668" spans="6:9" ht="12.75">
      <c r="F668" s="8"/>
      <c r="G668" s="8"/>
      <c r="H668" s="8"/>
      <c r="I668" s="8"/>
    </row>
    <row r="669" spans="6:9" ht="12.75">
      <c r="F669" s="8"/>
      <c r="G669" s="8"/>
      <c r="H669" s="8"/>
      <c r="I669" s="8"/>
    </row>
    <row r="670" spans="6:9" ht="12.75">
      <c r="F670" s="8"/>
      <c r="G670" s="8"/>
      <c r="H670" s="8"/>
      <c r="I670" s="8"/>
    </row>
    <row r="671" spans="6:9" ht="12.75">
      <c r="F671" s="8"/>
      <c r="G671" s="8"/>
      <c r="H671" s="8"/>
      <c r="I671" s="8"/>
    </row>
    <row r="672" spans="6:9" ht="12.75">
      <c r="F672" s="8"/>
      <c r="G672" s="8"/>
      <c r="H672" s="8"/>
      <c r="I672" s="8"/>
    </row>
    <row r="673" spans="6:9" ht="12.75">
      <c r="F673" s="8"/>
      <c r="G673" s="8"/>
      <c r="H673" s="8"/>
      <c r="I673" s="8"/>
    </row>
    <row r="674" spans="6:9" ht="12.75">
      <c r="F674" s="8"/>
      <c r="G674" s="8"/>
      <c r="H674" s="8"/>
      <c r="I674" s="8"/>
    </row>
    <row r="675" spans="6:9" ht="12.75">
      <c r="F675" s="8"/>
      <c r="G675" s="8"/>
      <c r="H675" s="8"/>
      <c r="I675" s="8"/>
    </row>
    <row r="676" spans="6:9" ht="12.75">
      <c r="F676" s="8"/>
      <c r="G676" s="8"/>
      <c r="H676" s="8"/>
      <c r="I676" s="8"/>
    </row>
    <row r="677" spans="6:9" ht="12.75">
      <c r="F677" s="8"/>
      <c r="G677" s="8"/>
      <c r="H677" s="8"/>
      <c r="I677" s="8"/>
    </row>
    <row r="678" spans="6:9" ht="12.75">
      <c r="F678" s="8"/>
      <c r="G678" s="8"/>
      <c r="H678" s="8"/>
      <c r="I678" s="8"/>
    </row>
    <row r="679" spans="6:9" ht="12.75">
      <c r="F679" s="8"/>
      <c r="G679" s="8"/>
      <c r="H679" s="8"/>
      <c r="I679" s="8"/>
    </row>
    <row r="680" spans="6:9" ht="12.75">
      <c r="F680" s="8"/>
      <c r="G680" s="8"/>
      <c r="H680" s="8"/>
      <c r="I680" s="8"/>
    </row>
    <row r="681" spans="6:9" ht="12.75">
      <c r="F681" s="8"/>
      <c r="G681" s="8"/>
      <c r="H681" s="8"/>
      <c r="I681" s="8"/>
    </row>
    <row r="682" spans="6:9" ht="12.75">
      <c r="F682" s="8"/>
      <c r="G682" s="8"/>
      <c r="H682" s="8"/>
      <c r="I682" s="8"/>
    </row>
    <row r="683" spans="6:9" ht="12.75">
      <c r="F683" s="8"/>
      <c r="G683" s="8"/>
      <c r="H683" s="8"/>
      <c r="I683" s="8"/>
    </row>
    <row r="684" spans="6:9" ht="12.75">
      <c r="F684" s="8"/>
      <c r="G684" s="8"/>
      <c r="H684" s="8"/>
      <c r="I684" s="8"/>
    </row>
    <row r="685" spans="6:9" ht="12.75">
      <c r="F685" s="8"/>
      <c r="G685" s="8"/>
      <c r="H685" s="8"/>
      <c r="I685" s="8"/>
    </row>
    <row r="686" spans="6:9" ht="12.75">
      <c r="F686" s="8"/>
      <c r="G686" s="8"/>
      <c r="H686" s="8"/>
      <c r="I686" s="8"/>
    </row>
    <row r="687" spans="6:9" ht="12.75">
      <c r="F687" s="8"/>
      <c r="G687" s="8"/>
      <c r="H687" s="8"/>
      <c r="I687" s="8"/>
    </row>
    <row r="688" spans="6:9" ht="12.75">
      <c r="F688" s="8"/>
      <c r="G688" s="8"/>
      <c r="H688" s="8"/>
      <c r="I688" s="8"/>
    </row>
    <row r="689" spans="6:9" ht="12.75">
      <c r="F689" s="8"/>
      <c r="G689" s="8"/>
      <c r="H689" s="8"/>
      <c r="I689" s="8"/>
    </row>
    <row r="690" spans="6:9" ht="12.75">
      <c r="F690" s="8"/>
      <c r="G690" s="8"/>
      <c r="H690" s="8"/>
      <c r="I690" s="8"/>
    </row>
    <row r="691" spans="6:9" ht="12.75">
      <c r="F691" s="8"/>
      <c r="G691" s="8"/>
      <c r="H691" s="8"/>
      <c r="I691" s="8"/>
    </row>
    <row r="692" spans="6:9" ht="12.75">
      <c r="F692" s="8"/>
      <c r="G692" s="8"/>
      <c r="H692" s="8"/>
      <c r="I692" s="8"/>
    </row>
    <row r="693" spans="6:9" ht="12.75">
      <c r="F693" s="8"/>
      <c r="G693" s="8"/>
      <c r="H693" s="8"/>
      <c r="I693" s="8"/>
    </row>
    <row r="694" spans="6:9" ht="12.75">
      <c r="F694" s="8"/>
      <c r="G694" s="8"/>
      <c r="H694" s="8"/>
      <c r="I694" s="8"/>
    </row>
    <row r="695" spans="6:9" ht="12.75">
      <c r="F695" s="8"/>
      <c r="G695" s="8"/>
      <c r="H695" s="8"/>
      <c r="I695" s="8"/>
    </row>
    <row r="696" spans="6:9" ht="12.75">
      <c r="F696" s="8"/>
      <c r="G696" s="8"/>
      <c r="H696" s="8"/>
      <c r="I696" s="8"/>
    </row>
    <row r="697" spans="6:9" ht="12.75">
      <c r="F697" s="8"/>
      <c r="G697" s="8"/>
      <c r="H697" s="8"/>
      <c r="I697" s="8"/>
    </row>
    <row r="698" spans="6:9" ht="12.75">
      <c r="F698" s="8"/>
      <c r="G698" s="8"/>
      <c r="H698" s="8"/>
      <c r="I698" s="8"/>
    </row>
    <row r="699" spans="6:9" ht="12.75">
      <c r="F699" s="8"/>
      <c r="G699" s="8"/>
      <c r="H699" s="8"/>
      <c r="I699" s="8"/>
    </row>
    <row r="700" spans="6:9" ht="12.75">
      <c r="F700" s="8"/>
      <c r="G700" s="8"/>
      <c r="H700" s="8"/>
      <c r="I700" s="8"/>
    </row>
    <row r="701" spans="6:9" ht="12.75">
      <c r="F701" s="8"/>
      <c r="G701" s="8"/>
      <c r="H701" s="8"/>
      <c r="I701" s="8"/>
    </row>
    <row r="702" spans="6:9" ht="12.75">
      <c r="F702" s="8"/>
      <c r="G702" s="8"/>
      <c r="H702" s="8"/>
      <c r="I702" s="8"/>
    </row>
    <row r="703" spans="6:9" ht="12.75">
      <c r="F703" s="8"/>
      <c r="G703" s="8"/>
      <c r="H703" s="8"/>
      <c r="I703" s="8"/>
    </row>
    <row r="704" spans="6:9" ht="12.75">
      <c r="F704" s="8"/>
      <c r="G704" s="8"/>
      <c r="H704" s="8"/>
      <c r="I704" s="8"/>
    </row>
    <row r="705" spans="6:9" ht="12.75">
      <c r="F705" s="8"/>
      <c r="G705" s="8"/>
      <c r="H705" s="8"/>
      <c r="I705" s="8"/>
    </row>
    <row r="706" spans="6:9" ht="12.75">
      <c r="F706" s="8"/>
      <c r="G706" s="8"/>
      <c r="H706" s="8"/>
      <c r="I706" s="8"/>
    </row>
    <row r="707" spans="6:9" ht="12.75">
      <c r="F707" s="8"/>
      <c r="G707" s="8"/>
      <c r="H707" s="8"/>
      <c r="I707" s="8"/>
    </row>
    <row r="708" spans="6:9" ht="12.75">
      <c r="F708" s="8"/>
      <c r="G708" s="8"/>
      <c r="H708" s="8"/>
      <c r="I708" s="8"/>
    </row>
    <row r="709" spans="6:9" ht="12.75">
      <c r="F709" s="8"/>
      <c r="G709" s="8"/>
      <c r="H709" s="8"/>
      <c r="I709" s="8"/>
    </row>
    <row r="710" spans="6:9" ht="12.75">
      <c r="F710" s="8"/>
      <c r="G710" s="8"/>
      <c r="H710" s="8"/>
      <c r="I710" s="8"/>
    </row>
    <row r="711" spans="6:9" ht="12.75">
      <c r="F711" s="8"/>
      <c r="G711" s="8"/>
      <c r="H711" s="8"/>
      <c r="I711" s="8"/>
    </row>
    <row r="712" spans="6:9" ht="12.75">
      <c r="F712" s="8"/>
      <c r="G712" s="8"/>
      <c r="H712" s="8"/>
      <c r="I712" s="8"/>
    </row>
    <row r="713" spans="6:9" ht="12.75">
      <c r="F713" s="8"/>
      <c r="G713" s="8"/>
      <c r="H713" s="8"/>
      <c r="I713" s="8"/>
    </row>
    <row r="714" spans="6:9" ht="12.75">
      <c r="F714" s="8"/>
      <c r="G714" s="8"/>
      <c r="H714" s="8"/>
      <c r="I714" s="8"/>
    </row>
    <row r="715" spans="6:9" ht="12.75">
      <c r="F715" s="8"/>
      <c r="G715" s="8"/>
      <c r="H715" s="8"/>
      <c r="I715" s="8"/>
    </row>
    <row r="716" spans="6:9" ht="12.75">
      <c r="F716" s="8"/>
      <c r="G716" s="8"/>
      <c r="H716" s="8"/>
      <c r="I716" s="8"/>
    </row>
    <row r="717" spans="6:9" ht="12.75">
      <c r="F717" s="8"/>
      <c r="G717" s="8"/>
      <c r="H717" s="8"/>
      <c r="I717" s="8"/>
    </row>
    <row r="718" spans="6:9" ht="12.75">
      <c r="F718" s="8"/>
      <c r="G718" s="8"/>
      <c r="H718" s="8"/>
      <c r="I718" s="8"/>
    </row>
    <row r="719" spans="6:9" ht="12.75">
      <c r="F719" s="8"/>
      <c r="G719" s="8"/>
      <c r="H719" s="8"/>
      <c r="I719" s="8"/>
    </row>
    <row r="720" spans="6:9" ht="12.75">
      <c r="F720" s="8"/>
      <c r="G720" s="8"/>
      <c r="H720" s="8"/>
      <c r="I720" s="8"/>
    </row>
    <row r="721" spans="6:9" ht="12.75">
      <c r="F721" s="8"/>
      <c r="G721" s="8"/>
      <c r="H721" s="8"/>
      <c r="I721" s="8"/>
    </row>
    <row r="722" spans="6:9" ht="12.75">
      <c r="F722" s="8"/>
      <c r="G722" s="8"/>
      <c r="H722" s="8"/>
      <c r="I722" s="8"/>
    </row>
    <row r="723" spans="6:9" ht="12.75">
      <c r="F723" s="8"/>
      <c r="G723" s="8"/>
      <c r="H723" s="8"/>
      <c r="I723" s="8"/>
    </row>
    <row r="724" spans="6:9" ht="12.75">
      <c r="F724" s="8"/>
      <c r="G724" s="8"/>
      <c r="H724" s="8"/>
      <c r="I724" s="8"/>
    </row>
    <row r="725" spans="6:9" ht="12.75">
      <c r="F725" s="8"/>
      <c r="G725" s="8"/>
      <c r="H725" s="8"/>
      <c r="I725" s="8"/>
    </row>
    <row r="726" spans="6:9" ht="12.75">
      <c r="F726" s="8"/>
      <c r="G726" s="8"/>
      <c r="H726" s="8"/>
      <c r="I726" s="8"/>
    </row>
    <row r="727" spans="6:9" ht="12.75">
      <c r="F727" s="8"/>
      <c r="G727" s="8"/>
      <c r="H727" s="8"/>
      <c r="I727" s="8"/>
    </row>
    <row r="728" spans="6:9" ht="12.75">
      <c r="F728" s="8"/>
      <c r="G728" s="8"/>
      <c r="H728" s="8"/>
      <c r="I728" s="8"/>
    </row>
    <row r="729" spans="6:9" ht="12.75">
      <c r="F729" s="8"/>
      <c r="G729" s="8"/>
      <c r="H729" s="8"/>
      <c r="I729" s="8"/>
    </row>
    <row r="730" spans="6:9" ht="12.75">
      <c r="F730" s="8"/>
      <c r="G730" s="8"/>
      <c r="H730" s="8"/>
      <c r="I730" s="8"/>
    </row>
    <row r="731" spans="6:9" ht="12.75">
      <c r="F731" s="8"/>
      <c r="G731" s="8"/>
      <c r="H731" s="8"/>
      <c r="I731" s="8"/>
    </row>
    <row r="732" spans="6:9" ht="12.75">
      <c r="F732" s="8"/>
      <c r="G732" s="8"/>
      <c r="H732" s="8"/>
      <c r="I732" s="8"/>
    </row>
    <row r="733" spans="6:9" ht="12.75">
      <c r="F733" s="8"/>
      <c r="G733" s="8"/>
      <c r="H733" s="8"/>
      <c r="I733" s="8"/>
    </row>
    <row r="734" spans="6:9" ht="12.75">
      <c r="F734" s="8"/>
      <c r="G734" s="8"/>
      <c r="H734" s="8"/>
      <c r="I734" s="8"/>
    </row>
    <row r="735" spans="6:9" ht="12.75">
      <c r="F735" s="8"/>
      <c r="G735" s="8"/>
      <c r="H735" s="8"/>
      <c r="I735" s="8"/>
    </row>
    <row r="736" spans="6:9" ht="12.75">
      <c r="F736" s="8"/>
      <c r="G736" s="8"/>
      <c r="H736" s="8"/>
      <c r="I736" s="8"/>
    </row>
    <row r="737" spans="6:9" ht="12.75">
      <c r="F737" s="8"/>
      <c r="G737" s="8"/>
      <c r="H737" s="8"/>
      <c r="I737" s="8"/>
    </row>
    <row r="738" spans="6:9" ht="12.75">
      <c r="F738" s="8"/>
      <c r="G738" s="8"/>
      <c r="H738" s="8"/>
      <c r="I738" s="8"/>
    </row>
    <row r="739" spans="6:9" ht="12.75">
      <c r="F739" s="8"/>
      <c r="G739" s="8"/>
      <c r="H739" s="8"/>
      <c r="I739" s="8"/>
    </row>
    <row r="740" spans="6:9" ht="12.75">
      <c r="F740" s="8"/>
      <c r="G740" s="8"/>
      <c r="H740" s="8"/>
      <c r="I740" s="8"/>
    </row>
    <row r="741" spans="6:9" ht="12.75">
      <c r="F741" s="8"/>
      <c r="G741" s="8"/>
      <c r="H741" s="8"/>
      <c r="I741" s="8"/>
    </row>
    <row r="742" spans="6:9" ht="12.75">
      <c r="F742" s="8"/>
      <c r="G742" s="8"/>
      <c r="H742" s="8"/>
      <c r="I742" s="8"/>
    </row>
    <row r="743" spans="6:9" ht="12.75">
      <c r="F743" s="8"/>
      <c r="G743" s="8"/>
      <c r="H743" s="8"/>
      <c r="I743" s="8"/>
    </row>
    <row r="744" spans="6:9" ht="12.75">
      <c r="F744" s="8"/>
      <c r="G744" s="8"/>
      <c r="H744" s="8"/>
      <c r="I744" s="8"/>
    </row>
    <row r="745" spans="6:9" ht="12.75">
      <c r="F745" s="8"/>
      <c r="G745" s="8"/>
      <c r="H745" s="8"/>
      <c r="I745" s="8"/>
    </row>
    <row r="746" spans="6:9" ht="12.75">
      <c r="F746" s="8"/>
      <c r="G746" s="8"/>
      <c r="H746" s="8"/>
      <c r="I746" s="8"/>
    </row>
    <row r="747" spans="6:9" ht="12.75">
      <c r="F747" s="8"/>
      <c r="G747" s="8"/>
      <c r="H747" s="8"/>
      <c r="I747" s="8"/>
    </row>
    <row r="748" spans="6:9" ht="12.75">
      <c r="F748" s="8"/>
      <c r="G748" s="8"/>
      <c r="H748" s="8"/>
      <c r="I748" s="8"/>
    </row>
    <row r="749" spans="6:9" ht="12.75">
      <c r="F749" s="8"/>
      <c r="G749" s="8"/>
      <c r="H749" s="8"/>
      <c r="I749" s="8"/>
    </row>
    <row r="750" spans="6:9" ht="12.75">
      <c r="F750" s="8"/>
      <c r="G750" s="8"/>
      <c r="H750" s="8"/>
      <c r="I750" s="8"/>
    </row>
    <row r="751" spans="6:9" ht="12.75">
      <c r="F751" s="8"/>
      <c r="G751" s="8"/>
      <c r="H751" s="8"/>
      <c r="I751" s="8"/>
    </row>
    <row r="752" spans="6:9" ht="12.75">
      <c r="F752" s="8"/>
      <c r="G752" s="8"/>
      <c r="H752" s="8"/>
      <c r="I752" s="8"/>
    </row>
    <row r="753" spans="6:9" ht="12.75">
      <c r="F753" s="8"/>
      <c r="G753" s="8"/>
      <c r="H753" s="8"/>
      <c r="I753" s="8"/>
    </row>
    <row r="754" spans="6:9" ht="12.75">
      <c r="F754" s="8"/>
      <c r="G754" s="8"/>
      <c r="H754" s="8"/>
      <c r="I754" s="8"/>
    </row>
    <row r="755" spans="6:9" ht="12.75">
      <c r="F755" s="8"/>
      <c r="G755" s="8"/>
      <c r="H755" s="8"/>
      <c r="I755" s="8"/>
    </row>
    <row r="756" spans="6:9" ht="12.75">
      <c r="F756" s="8"/>
      <c r="G756" s="8"/>
      <c r="H756" s="8"/>
      <c r="I756" s="8"/>
    </row>
    <row r="757" spans="6:9" ht="12.75">
      <c r="F757" s="8"/>
      <c r="G757" s="8"/>
      <c r="H757" s="8"/>
      <c r="I757" s="8"/>
    </row>
    <row r="758" spans="6:9" ht="12.75">
      <c r="F758" s="8"/>
      <c r="G758" s="8"/>
      <c r="H758" s="8"/>
      <c r="I758" s="8"/>
    </row>
    <row r="759" spans="6:9" ht="12.75">
      <c r="F759" s="8"/>
      <c r="G759" s="8"/>
      <c r="H759" s="8"/>
      <c r="I759" s="8"/>
    </row>
    <row r="760" spans="6:9" ht="12.75">
      <c r="F760" s="8"/>
      <c r="G760" s="8"/>
      <c r="H760" s="8"/>
      <c r="I760" s="8"/>
    </row>
    <row r="761" spans="6:9" ht="12.75">
      <c r="F761" s="8"/>
      <c r="G761" s="8"/>
      <c r="H761" s="8"/>
      <c r="I761" s="8"/>
    </row>
    <row r="762" spans="6:9" ht="12.75">
      <c r="F762" s="8"/>
      <c r="G762" s="8"/>
      <c r="H762" s="8"/>
      <c r="I762" s="8"/>
    </row>
    <row r="763" spans="6:9" ht="12.75">
      <c r="F763" s="8"/>
      <c r="G763" s="8"/>
      <c r="H763" s="8"/>
      <c r="I763" s="8"/>
    </row>
    <row r="764" spans="6:9" ht="12.75">
      <c r="F764" s="8"/>
      <c r="G764" s="8"/>
      <c r="H764" s="8"/>
      <c r="I764" s="8"/>
    </row>
    <row r="765" spans="6:9" ht="12.75">
      <c r="F765" s="8"/>
      <c r="G765" s="8"/>
      <c r="H765" s="8"/>
      <c r="I765" s="8"/>
    </row>
    <row r="766" spans="6:9" ht="12.75">
      <c r="F766" s="8"/>
      <c r="G766" s="8"/>
      <c r="H766" s="8"/>
      <c r="I766" s="8"/>
    </row>
    <row r="767" spans="6:9" ht="12.75">
      <c r="F767" s="8"/>
      <c r="G767" s="8"/>
      <c r="H767" s="8"/>
      <c r="I767" s="8"/>
    </row>
    <row r="768" spans="6:9" ht="12.75">
      <c r="F768" s="8"/>
      <c r="G768" s="8"/>
      <c r="H768" s="8"/>
      <c r="I768" s="8"/>
    </row>
    <row r="769" spans="6:9" ht="12.75">
      <c r="F769" s="8"/>
      <c r="G769" s="8"/>
      <c r="H769" s="8"/>
      <c r="I769" s="8"/>
    </row>
    <row r="770" spans="6:9" ht="12.75">
      <c r="F770" s="8"/>
      <c r="G770" s="8"/>
      <c r="H770" s="8"/>
      <c r="I770" s="8"/>
    </row>
    <row r="771" spans="6:9" ht="12.75">
      <c r="F771" s="8"/>
      <c r="G771" s="8"/>
      <c r="H771" s="8"/>
      <c r="I771" s="8"/>
    </row>
    <row r="772" spans="6:9" ht="12.75">
      <c r="F772" s="8"/>
      <c r="G772" s="8"/>
      <c r="H772" s="8"/>
      <c r="I772" s="8"/>
    </row>
    <row r="773" spans="6:9" ht="12.75">
      <c r="F773" s="8"/>
      <c r="G773" s="8"/>
      <c r="H773" s="8"/>
      <c r="I773" s="8"/>
    </row>
    <row r="774" spans="6:9" ht="12.75">
      <c r="F774" s="8"/>
      <c r="G774" s="8"/>
      <c r="H774" s="8"/>
      <c r="I774" s="8"/>
    </row>
    <row r="775" spans="6:9" ht="12.75">
      <c r="F775" s="8"/>
      <c r="G775" s="8"/>
      <c r="H775" s="8"/>
      <c r="I775" s="8"/>
    </row>
    <row r="776" spans="6:9" ht="12.75">
      <c r="F776" s="8"/>
      <c r="G776" s="8"/>
      <c r="H776" s="8"/>
      <c r="I776" s="8"/>
    </row>
    <row r="777" spans="6:9" ht="12.75">
      <c r="F777" s="8"/>
      <c r="G777" s="8"/>
      <c r="H777" s="8"/>
      <c r="I777" s="8"/>
    </row>
    <row r="778" spans="6:9" ht="12.75">
      <c r="F778" s="8"/>
      <c r="G778" s="8"/>
      <c r="H778" s="8"/>
      <c r="I778" s="8"/>
    </row>
    <row r="779" spans="6:9" ht="12.75">
      <c r="F779" s="8"/>
      <c r="G779" s="8"/>
      <c r="H779" s="8"/>
      <c r="I779" s="8"/>
    </row>
    <row r="780" spans="6:9" ht="12.75">
      <c r="F780" s="8"/>
      <c r="G780" s="8"/>
      <c r="H780" s="8"/>
      <c r="I780" s="8"/>
    </row>
    <row r="781" spans="6:9" ht="12.75">
      <c r="F781" s="8"/>
      <c r="G781" s="8"/>
      <c r="H781" s="8"/>
      <c r="I781" s="8"/>
    </row>
    <row r="782" spans="6:9" ht="12.75">
      <c r="F782" s="8"/>
      <c r="G782" s="8"/>
      <c r="H782" s="8"/>
      <c r="I782" s="8"/>
    </row>
    <row r="783" spans="6:9" ht="12.75">
      <c r="F783" s="8"/>
      <c r="G783" s="8"/>
      <c r="H783" s="8"/>
      <c r="I783" s="8"/>
    </row>
    <row r="784" spans="6:9" ht="12.75">
      <c r="F784" s="8"/>
      <c r="G784" s="8"/>
      <c r="H784" s="8"/>
      <c r="I784" s="8"/>
    </row>
    <row r="785" spans="6:9" ht="12.75">
      <c r="F785" s="8"/>
      <c r="G785" s="8"/>
      <c r="H785" s="8"/>
      <c r="I785" s="8"/>
    </row>
    <row r="786" spans="6:9" ht="12.75">
      <c r="F786" s="8"/>
      <c r="G786" s="8"/>
      <c r="H786" s="8"/>
      <c r="I786" s="8"/>
    </row>
    <row r="787" spans="6:9" ht="12.75">
      <c r="F787" s="8"/>
      <c r="G787" s="8"/>
      <c r="H787" s="8"/>
      <c r="I787" s="8"/>
    </row>
    <row r="788" spans="6:9" ht="12.75">
      <c r="F788" s="8"/>
      <c r="G788" s="8"/>
      <c r="H788" s="8"/>
      <c r="I788" s="8"/>
    </row>
    <row r="789" spans="6:9" ht="12.75">
      <c r="F789" s="8"/>
      <c r="G789" s="8"/>
      <c r="H789" s="8"/>
      <c r="I789" s="8"/>
    </row>
    <row r="790" spans="6:9" ht="12.75">
      <c r="F790" s="8"/>
      <c r="G790" s="8"/>
      <c r="H790" s="8"/>
      <c r="I790" s="8"/>
    </row>
    <row r="791" spans="6:9" ht="12.75">
      <c r="F791" s="8"/>
      <c r="G791" s="8"/>
      <c r="H791" s="8"/>
      <c r="I791" s="8"/>
    </row>
    <row r="792" spans="6:9" ht="12.75">
      <c r="F792" s="8"/>
      <c r="G792" s="8"/>
      <c r="H792" s="8"/>
      <c r="I792" s="8"/>
    </row>
    <row r="793" spans="6:9" ht="12.75">
      <c r="F793" s="8"/>
      <c r="G793" s="8"/>
      <c r="H793" s="8"/>
      <c r="I793" s="8"/>
    </row>
    <row r="794" spans="6:9" ht="12.75">
      <c r="F794" s="8"/>
      <c r="G794" s="8"/>
      <c r="H794" s="8"/>
      <c r="I794" s="8"/>
    </row>
    <row r="795" spans="6:9" ht="12.75">
      <c r="F795" s="8"/>
      <c r="G795" s="8"/>
      <c r="H795" s="8"/>
      <c r="I795" s="8"/>
    </row>
    <row r="796" spans="6:9" ht="12.75">
      <c r="F796" s="8"/>
      <c r="G796" s="8"/>
      <c r="H796" s="8"/>
      <c r="I796" s="8"/>
    </row>
    <row r="797" spans="6:9" ht="12.75">
      <c r="F797" s="8"/>
      <c r="G797" s="8"/>
      <c r="H797" s="8"/>
      <c r="I797" s="8"/>
    </row>
    <row r="798" spans="6:9" ht="12.75">
      <c r="F798" s="8"/>
      <c r="G798" s="8"/>
      <c r="H798" s="8"/>
      <c r="I798" s="8"/>
    </row>
    <row r="799" spans="6:9" ht="12.75">
      <c r="F799" s="8"/>
      <c r="G799" s="8"/>
      <c r="H799" s="8"/>
      <c r="I799" s="8"/>
    </row>
    <row r="800" spans="6:9" ht="12.75">
      <c r="F800" s="8"/>
      <c r="G800" s="8"/>
      <c r="H800" s="8"/>
      <c r="I800" s="8"/>
    </row>
    <row r="801" spans="6:9" ht="12.75">
      <c r="F801" s="8"/>
      <c r="G801" s="8"/>
      <c r="H801" s="8"/>
      <c r="I801" s="8"/>
    </row>
    <row r="802" spans="6:9" ht="12.75">
      <c r="F802" s="8"/>
      <c r="G802" s="8"/>
      <c r="H802" s="8"/>
      <c r="I802" s="8"/>
    </row>
    <row r="803" spans="6:9" ht="12.75">
      <c r="F803" s="8"/>
      <c r="G803" s="8"/>
      <c r="H803" s="8"/>
      <c r="I803" s="8"/>
    </row>
    <row r="804" spans="6:9" ht="12.75">
      <c r="F804" s="8"/>
      <c r="G804" s="8"/>
      <c r="H804" s="8"/>
      <c r="I804" s="8"/>
    </row>
    <row r="805" spans="6:9" ht="12.75">
      <c r="F805" s="8"/>
      <c r="G805" s="8"/>
      <c r="H805" s="8"/>
      <c r="I805" s="8"/>
    </row>
    <row r="806" spans="6:9" ht="12.75">
      <c r="F806" s="8"/>
      <c r="G806" s="8"/>
      <c r="H806" s="8"/>
      <c r="I806" s="8"/>
    </row>
    <row r="807" spans="6:9" ht="12.75">
      <c r="F807" s="8"/>
      <c r="G807" s="8"/>
      <c r="H807" s="8"/>
      <c r="I807" s="8"/>
    </row>
    <row r="808" spans="6:9" ht="12.75">
      <c r="F808" s="8"/>
      <c r="G808" s="8"/>
      <c r="H808" s="8"/>
      <c r="I808" s="8"/>
    </row>
    <row r="809" spans="6:9" ht="12.75">
      <c r="F809" s="8"/>
      <c r="G809" s="8"/>
      <c r="H809" s="8"/>
      <c r="I809" s="8"/>
    </row>
    <row r="810" spans="6:9" ht="12.75">
      <c r="F810" s="8"/>
      <c r="G810" s="8"/>
      <c r="H810" s="8"/>
      <c r="I810" s="8"/>
    </row>
    <row r="811" spans="6:9" ht="12.75">
      <c r="F811" s="8"/>
      <c r="G811" s="8"/>
      <c r="H811" s="8"/>
      <c r="I811" s="8"/>
    </row>
    <row r="812" spans="6:9" ht="12.75">
      <c r="F812" s="8"/>
      <c r="G812" s="8"/>
      <c r="H812" s="8"/>
      <c r="I812" s="8"/>
    </row>
    <row r="813" spans="6:9" ht="12.75">
      <c r="F813" s="8"/>
      <c r="G813" s="8"/>
      <c r="H813" s="8"/>
      <c r="I813" s="8"/>
    </row>
    <row r="814" spans="6:9" ht="12.75">
      <c r="F814" s="8"/>
      <c r="G814" s="8"/>
      <c r="H814" s="8"/>
      <c r="I814" s="8"/>
    </row>
    <row r="815" spans="6:9" ht="12.75">
      <c r="F815" s="8"/>
      <c r="G815" s="8"/>
      <c r="H815" s="8"/>
      <c r="I815" s="8"/>
    </row>
    <row r="816" spans="6:9" ht="12.75">
      <c r="F816" s="8"/>
      <c r="G816" s="8"/>
      <c r="H816" s="8"/>
      <c r="I816" s="8"/>
    </row>
    <row r="817" spans="6:9" ht="12.75">
      <c r="F817" s="8"/>
      <c r="G817" s="8"/>
      <c r="H817" s="8"/>
      <c r="I817" s="8"/>
    </row>
    <row r="818" spans="6:9" ht="12.75">
      <c r="F818" s="8"/>
      <c r="G818" s="8"/>
      <c r="H818" s="8"/>
      <c r="I818" s="8"/>
    </row>
    <row r="819" spans="6:9" ht="12.75">
      <c r="F819" s="8"/>
      <c r="G819" s="8"/>
      <c r="H819" s="8"/>
      <c r="I819" s="8"/>
    </row>
    <row r="820" spans="6:9" ht="12.75">
      <c r="F820" s="8"/>
      <c r="G820" s="8"/>
      <c r="H820" s="8"/>
      <c r="I820" s="8"/>
    </row>
    <row r="821" spans="6:9" ht="12.75">
      <c r="F821" s="8"/>
      <c r="G821" s="8"/>
      <c r="H821" s="8"/>
      <c r="I821" s="8"/>
    </row>
    <row r="822" spans="6:9" ht="12.75">
      <c r="F822" s="8"/>
      <c r="G822" s="8"/>
      <c r="H822" s="8"/>
      <c r="I822" s="8"/>
    </row>
    <row r="823" spans="6:9" ht="12.75">
      <c r="F823" s="8"/>
      <c r="G823" s="8"/>
      <c r="H823" s="8"/>
      <c r="I823" s="8"/>
    </row>
    <row r="824" spans="6:9" ht="12.75">
      <c r="F824" s="8"/>
      <c r="G824" s="8"/>
      <c r="H824" s="8"/>
      <c r="I824" s="8"/>
    </row>
    <row r="825" spans="6:9" ht="12.75">
      <c r="F825" s="8"/>
      <c r="G825" s="8"/>
      <c r="H825" s="8"/>
      <c r="I825" s="8"/>
    </row>
    <row r="826" spans="6:9" ht="12.75">
      <c r="F826" s="8"/>
      <c r="G826" s="8"/>
      <c r="H826" s="8"/>
      <c r="I826" s="8"/>
    </row>
    <row r="827" spans="6:9" ht="12.75">
      <c r="F827" s="8"/>
      <c r="G827" s="8"/>
      <c r="H827" s="8"/>
      <c r="I827" s="8"/>
    </row>
    <row r="828" spans="6:9" ht="12.75">
      <c r="F828" s="8"/>
      <c r="G828" s="8"/>
      <c r="H828" s="8"/>
      <c r="I828" s="8"/>
    </row>
    <row r="829" spans="6:9" ht="12.75">
      <c r="F829" s="8"/>
      <c r="G829" s="8"/>
      <c r="H829" s="8"/>
      <c r="I829" s="8"/>
    </row>
    <row r="830" spans="6:9" ht="12.75">
      <c r="F830" s="8"/>
      <c r="G830" s="8"/>
      <c r="H830" s="8"/>
      <c r="I830" s="8"/>
    </row>
    <row r="831" spans="6:9" ht="12.75">
      <c r="F831" s="8"/>
      <c r="G831" s="8"/>
      <c r="H831" s="8"/>
      <c r="I831" s="8"/>
    </row>
    <row r="832" spans="6:9" ht="12.75">
      <c r="F832" s="8"/>
      <c r="G832" s="8"/>
      <c r="H832" s="8"/>
      <c r="I832" s="8"/>
    </row>
    <row r="833" spans="6:9" ht="12.75">
      <c r="F833" s="8"/>
      <c r="G833" s="8"/>
      <c r="H833" s="8"/>
      <c r="I833" s="8"/>
    </row>
    <row r="834" spans="6:9" ht="12.75">
      <c r="F834" s="8"/>
      <c r="G834" s="8"/>
      <c r="H834" s="8"/>
      <c r="I834" s="8"/>
    </row>
    <row r="835" spans="6:9" ht="12.75">
      <c r="F835" s="8"/>
      <c r="G835" s="8"/>
      <c r="H835" s="8"/>
      <c r="I835" s="8"/>
    </row>
    <row r="836" spans="6:9" ht="12.75">
      <c r="F836" s="8"/>
      <c r="G836" s="8"/>
      <c r="H836" s="8"/>
      <c r="I836" s="8"/>
    </row>
    <row r="837" spans="6:9" ht="12.75">
      <c r="F837" s="8"/>
      <c r="G837" s="8"/>
      <c r="H837" s="8"/>
      <c r="I837" s="8"/>
    </row>
    <row r="838" spans="6:9" ht="12.75">
      <c r="F838" s="8"/>
      <c r="G838" s="8"/>
      <c r="H838" s="8"/>
      <c r="I838" s="8"/>
    </row>
    <row r="839" spans="6:9" ht="12.75">
      <c r="F839" s="8"/>
      <c r="G839" s="8"/>
      <c r="H839" s="8"/>
      <c r="I839" s="8"/>
    </row>
    <row r="840" spans="6:9" ht="12.75">
      <c r="F840" s="8"/>
      <c r="G840" s="8"/>
      <c r="H840" s="8"/>
      <c r="I840" s="8"/>
    </row>
    <row r="841" spans="6:9" ht="12.75">
      <c r="F841" s="8"/>
      <c r="G841" s="8"/>
      <c r="H841" s="8"/>
      <c r="I841" s="8"/>
    </row>
    <row r="842" spans="6:9" ht="12.75">
      <c r="F842" s="8"/>
      <c r="G842" s="8"/>
      <c r="H842" s="8"/>
      <c r="I842" s="8"/>
    </row>
    <row r="843" spans="6:9" ht="12.75">
      <c r="F843" s="8"/>
      <c r="G843" s="8"/>
      <c r="H843" s="8"/>
      <c r="I843" s="8"/>
    </row>
    <row r="844" spans="6:9" ht="12.75">
      <c r="F844" s="8"/>
      <c r="G844" s="8"/>
      <c r="H844" s="8"/>
      <c r="I844" s="8"/>
    </row>
    <row r="845" spans="6:9" ht="12.75">
      <c r="F845" s="8"/>
      <c r="G845" s="8"/>
      <c r="H845" s="8"/>
      <c r="I845" s="8"/>
    </row>
    <row r="846" spans="6:9" ht="12.75">
      <c r="F846" s="8"/>
      <c r="G846" s="8"/>
      <c r="H846" s="8"/>
      <c r="I846" s="8"/>
    </row>
    <row r="847" spans="6:9" ht="12.75">
      <c r="F847" s="8"/>
      <c r="G847" s="8"/>
      <c r="H847" s="8"/>
      <c r="I847" s="8"/>
    </row>
    <row r="848" spans="6:9" ht="12.75">
      <c r="F848" s="8"/>
      <c r="G848" s="8"/>
      <c r="H848" s="8"/>
      <c r="I848" s="8"/>
    </row>
    <row r="849" spans="6:9" ht="12.75">
      <c r="F849" s="8"/>
      <c r="G849" s="8"/>
      <c r="H849" s="8"/>
      <c r="I849" s="8"/>
    </row>
    <row r="850" spans="6:9" ht="12.75">
      <c r="F850" s="8"/>
      <c r="G850" s="8"/>
      <c r="H850" s="8"/>
      <c r="I850" s="8"/>
    </row>
    <row r="851" spans="6:9" ht="12.75">
      <c r="F851" s="8"/>
      <c r="G851" s="8"/>
      <c r="H851" s="8"/>
      <c r="I851" s="8"/>
    </row>
    <row r="852" spans="6:9" ht="12.75">
      <c r="F852" s="8"/>
      <c r="G852" s="8"/>
      <c r="H852" s="8"/>
      <c r="I852" s="8"/>
    </row>
    <row r="853" spans="6:9" ht="12.75">
      <c r="F853" s="8"/>
      <c r="G853" s="8"/>
      <c r="H853" s="8"/>
      <c r="I853" s="8"/>
    </row>
    <row r="854" spans="6:9" ht="12.75">
      <c r="F854" s="8"/>
      <c r="G854" s="8"/>
      <c r="H854" s="8"/>
      <c r="I854" s="8"/>
    </row>
    <row r="855" spans="6:9" ht="12.75">
      <c r="F855" s="8"/>
      <c r="G855" s="8"/>
      <c r="H855" s="8"/>
      <c r="I855" s="8"/>
    </row>
    <row r="856" spans="6:9" ht="12.75">
      <c r="F856" s="8"/>
      <c r="G856" s="8"/>
      <c r="H856" s="8"/>
      <c r="I856" s="8"/>
    </row>
    <row r="857" spans="6:9" ht="12.75">
      <c r="F857" s="8"/>
      <c r="G857" s="8"/>
      <c r="H857" s="8"/>
      <c r="I857" s="8"/>
    </row>
    <row r="858" spans="6:9" ht="12.75">
      <c r="F858" s="8"/>
      <c r="G858" s="8"/>
      <c r="H858" s="8"/>
      <c r="I858" s="8"/>
    </row>
    <row r="859" spans="6:9" ht="12.75">
      <c r="F859" s="8"/>
      <c r="G859" s="8"/>
      <c r="H859" s="8"/>
      <c r="I859" s="8"/>
    </row>
    <row r="860" spans="6:9" ht="12.75">
      <c r="F860" s="8"/>
      <c r="G860" s="8"/>
      <c r="H860" s="8"/>
      <c r="I860" s="8"/>
    </row>
    <row r="861" spans="6:9" ht="12.75">
      <c r="F861" s="8"/>
      <c r="G861" s="8"/>
      <c r="H861" s="8"/>
      <c r="I861" s="8"/>
    </row>
    <row r="862" spans="6:9" ht="12.75">
      <c r="F862" s="8"/>
      <c r="G862" s="8"/>
      <c r="H862" s="8"/>
      <c r="I862" s="8"/>
    </row>
    <row r="863" spans="6:9" ht="12.75">
      <c r="F863" s="8"/>
      <c r="G863" s="8"/>
      <c r="H863" s="8"/>
      <c r="I863" s="8"/>
    </row>
    <row r="864" spans="6:9" ht="12.75">
      <c r="F864" s="8"/>
      <c r="G864" s="8"/>
      <c r="H864" s="8"/>
      <c r="I864" s="8"/>
    </row>
    <row r="865" spans="6:9" ht="12.75">
      <c r="F865" s="8"/>
      <c r="G865" s="8"/>
      <c r="H865" s="8"/>
      <c r="I865" s="8"/>
    </row>
    <row r="866" spans="6:9" ht="12.75">
      <c r="F866" s="8"/>
      <c r="G866" s="8"/>
      <c r="H866" s="8"/>
      <c r="I866" s="8"/>
    </row>
    <row r="867" spans="6:9" ht="12.75">
      <c r="F867" s="8"/>
      <c r="G867" s="8"/>
      <c r="H867" s="8"/>
      <c r="I867" s="8"/>
    </row>
    <row r="868" spans="6:9" ht="12.75">
      <c r="F868" s="8"/>
      <c r="G868" s="8"/>
      <c r="H868" s="8"/>
      <c r="I868" s="8"/>
    </row>
    <row r="869" spans="6:9" ht="12.75">
      <c r="F869" s="8"/>
      <c r="G869" s="8"/>
      <c r="H869" s="8"/>
      <c r="I869" s="8"/>
    </row>
    <row r="870" spans="6:9" ht="12.75">
      <c r="F870" s="8"/>
      <c r="G870" s="8"/>
      <c r="H870" s="8"/>
      <c r="I870" s="8"/>
    </row>
    <row r="871" spans="6:9" ht="12.75">
      <c r="F871" s="8"/>
      <c r="G871" s="8"/>
      <c r="H871" s="8"/>
      <c r="I871" s="8"/>
    </row>
    <row r="872" spans="6:9" ht="12.75">
      <c r="F872" s="8"/>
      <c r="G872" s="8"/>
      <c r="H872" s="8"/>
      <c r="I872" s="8"/>
    </row>
    <row r="873" spans="6:9" ht="12.75">
      <c r="F873" s="8"/>
      <c r="G873" s="8"/>
      <c r="H873" s="8"/>
      <c r="I873" s="8"/>
    </row>
    <row r="874" spans="6:9" ht="12.75">
      <c r="F874" s="8"/>
      <c r="G874" s="8"/>
      <c r="H874" s="8"/>
      <c r="I874" s="8"/>
    </row>
    <row r="875" spans="6:9" ht="12.75">
      <c r="F875" s="8"/>
      <c r="G875" s="8"/>
      <c r="H875" s="8"/>
      <c r="I875" s="8"/>
    </row>
    <row r="876" spans="6:9" ht="12.75">
      <c r="F876" s="8"/>
      <c r="G876" s="8"/>
      <c r="H876" s="8"/>
      <c r="I876" s="8"/>
    </row>
    <row r="877" spans="6:9" ht="12.75">
      <c r="F877" s="8"/>
      <c r="G877" s="8"/>
      <c r="H877" s="8"/>
      <c r="I877" s="8"/>
    </row>
    <row r="878" spans="6:9" ht="12.75">
      <c r="F878" s="8"/>
      <c r="G878" s="8"/>
      <c r="H878" s="8"/>
      <c r="I878" s="8"/>
    </row>
    <row r="879" spans="6:9" ht="12.75">
      <c r="F879" s="8"/>
      <c r="G879" s="8"/>
      <c r="H879" s="8"/>
      <c r="I879" s="8"/>
    </row>
    <row r="880" spans="6:9" ht="12.75">
      <c r="F880" s="8"/>
      <c r="G880" s="8"/>
      <c r="H880" s="8"/>
      <c r="I880" s="8"/>
    </row>
    <row r="881" spans="6:9" ht="12.75">
      <c r="F881" s="8"/>
      <c r="G881" s="8"/>
      <c r="H881" s="8"/>
      <c r="I881" s="8"/>
    </row>
    <row r="882" spans="6:9" ht="12.75">
      <c r="F882" s="8"/>
      <c r="G882" s="8"/>
      <c r="H882" s="8"/>
      <c r="I882" s="8"/>
    </row>
    <row r="883" spans="6:9" ht="12.75">
      <c r="F883" s="8"/>
      <c r="G883" s="8"/>
      <c r="H883" s="8"/>
      <c r="I883" s="8"/>
    </row>
    <row r="884" spans="6:9" ht="12.75">
      <c r="F884" s="8"/>
      <c r="G884" s="8"/>
      <c r="H884" s="8"/>
      <c r="I884" s="8"/>
    </row>
    <row r="885" spans="6:9" ht="12.75">
      <c r="F885" s="8"/>
      <c r="G885" s="8"/>
      <c r="H885" s="8"/>
      <c r="I885" s="8"/>
    </row>
    <row r="886" spans="6:9" ht="12.75">
      <c r="F886" s="8"/>
      <c r="G886" s="8"/>
      <c r="H886" s="8"/>
      <c r="I886" s="8"/>
    </row>
    <row r="887" spans="6:9" ht="12.75">
      <c r="F887" s="8"/>
      <c r="G887" s="8"/>
      <c r="H887" s="8"/>
      <c r="I887" s="8"/>
    </row>
    <row r="888" spans="6:9" ht="12.75">
      <c r="F888" s="8"/>
      <c r="G888" s="8"/>
      <c r="H888" s="8"/>
      <c r="I888" s="8"/>
    </row>
    <row r="889" spans="6:9" ht="12.75">
      <c r="F889" s="8"/>
      <c r="G889" s="8"/>
      <c r="H889" s="8"/>
      <c r="I889" s="8"/>
    </row>
    <row r="890" spans="6:9" ht="12.75">
      <c r="F890" s="8"/>
      <c r="G890" s="8"/>
      <c r="H890" s="8"/>
      <c r="I890" s="8"/>
    </row>
    <row r="891" spans="6:9" ht="12.75">
      <c r="F891" s="8"/>
      <c r="G891" s="8"/>
      <c r="H891" s="8"/>
      <c r="I891" s="8"/>
    </row>
    <row r="892" spans="6:9" ht="12.75">
      <c r="F892" s="8"/>
      <c r="G892" s="8"/>
      <c r="H892" s="8"/>
      <c r="I892" s="8"/>
    </row>
    <row r="893" spans="6:9" ht="12.75">
      <c r="F893" s="8"/>
      <c r="G893" s="8"/>
      <c r="H893" s="8"/>
      <c r="I893" s="8"/>
    </row>
    <row r="894" spans="6:9" ht="12.75">
      <c r="F894" s="8"/>
      <c r="G894" s="8"/>
      <c r="H894" s="8"/>
      <c r="I894" s="8"/>
    </row>
    <row r="895" spans="6:9" ht="12.75">
      <c r="F895" s="8"/>
      <c r="G895" s="8"/>
      <c r="H895" s="8"/>
      <c r="I895" s="8"/>
    </row>
    <row r="896" spans="6:9" ht="12.75">
      <c r="F896" s="8"/>
      <c r="G896" s="8"/>
      <c r="H896" s="8"/>
      <c r="I896" s="8"/>
    </row>
    <row r="897" spans="6:9" ht="12.75">
      <c r="F897" s="8"/>
      <c r="G897" s="8"/>
      <c r="H897" s="8"/>
      <c r="I897" s="8"/>
    </row>
    <row r="898" spans="6:9" ht="12.75">
      <c r="F898" s="8"/>
      <c r="G898" s="8"/>
      <c r="H898" s="8"/>
      <c r="I898" s="8"/>
    </row>
    <row r="899" spans="6:9" ht="12.75">
      <c r="F899" s="8"/>
      <c r="G899" s="8"/>
      <c r="H899" s="8"/>
      <c r="I899" s="8"/>
    </row>
    <row r="900" spans="6:9" ht="12.75">
      <c r="F900" s="8"/>
      <c r="G900" s="8"/>
      <c r="H900" s="8"/>
      <c r="I900" s="8"/>
    </row>
    <row r="901" spans="6:9" ht="12.75">
      <c r="F901" s="8"/>
      <c r="G901" s="8"/>
      <c r="H901" s="8"/>
      <c r="I901" s="8"/>
    </row>
    <row r="902" spans="6:9" ht="12.75">
      <c r="F902" s="8"/>
      <c r="G902" s="8"/>
      <c r="H902" s="8"/>
      <c r="I902" s="8"/>
    </row>
    <row r="903" spans="6:9" ht="12.75">
      <c r="F903" s="8"/>
      <c r="G903" s="8"/>
      <c r="H903" s="8"/>
      <c r="I903" s="8"/>
    </row>
    <row r="904" spans="6:9" ht="12.75">
      <c r="F904" s="8"/>
      <c r="G904" s="8"/>
      <c r="H904" s="8"/>
      <c r="I904" s="8"/>
    </row>
    <row r="905" spans="6:9" ht="12.75">
      <c r="F905" s="8"/>
      <c r="G905" s="8"/>
      <c r="H905" s="8"/>
      <c r="I905" s="8"/>
    </row>
    <row r="906" spans="6:9" ht="12.75">
      <c r="F906" s="8"/>
      <c r="G906" s="8"/>
      <c r="H906" s="8"/>
      <c r="I906" s="8"/>
    </row>
    <row r="907" spans="6:9" ht="12.75">
      <c r="F907" s="8"/>
      <c r="G907" s="8"/>
      <c r="H907" s="8"/>
      <c r="I907" s="8"/>
    </row>
    <row r="908" spans="6:9" ht="12.75">
      <c r="F908" s="8"/>
      <c r="G908" s="8"/>
      <c r="H908" s="8"/>
      <c r="I908" s="8"/>
    </row>
    <row r="909" spans="6:9" ht="12.75">
      <c r="F909" s="8"/>
      <c r="G909" s="8"/>
      <c r="H909" s="8"/>
      <c r="I909" s="8"/>
    </row>
    <row r="910" spans="6:9" ht="12.75">
      <c r="F910" s="8"/>
      <c r="G910" s="8"/>
      <c r="H910" s="8"/>
      <c r="I910" s="8"/>
    </row>
    <row r="911" spans="6:9" ht="12.75">
      <c r="F911" s="8"/>
      <c r="G911" s="8"/>
      <c r="H911" s="8"/>
      <c r="I911" s="8"/>
    </row>
    <row r="912" spans="6:9" ht="12.75">
      <c r="F912" s="8"/>
      <c r="G912" s="8"/>
      <c r="H912" s="8"/>
      <c r="I912" s="8"/>
    </row>
    <row r="913" spans="6:9" ht="12.75">
      <c r="F913" s="8"/>
      <c r="G913" s="8"/>
      <c r="H913" s="8"/>
      <c r="I913" s="8"/>
    </row>
    <row r="914" spans="6:9" ht="12.75">
      <c r="F914" s="8"/>
      <c r="G914" s="8"/>
      <c r="H914" s="8"/>
      <c r="I914" s="8"/>
    </row>
    <row r="915" spans="6:9" ht="12.75">
      <c r="F915" s="8"/>
      <c r="G915" s="8"/>
      <c r="H915" s="8"/>
      <c r="I915" s="8"/>
    </row>
    <row r="916" spans="6:9" ht="12.75">
      <c r="F916" s="8"/>
      <c r="G916" s="8"/>
      <c r="H916" s="8"/>
      <c r="I916" s="8"/>
    </row>
    <row r="917" spans="6:9" ht="12.75">
      <c r="F917" s="8"/>
      <c r="G917" s="8"/>
      <c r="H917" s="8"/>
      <c r="I917" s="8"/>
    </row>
    <row r="918" spans="6:9" ht="12.75">
      <c r="F918" s="8"/>
      <c r="G918" s="8"/>
      <c r="H918" s="8"/>
      <c r="I918" s="8"/>
    </row>
    <row r="919" spans="6:9" ht="12.75">
      <c r="F919" s="8"/>
      <c r="G919" s="8"/>
      <c r="H919" s="8"/>
      <c r="I919" s="8"/>
    </row>
    <row r="920" spans="6:9" ht="12.75">
      <c r="F920" s="8"/>
      <c r="G920" s="8"/>
      <c r="H920" s="8"/>
      <c r="I920" s="8"/>
    </row>
    <row r="921" spans="6:9" ht="12.75">
      <c r="F921" s="8"/>
      <c r="G921" s="8"/>
      <c r="H921" s="8"/>
      <c r="I921" s="8"/>
    </row>
    <row r="922" spans="6:9" ht="12.75">
      <c r="F922" s="8"/>
      <c r="G922" s="8"/>
      <c r="H922" s="8"/>
      <c r="I922" s="8"/>
    </row>
    <row r="923" spans="6:9" ht="12.75">
      <c r="F923" s="8"/>
      <c r="G923" s="8"/>
      <c r="H923" s="8"/>
      <c r="I923" s="8"/>
    </row>
    <row r="924" spans="6:9" ht="12.75">
      <c r="F924" s="8"/>
      <c r="G924" s="8"/>
      <c r="H924" s="8"/>
      <c r="I924" s="8"/>
    </row>
    <row r="925" spans="6:9" ht="12.75">
      <c r="F925" s="8"/>
      <c r="G925" s="8"/>
      <c r="H925" s="8"/>
      <c r="I925" s="8"/>
    </row>
    <row r="926" spans="6:9" ht="12.75">
      <c r="F926" s="8"/>
      <c r="G926" s="8"/>
      <c r="H926" s="8"/>
      <c r="I926" s="8"/>
    </row>
    <row r="927" spans="6:9" ht="12.75">
      <c r="F927" s="8"/>
      <c r="G927" s="8"/>
      <c r="H927" s="8"/>
      <c r="I927" s="8"/>
    </row>
    <row r="928" spans="6:9" ht="12.75">
      <c r="F928" s="8"/>
      <c r="G928" s="8"/>
      <c r="H928" s="8"/>
      <c r="I928" s="8"/>
    </row>
    <row r="929" spans="6:9" ht="12.75">
      <c r="F929" s="8"/>
      <c r="G929" s="8"/>
      <c r="H929" s="8"/>
      <c r="I929" s="8"/>
    </row>
    <row r="930" spans="6:9" ht="12.75">
      <c r="F930" s="8"/>
      <c r="G930" s="8"/>
      <c r="H930" s="8"/>
      <c r="I930" s="8"/>
    </row>
    <row r="931" spans="6:9" ht="12.75">
      <c r="F931" s="8"/>
      <c r="G931" s="8"/>
      <c r="H931" s="8"/>
      <c r="I931" s="8"/>
    </row>
    <row r="932" spans="6:9" ht="12.75">
      <c r="F932" s="8"/>
      <c r="G932" s="8"/>
      <c r="H932" s="8"/>
      <c r="I932" s="8"/>
    </row>
    <row r="933" spans="6:9" ht="12.75">
      <c r="F933" s="8"/>
      <c r="G933" s="8"/>
      <c r="H933" s="8"/>
      <c r="I933" s="8"/>
    </row>
    <row r="934" spans="6:9" ht="12.75">
      <c r="F934" s="8"/>
      <c r="G934" s="8"/>
      <c r="H934" s="8"/>
      <c r="I934" s="8"/>
    </row>
    <row r="935" spans="6:9" ht="12.75">
      <c r="F935" s="8"/>
      <c r="G935" s="8"/>
      <c r="H935" s="8"/>
      <c r="I935" s="8"/>
    </row>
    <row r="936" spans="6:9" ht="12.75">
      <c r="F936" s="8"/>
      <c r="G936" s="8"/>
      <c r="H936" s="8"/>
      <c r="I936" s="8"/>
    </row>
    <row r="937" spans="6:9" ht="12.75">
      <c r="F937" s="8"/>
      <c r="G937" s="8"/>
      <c r="H937" s="8"/>
      <c r="I937" s="8"/>
    </row>
    <row r="938" spans="6:9" ht="12.75">
      <c r="F938" s="8"/>
      <c r="G938" s="8"/>
      <c r="H938" s="8"/>
      <c r="I938" s="8"/>
    </row>
    <row r="939" spans="6:9" ht="12.75">
      <c r="F939" s="8"/>
      <c r="G939" s="8"/>
      <c r="H939" s="8"/>
      <c r="I939" s="8"/>
    </row>
    <row r="940" spans="6:9" ht="12.75">
      <c r="F940" s="8"/>
      <c r="G940" s="8"/>
      <c r="H940" s="8"/>
      <c r="I940" s="8"/>
    </row>
    <row r="941" spans="6:9" ht="12.75">
      <c r="F941" s="8"/>
      <c r="G941" s="8"/>
      <c r="H941" s="8"/>
      <c r="I941" s="8"/>
    </row>
    <row r="942" spans="6:9" ht="12.75">
      <c r="F942" s="8"/>
      <c r="G942" s="8"/>
      <c r="H942" s="8"/>
      <c r="I942" s="8"/>
    </row>
    <row r="943" spans="6:9" ht="12.75">
      <c r="F943" s="8"/>
      <c r="G943" s="8"/>
      <c r="H943" s="8"/>
      <c r="I943" s="8"/>
    </row>
    <row r="944" spans="6:9" ht="12.75">
      <c r="F944" s="8"/>
      <c r="G944" s="8"/>
      <c r="H944" s="8"/>
      <c r="I944" s="8"/>
    </row>
    <row r="945" spans="6:9" ht="12.75">
      <c r="F945" s="8"/>
      <c r="G945" s="8"/>
      <c r="H945" s="8"/>
      <c r="I945" s="8"/>
    </row>
    <row r="946" spans="6:9" ht="12.75">
      <c r="F946" s="8"/>
      <c r="G946" s="8"/>
      <c r="H946" s="8"/>
      <c r="I946" s="8"/>
    </row>
    <row r="947" spans="6:9" ht="12.75">
      <c r="F947" s="8"/>
      <c r="G947" s="8"/>
      <c r="H947" s="8"/>
      <c r="I947" s="8"/>
    </row>
    <row r="948" spans="6:9" ht="12.75">
      <c r="F948" s="8"/>
      <c r="G948" s="8"/>
      <c r="H948" s="8"/>
      <c r="I948" s="8"/>
    </row>
    <row r="949" spans="6:9" ht="12.75">
      <c r="F949" s="8"/>
      <c r="G949" s="8"/>
      <c r="H949" s="8"/>
      <c r="I949" s="8"/>
    </row>
    <row r="950" spans="6:9" ht="12.75">
      <c r="F950" s="8"/>
      <c r="G950" s="8"/>
      <c r="H950" s="8"/>
      <c r="I950" s="8"/>
    </row>
    <row r="951" spans="6:9" ht="12.75">
      <c r="F951" s="8"/>
      <c r="G951" s="8"/>
      <c r="H951" s="8"/>
      <c r="I951" s="8"/>
    </row>
    <row r="952" spans="6:9" ht="12.75">
      <c r="F952" s="8"/>
      <c r="G952" s="8"/>
      <c r="H952" s="8"/>
      <c r="I952" s="8"/>
    </row>
    <row r="953" spans="6:9" ht="12.75">
      <c r="F953" s="8"/>
      <c r="G953" s="8"/>
      <c r="H953" s="8"/>
      <c r="I953" s="8"/>
    </row>
    <row r="954" spans="6:9" ht="12.75">
      <c r="F954" s="8"/>
      <c r="G954" s="8"/>
      <c r="H954" s="8"/>
      <c r="I954" s="8"/>
    </row>
    <row r="955" spans="6:9" ht="12.75">
      <c r="F955" s="8"/>
      <c r="G955" s="8"/>
      <c r="H955" s="8"/>
      <c r="I955" s="8"/>
    </row>
    <row r="956" spans="6:9" ht="12.75">
      <c r="F956" s="8"/>
      <c r="G956" s="8"/>
      <c r="H956" s="8"/>
      <c r="I956" s="8"/>
    </row>
    <row r="957" spans="6:9" ht="12.75">
      <c r="F957" s="8"/>
      <c r="G957" s="8"/>
      <c r="H957" s="8"/>
      <c r="I957" s="8"/>
    </row>
    <row r="958" spans="6:9" ht="12.75">
      <c r="F958" s="8"/>
      <c r="G958" s="8"/>
      <c r="H958" s="8"/>
      <c r="I958" s="8"/>
    </row>
    <row r="959" spans="6:9" ht="12.75">
      <c r="F959" s="8"/>
      <c r="G959" s="8"/>
      <c r="H959" s="8"/>
      <c r="I959" s="8"/>
    </row>
    <row r="960" spans="6:9" ht="12.75">
      <c r="F960" s="8"/>
      <c r="G960" s="8"/>
      <c r="H960" s="8"/>
      <c r="I960" s="8"/>
    </row>
    <row r="961" spans="6:9" ht="12.75">
      <c r="F961" s="8"/>
      <c r="G961" s="8"/>
      <c r="H961" s="8"/>
      <c r="I961" s="8"/>
    </row>
    <row r="962" spans="6:9" ht="12.75">
      <c r="F962" s="8"/>
      <c r="G962" s="8"/>
      <c r="H962" s="8"/>
      <c r="I962" s="8"/>
    </row>
    <row r="963" spans="6:9" ht="12.75">
      <c r="F963" s="8"/>
      <c r="G963" s="8"/>
      <c r="H963" s="8"/>
      <c r="I963" s="8"/>
    </row>
    <row r="964" spans="6:9" ht="12.75">
      <c r="F964" s="8"/>
      <c r="G964" s="8"/>
      <c r="H964" s="8"/>
      <c r="I964" s="8"/>
    </row>
    <row r="965" spans="6:9" ht="12.75">
      <c r="F965" s="8"/>
      <c r="G965" s="8"/>
      <c r="H965" s="8"/>
      <c r="I965" s="8"/>
    </row>
    <row r="966" spans="6:9" ht="12.75">
      <c r="F966" s="8"/>
      <c r="G966" s="8"/>
      <c r="H966" s="8"/>
      <c r="I966" s="8"/>
    </row>
    <row r="967" spans="6:9" ht="12.75">
      <c r="F967" s="8"/>
      <c r="G967" s="8"/>
      <c r="H967" s="8"/>
      <c r="I967" s="8"/>
    </row>
    <row r="968" spans="6:9" ht="12.75">
      <c r="F968" s="8"/>
      <c r="G968" s="8"/>
      <c r="H968" s="8"/>
      <c r="I968" s="8"/>
    </row>
    <row r="969" spans="6:9" ht="12.75">
      <c r="F969" s="8"/>
      <c r="G969" s="8"/>
      <c r="H969" s="8"/>
      <c r="I969" s="8"/>
    </row>
    <row r="970" spans="6:9" ht="12.75">
      <c r="F970" s="8"/>
      <c r="G970" s="8"/>
      <c r="H970" s="8"/>
      <c r="I970" s="8"/>
    </row>
    <row r="971" spans="6:9" ht="12.75">
      <c r="F971" s="8"/>
      <c r="G971" s="8"/>
      <c r="H971" s="8"/>
      <c r="I971" s="8"/>
    </row>
    <row r="972" spans="6:9" ht="12.75">
      <c r="F972" s="8"/>
      <c r="G972" s="8"/>
      <c r="H972" s="8"/>
      <c r="I972" s="8"/>
    </row>
    <row r="973" spans="6:9" ht="12.75">
      <c r="F973" s="8"/>
      <c r="G973" s="8"/>
      <c r="H973" s="8"/>
      <c r="I973" s="8"/>
    </row>
    <row r="974" spans="6:9" ht="12.75">
      <c r="F974" s="8"/>
      <c r="G974" s="8"/>
      <c r="H974" s="8"/>
      <c r="I974" s="8"/>
    </row>
    <row r="975" spans="6:9" ht="12.75">
      <c r="F975" s="8"/>
      <c r="G975" s="8"/>
      <c r="H975" s="8"/>
      <c r="I975" s="8"/>
    </row>
    <row r="976" spans="6:9" ht="12.75">
      <c r="F976" s="8"/>
      <c r="G976" s="8"/>
      <c r="H976" s="8"/>
      <c r="I976" s="8"/>
    </row>
    <row r="977" spans="6:9" ht="12.75">
      <c r="F977" s="8"/>
      <c r="G977" s="8"/>
      <c r="H977" s="8"/>
      <c r="I977" s="8"/>
    </row>
    <row r="978" spans="6:9" ht="12.75">
      <c r="F978" s="8"/>
      <c r="G978" s="8"/>
      <c r="H978" s="8"/>
      <c r="I978" s="8"/>
    </row>
    <row r="979" spans="6:9" ht="12.75">
      <c r="F979" s="8"/>
      <c r="G979" s="8"/>
      <c r="H979" s="8"/>
      <c r="I979" s="8"/>
    </row>
    <row r="980" spans="6:9" ht="12.75">
      <c r="F980" s="8"/>
      <c r="G980" s="8"/>
      <c r="H980" s="8"/>
      <c r="I980" s="8"/>
    </row>
    <row r="981" spans="6:9" ht="12.75">
      <c r="F981" s="8"/>
      <c r="G981" s="8"/>
      <c r="H981" s="8"/>
      <c r="I981" s="8"/>
    </row>
    <row r="982" spans="6:9" ht="12.75">
      <c r="F982" s="8"/>
      <c r="G982" s="8"/>
      <c r="H982" s="8"/>
      <c r="I982" s="8"/>
    </row>
    <row r="983" spans="6:9" ht="12.75">
      <c r="F983" s="8"/>
      <c r="G983" s="8"/>
      <c r="H983" s="8"/>
      <c r="I983" s="8"/>
    </row>
    <row r="984" spans="6:9" ht="12.75">
      <c r="F984" s="8"/>
      <c r="G984" s="8"/>
      <c r="H984" s="8"/>
      <c r="I984" s="8"/>
    </row>
    <row r="985" spans="6:9" ht="12.75">
      <c r="F985" s="8"/>
      <c r="G985" s="8"/>
      <c r="H985" s="8"/>
      <c r="I985" s="8"/>
    </row>
    <row r="986" spans="6:9" ht="12.75">
      <c r="F986" s="8"/>
      <c r="G986" s="8"/>
      <c r="H986" s="8"/>
      <c r="I986" s="8"/>
    </row>
    <row r="987" spans="6:9" ht="12.75">
      <c r="F987" s="8"/>
      <c r="G987" s="8"/>
      <c r="H987" s="8"/>
      <c r="I987" s="8"/>
    </row>
    <row r="988" spans="6:9" ht="12.75">
      <c r="F988" s="8"/>
      <c r="G988" s="8"/>
      <c r="H988" s="8"/>
      <c r="I988" s="8"/>
    </row>
    <row r="989" spans="6:9" ht="12.75">
      <c r="F989" s="8"/>
      <c r="G989" s="8"/>
      <c r="H989" s="8"/>
      <c r="I989" s="8"/>
    </row>
    <row r="990" spans="6:9" ht="12.75">
      <c r="F990" s="8"/>
      <c r="G990" s="8"/>
      <c r="H990" s="8"/>
      <c r="I990" s="8"/>
    </row>
    <row r="991" spans="6:9" ht="12.75">
      <c r="F991" s="8"/>
      <c r="G991" s="8"/>
      <c r="H991" s="8"/>
      <c r="I991" s="8"/>
    </row>
    <row r="992" spans="6:9" ht="12.75">
      <c r="F992" s="8"/>
      <c r="G992" s="8"/>
      <c r="H992" s="8"/>
      <c r="I992" s="8"/>
    </row>
    <row r="993" spans="6:9" ht="12.75">
      <c r="F993" s="8"/>
      <c r="G993" s="8"/>
      <c r="H993" s="8"/>
      <c r="I993" s="8"/>
    </row>
    <row r="994" spans="6:9" ht="12.75">
      <c r="F994" s="8"/>
      <c r="G994" s="8"/>
      <c r="H994" s="8"/>
      <c r="I994" s="8"/>
    </row>
    <row r="995" spans="6:9" ht="12.75">
      <c r="F995" s="8"/>
      <c r="G995" s="8"/>
      <c r="H995" s="8"/>
      <c r="I995" s="8"/>
    </row>
    <row r="996" spans="6:9" ht="12.75">
      <c r="F996" s="8"/>
      <c r="G996" s="8"/>
      <c r="H996" s="8"/>
      <c r="I996" s="8"/>
    </row>
    <row r="997" spans="6:9" ht="12.75">
      <c r="F997" s="8"/>
      <c r="G997" s="8"/>
      <c r="H997" s="8"/>
      <c r="I997" s="8"/>
    </row>
    <row r="998" spans="6:9" ht="12.75">
      <c r="F998" s="8"/>
      <c r="G998" s="8"/>
      <c r="H998" s="8"/>
      <c r="I998" s="8"/>
    </row>
    <row r="999" spans="6:9" ht="12.75">
      <c r="F999" s="8"/>
      <c r="G999" s="8"/>
      <c r="H999" s="8"/>
      <c r="I999" s="8"/>
    </row>
    <row r="1000" spans="6:9" ht="12.75">
      <c r="F1000" s="8"/>
      <c r="G1000" s="8"/>
      <c r="H1000" s="8"/>
      <c r="I1000" s="8"/>
    </row>
    <row r="1001" spans="6:9" ht="12.75">
      <c r="F1001" s="8"/>
      <c r="G1001" s="8"/>
      <c r="H1001" s="8"/>
      <c r="I1001" s="8"/>
    </row>
    <row r="1002" spans="6:9" ht="12.75">
      <c r="F1002" s="8"/>
      <c r="G1002" s="8"/>
      <c r="H1002" s="8"/>
      <c r="I1002" s="8"/>
    </row>
    <row r="1003" spans="6:9" ht="12.75">
      <c r="F1003" s="8"/>
      <c r="G1003" s="8"/>
      <c r="H1003" s="8"/>
      <c r="I1003" s="8"/>
    </row>
    <row r="1004" spans="6:9" ht="12.75">
      <c r="F1004" s="8"/>
      <c r="G1004" s="8"/>
      <c r="H1004" s="8"/>
      <c r="I1004" s="8"/>
    </row>
    <row r="1005" spans="6:9" ht="12.75">
      <c r="F1005" s="8"/>
      <c r="G1005" s="8"/>
      <c r="H1005" s="8"/>
      <c r="I1005" s="8"/>
    </row>
    <row r="1006" spans="6:9" ht="12.75">
      <c r="F1006" s="8"/>
      <c r="G1006" s="8"/>
      <c r="H1006" s="8"/>
      <c r="I1006" s="8"/>
    </row>
    <row r="1007" spans="6:9" ht="12.75">
      <c r="F1007" s="8"/>
      <c r="G1007" s="8"/>
      <c r="H1007" s="8"/>
      <c r="I1007" s="8"/>
    </row>
    <row r="1008" spans="6:9" ht="12.75">
      <c r="F1008" s="8"/>
      <c r="G1008" s="8"/>
      <c r="H1008" s="8"/>
      <c r="I1008" s="8"/>
    </row>
    <row r="1009" spans="6:9" ht="12.75">
      <c r="F1009" s="8"/>
      <c r="G1009" s="8"/>
      <c r="H1009" s="8"/>
      <c r="I1009" s="8"/>
    </row>
    <row r="1010" spans="6:9" ht="12.75">
      <c r="F1010" s="8"/>
      <c r="G1010" s="8"/>
      <c r="H1010" s="8"/>
      <c r="I1010" s="8"/>
    </row>
    <row r="1011" spans="6:9" ht="12.75">
      <c r="F1011" s="8"/>
      <c r="G1011" s="8"/>
      <c r="H1011" s="8"/>
      <c r="I1011" s="8"/>
    </row>
    <row r="1012" spans="6:9" ht="12.75">
      <c r="F1012" s="8"/>
      <c r="G1012" s="8"/>
      <c r="H1012" s="8"/>
      <c r="I1012" s="8"/>
    </row>
    <row r="1013" spans="6:9" ht="12.75">
      <c r="F1013" s="8"/>
      <c r="G1013" s="8"/>
      <c r="H1013" s="8"/>
      <c r="I1013" s="8"/>
    </row>
    <row r="1014" spans="6:9" ht="12.75">
      <c r="F1014" s="8"/>
      <c r="G1014" s="8"/>
      <c r="H1014" s="8"/>
      <c r="I1014" s="8"/>
    </row>
    <row r="1015" spans="6:9" ht="12.75">
      <c r="F1015" s="8"/>
      <c r="G1015" s="8"/>
      <c r="H1015" s="8"/>
      <c r="I1015" s="8"/>
    </row>
    <row r="1016" spans="6:9" ht="12.75">
      <c r="F1016" s="8"/>
      <c r="G1016" s="8"/>
      <c r="H1016" s="8"/>
      <c r="I1016" s="8"/>
    </row>
    <row r="1017" spans="6:9" ht="12.75">
      <c r="F1017" s="8"/>
      <c r="G1017" s="8"/>
      <c r="H1017" s="8"/>
      <c r="I1017" s="8"/>
    </row>
    <row r="1018" spans="6:9" ht="12.75">
      <c r="F1018" s="8"/>
      <c r="G1018" s="8"/>
      <c r="H1018" s="8"/>
      <c r="I1018" s="8"/>
    </row>
    <row r="1019" spans="6:9" ht="12.75">
      <c r="F1019" s="8"/>
      <c r="G1019" s="8"/>
      <c r="H1019" s="8"/>
      <c r="I1019" s="8"/>
    </row>
    <row r="1020" spans="6:9" ht="12.75">
      <c r="F1020" s="8"/>
      <c r="G1020" s="8"/>
      <c r="H1020" s="8"/>
      <c r="I1020" s="8"/>
    </row>
    <row r="1021" spans="6:9" ht="12.75">
      <c r="F1021" s="8"/>
      <c r="G1021" s="8"/>
      <c r="H1021" s="8"/>
      <c r="I1021" s="8"/>
    </row>
    <row r="1022" spans="6:9" ht="12.75">
      <c r="F1022" s="8"/>
      <c r="G1022" s="8"/>
      <c r="H1022" s="8"/>
      <c r="I1022" s="8"/>
    </row>
    <row r="1023" spans="6:9" ht="12.75">
      <c r="F1023" s="8"/>
      <c r="G1023" s="8"/>
      <c r="H1023" s="8"/>
      <c r="I1023" s="8"/>
    </row>
    <row r="1024" spans="6:9" ht="12.75">
      <c r="F1024" s="8"/>
      <c r="G1024" s="8"/>
      <c r="H1024" s="8"/>
      <c r="I1024" s="8"/>
    </row>
    <row r="1025" spans="6:9" ht="12.75">
      <c r="F1025" s="8"/>
      <c r="G1025" s="8"/>
      <c r="H1025" s="8"/>
      <c r="I1025" s="8"/>
    </row>
    <row r="1026" spans="6:9" ht="12.75">
      <c r="F1026" s="8"/>
      <c r="G1026" s="8"/>
      <c r="H1026" s="8"/>
      <c r="I1026" s="8"/>
    </row>
    <row r="1027" spans="6:9" ht="12.75">
      <c r="F1027" s="8"/>
      <c r="G1027" s="8"/>
      <c r="H1027" s="8"/>
      <c r="I1027" s="8"/>
    </row>
    <row r="1028" spans="6:9" ht="12.75">
      <c r="F1028" s="8"/>
      <c r="G1028" s="8"/>
      <c r="H1028" s="8"/>
      <c r="I1028" s="8"/>
    </row>
    <row r="1029" spans="6:9" ht="12.75">
      <c r="F1029" s="8"/>
      <c r="G1029" s="8"/>
      <c r="H1029" s="8"/>
      <c r="I1029" s="8"/>
    </row>
    <row r="1030" spans="6:9" ht="12.75">
      <c r="F1030" s="8"/>
      <c r="G1030" s="8"/>
      <c r="H1030" s="8"/>
      <c r="I1030" s="8"/>
    </row>
    <row r="1031" spans="6:9" ht="12.75">
      <c r="F1031" s="8"/>
      <c r="G1031" s="8"/>
      <c r="H1031" s="8"/>
      <c r="I1031" s="8"/>
    </row>
    <row r="1032" spans="6:9" ht="12.75">
      <c r="F1032" s="8"/>
      <c r="G1032" s="8"/>
      <c r="H1032" s="8"/>
      <c r="I1032" s="8"/>
    </row>
    <row r="1033" spans="6:9" ht="12.75">
      <c r="F1033" s="8"/>
      <c r="G1033" s="8"/>
      <c r="H1033" s="8"/>
      <c r="I1033" s="8"/>
    </row>
    <row r="1034" spans="6:9" ht="12.75">
      <c r="F1034" s="8"/>
      <c r="G1034" s="8"/>
      <c r="H1034" s="8"/>
      <c r="I1034" s="8"/>
    </row>
    <row r="1035" spans="6:9" ht="12.75">
      <c r="F1035" s="8"/>
      <c r="G1035" s="8"/>
      <c r="H1035" s="8"/>
      <c r="I1035" s="8"/>
    </row>
    <row r="1036" spans="6:9" ht="12.75">
      <c r="F1036" s="8"/>
      <c r="G1036" s="8"/>
      <c r="H1036" s="8"/>
      <c r="I1036" s="8"/>
    </row>
    <row r="1037" spans="6:9" ht="12.75">
      <c r="F1037" s="8"/>
      <c r="G1037" s="8"/>
      <c r="H1037" s="8"/>
      <c r="I1037" s="8"/>
    </row>
    <row r="1038" spans="6:9" ht="12.75">
      <c r="F1038" s="8"/>
      <c r="G1038" s="8"/>
      <c r="H1038" s="8"/>
      <c r="I1038" s="8"/>
    </row>
    <row r="1039" spans="6:9" ht="12.75">
      <c r="F1039" s="8"/>
      <c r="G1039" s="8"/>
      <c r="H1039" s="8"/>
      <c r="I1039" s="8"/>
    </row>
    <row r="1040" spans="6:9" ht="12.75">
      <c r="F1040" s="8"/>
      <c r="G1040" s="8"/>
      <c r="H1040" s="8"/>
      <c r="I1040" s="8"/>
    </row>
    <row r="1041" spans="6:9" ht="12.75">
      <c r="F1041" s="8"/>
      <c r="G1041" s="8"/>
      <c r="H1041" s="8"/>
      <c r="I1041" s="8"/>
    </row>
    <row r="1042" spans="6:9" ht="12.75">
      <c r="F1042" s="8"/>
      <c r="G1042" s="8"/>
      <c r="H1042" s="8"/>
      <c r="I1042" s="8"/>
    </row>
    <row r="1043" spans="6:9" ht="12.75">
      <c r="F1043" s="8"/>
      <c r="G1043" s="8"/>
      <c r="H1043" s="8"/>
      <c r="I1043" s="8"/>
    </row>
    <row r="1044" spans="6:9" ht="12.75">
      <c r="F1044" s="8"/>
      <c r="G1044" s="8"/>
      <c r="H1044" s="8"/>
      <c r="I1044" s="8"/>
    </row>
    <row r="1045" spans="6:9" ht="12.75">
      <c r="F1045" s="8"/>
      <c r="G1045" s="8"/>
      <c r="H1045" s="8"/>
      <c r="I1045" s="8"/>
    </row>
    <row r="1046" spans="6:9" ht="12.75">
      <c r="F1046" s="8"/>
      <c r="G1046" s="8"/>
      <c r="H1046" s="8"/>
      <c r="I1046" s="8"/>
    </row>
    <row r="1047" spans="6:9" ht="12.75">
      <c r="F1047" s="8"/>
      <c r="G1047" s="8"/>
      <c r="H1047" s="8"/>
      <c r="I1047" s="8"/>
    </row>
    <row r="1048" spans="6:9" ht="12.75">
      <c r="F1048" s="8"/>
      <c r="G1048" s="8"/>
      <c r="H1048" s="8"/>
      <c r="I1048" s="8"/>
    </row>
    <row r="1049" spans="6:9" ht="12.75">
      <c r="F1049" s="8"/>
      <c r="G1049" s="8"/>
      <c r="H1049" s="8"/>
      <c r="I1049" s="8"/>
    </row>
    <row r="1050" spans="6:9" ht="12.75">
      <c r="F1050" s="8"/>
      <c r="G1050" s="8"/>
      <c r="H1050" s="8"/>
      <c r="I1050" s="8"/>
    </row>
    <row r="1051" spans="6:9" ht="12.75">
      <c r="F1051" s="8"/>
      <c r="G1051" s="8"/>
      <c r="H1051" s="8"/>
      <c r="I1051" s="8"/>
    </row>
    <row r="1052" spans="6:9" ht="12.75">
      <c r="F1052" s="8"/>
      <c r="G1052" s="8"/>
      <c r="H1052" s="8"/>
      <c r="I1052" s="8"/>
    </row>
    <row r="1053" spans="6:9" ht="12.75">
      <c r="F1053" s="8"/>
      <c r="G1053" s="8"/>
      <c r="H1053" s="8"/>
      <c r="I1053" s="8"/>
    </row>
    <row r="1054" spans="6:9" ht="12.75">
      <c r="F1054" s="8"/>
      <c r="G1054" s="8"/>
      <c r="H1054" s="8"/>
      <c r="I1054" s="8"/>
    </row>
    <row r="1055" spans="6:9" ht="12.75">
      <c r="F1055" s="8"/>
      <c r="G1055" s="8"/>
      <c r="H1055" s="8"/>
      <c r="I1055" s="8"/>
    </row>
    <row r="1056" spans="6:9" ht="12.75">
      <c r="F1056" s="8"/>
      <c r="G1056" s="8"/>
      <c r="H1056" s="8"/>
      <c r="I1056" s="8"/>
    </row>
    <row r="1057" spans="6:9" ht="12.75">
      <c r="F1057" s="8"/>
      <c r="G1057" s="8"/>
      <c r="H1057" s="8"/>
      <c r="I1057" s="8"/>
    </row>
    <row r="1058" spans="6:9" ht="12.75">
      <c r="F1058" s="8"/>
      <c r="G1058" s="8"/>
      <c r="H1058" s="8"/>
      <c r="I1058" s="8"/>
    </row>
    <row r="1059" spans="6:9" ht="12.75">
      <c r="F1059" s="8"/>
      <c r="G1059" s="8"/>
      <c r="H1059" s="8"/>
      <c r="I1059" s="8"/>
    </row>
    <row r="1060" spans="6:9" ht="12.75">
      <c r="F1060" s="8"/>
      <c r="G1060" s="8"/>
      <c r="H1060" s="8"/>
      <c r="I1060" s="8"/>
    </row>
    <row r="1061" spans="6:9" ht="12.75">
      <c r="F1061" s="8"/>
      <c r="G1061" s="8"/>
      <c r="H1061" s="8"/>
      <c r="I1061" s="8"/>
    </row>
    <row r="1062" spans="6:9" ht="12.75">
      <c r="F1062" s="8"/>
      <c r="G1062" s="8"/>
      <c r="H1062" s="8"/>
      <c r="I1062" s="8"/>
    </row>
    <row r="1063" spans="6:9" ht="12.75">
      <c r="F1063" s="8"/>
      <c r="G1063" s="8"/>
      <c r="H1063" s="8"/>
      <c r="I1063" s="8"/>
    </row>
    <row r="1064" spans="6:9" ht="12.75">
      <c r="F1064" s="8"/>
      <c r="G1064" s="8"/>
      <c r="H1064" s="8"/>
      <c r="I1064" s="8"/>
    </row>
    <row r="1065" spans="6:9" ht="12.75">
      <c r="F1065" s="8"/>
      <c r="G1065" s="8"/>
      <c r="H1065" s="8"/>
      <c r="I1065" s="8"/>
    </row>
    <row r="1066" spans="6:9" ht="12.75">
      <c r="F1066" s="8"/>
      <c r="G1066" s="8"/>
      <c r="H1066" s="8"/>
      <c r="I1066" s="8"/>
    </row>
    <row r="1067" spans="6:9" ht="12.75">
      <c r="F1067" s="8"/>
      <c r="G1067" s="8"/>
      <c r="H1067" s="8"/>
      <c r="I1067" s="8"/>
    </row>
    <row r="1068" spans="6:9" ht="12.75">
      <c r="F1068" s="8"/>
      <c r="G1068" s="8"/>
      <c r="H1068" s="8"/>
      <c r="I1068" s="8"/>
    </row>
    <row r="1069" spans="6:9" ht="12.75">
      <c r="F1069" s="8"/>
      <c r="G1069" s="8"/>
      <c r="H1069" s="8"/>
      <c r="I1069" s="8"/>
    </row>
    <row r="1070" spans="6:9" ht="12.75">
      <c r="F1070" s="8"/>
      <c r="G1070" s="8"/>
      <c r="H1070" s="8"/>
      <c r="I1070" s="8"/>
    </row>
    <row r="1071" spans="6:9" ht="12.75">
      <c r="F1071" s="8"/>
      <c r="G1071" s="8"/>
      <c r="H1071" s="8"/>
      <c r="I1071" s="8"/>
    </row>
    <row r="1072" spans="6:9" ht="12.75">
      <c r="F1072" s="8"/>
      <c r="G1072" s="8"/>
      <c r="H1072" s="8"/>
      <c r="I1072" s="8"/>
    </row>
    <row r="1073" spans="6:9" ht="12.75">
      <c r="F1073" s="8"/>
      <c r="G1073" s="8"/>
      <c r="H1073" s="8"/>
      <c r="I1073" s="8"/>
    </row>
    <row r="1074" spans="6:9" ht="12.75">
      <c r="F1074" s="8"/>
      <c r="G1074" s="8"/>
      <c r="H1074" s="8"/>
      <c r="I1074" s="8"/>
    </row>
    <row r="1075" spans="6:9" ht="12.75">
      <c r="F1075" s="8"/>
      <c r="G1075" s="8"/>
      <c r="H1075" s="8"/>
      <c r="I1075" s="8"/>
    </row>
    <row r="1076" spans="6:9" ht="12.75">
      <c r="F1076" s="8"/>
      <c r="G1076" s="8"/>
      <c r="H1076" s="8"/>
      <c r="I1076" s="8"/>
    </row>
    <row r="1077" spans="6:9" ht="12.75">
      <c r="F1077" s="8"/>
      <c r="G1077" s="8"/>
      <c r="H1077" s="8"/>
      <c r="I1077" s="8"/>
    </row>
    <row r="1078" spans="6:9" ht="12.75">
      <c r="F1078" s="8"/>
      <c r="G1078" s="8"/>
      <c r="H1078" s="8"/>
      <c r="I1078" s="8"/>
    </row>
    <row r="1079" spans="6:9" ht="12.75">
      <c r="F1079" s="8"/>
      <c r="G1079" s="8"/>
      <c r="H1079" s="8"/>
      <c r="I1079" s="8"/>
    </row>
    <row r="1080" spans="6:9" ht="12.75">
      <c r="F1080" s="8"/>
      <c r="G1080" s="8"/>
      <c r="H1080" s="8"/>
      <c r="I1080" s="8"/>
    </row>
    <row r="1081" spans="6:9" ht="12.75">
      <c r="F1081" s="8"/>
      <c r="G1081" s="8"/>
      <c r="H1081" s="8"/>
      <c r="I1081" s="8"/>
    </row>
    <row r="1082" spans="6:9" ht="12.75">
      <c r="F1082" s="8"/>
      <c r="G1082" s="8"/>
      <c r="H1082" s="8"/>
      <c r="I1082" s="8"/>
    </row>
    <row r="1083" spans="6:9" ht="12.75">
      <c r="F1083" s="8"/>
      <c r="G1083" s="8"/>
      <c r="H1083" s="8"/>
      <c r="I1083" s="8"/>
    </row>
    <row r="1084" spans="6:9" ht="12.75">
      <c r="F1084" s="8"/>
      <c r="G1084" s="8"/>
      <c r="H1084" s="8"/>
      <c r="I1084" s="8"/>
    </row>
    <row r="1085" spans="6:9" ht="12.75">
      <c r="F1085" s="8"/>
      <c r="G1085" s="8"/>
      <c r="H1085" s="8"/>
      <c r="I1085" s="8"/>
    </row>
    <row r="1086" spans="6:9" ht="12.75">
      <c r="F1086" s="8"/>
      <c r="G1086" s="8"/>
      <c r="H1086" s="8"/>
      <c r="I1086" s="8"/>
    </row>
    <row r="1087" spans="6:9" ht="12.75">
      <c r="F1087" s="8"/>
      <c r="G1087" s="8"/>
      <c r="H1087" s="8"/>
      <c r="I1087" s="8"/>
    </row>
    <row r="1088" spans="6:9" ht="12.75">
      <c r="F1088" s="8"/>
      <c r="G1088" s="8"/>
      <c r="H1088" s="8"/>
      <c r="I1088" s="8"/>
    </row>
    <row r="1089" spans="6:9" ht="12.75">
      <c r="F1089" s="8"/>
      <c r="G1089" s="8"/>
      <c r="H1089" s="8"/>
      <c r="I1089" s="8"/>
    </row>
    <row r="1090" spans="6:9" ht="12.75">
      <c r="F1090" s="8"/>
      <c r="G1090" s="8"/>
      <c r="H1090" s="8"/>
      <c r="I1090" s="8"/>
    </row>
    <row r="1091" spans="6:9" ht="12.75">
      <c r="F1091" s="8"/>
      <c r="G1091" s="8"/>
      <c r="H1091" s="8"/>
      <c r="I1091" s="8"/>
    </row>
    <row r="1092" spans="6:9" ht="12.75">
      <c r="F1092" s="8"/>
      <c r="G1092" s="8"/>
      <c r="H1092" s="8"/>
      <c r="I1092" s="8"/>
    </row>
    <row r="1093" spans="6:9" ht="12.75">
      <c r="F1093" s="8"/>
      <c r="G1093" s="8"/>
      <c r="H1093" s="8"/>
      <c r="I1093" s="8"/>
    </row>
    <row r="1094" spans="6:9" ht="12.75">
      <c r="F1094" s="8"/>
      <c r="G1094" s="8"/>
      <c r="H1094" s="8"/>
      <c r="I1094" s="8"/>
    </row>
    <row r="1095" spans="6:9" ht="12.75">
      <c r="F1095" s="8"/>
      <c r="G1095" s="8"/>
      <c r="H1095" s="8"/>
      <c r="I1095" s="8"/>
    </row>
    <row r="1096" spans="6:9" ht="12.75">
      <c r="F1096" s="8"/>
      <c r="G1096" s="8"/>
      <c r="H1096" s="8"/>
      <c r="I1096" s="8"/>
    </row>
    <row r="1097" spans="6:9" ht="12.75">
      <c r="F1097" s="8"/>
      <c r="G1097" s="8"/>
      <c r="H1097" s="8"/>
      <c r="I1097" s="8"/>
    </row>
    <row r="1098" spans="6:9" ht="12.75">
      <c r="F1098" s="8"/>
      <c r="G1098" s="8"/>
      <c r="H1098" s="8"/>
      <c r="I1098" s="8"/>
    </row>
    <row r="1099" spans="6:9" ht="12.75">
      <c r="F1099" s="8"/>
      <c r="G1099" s="8"/>
      <c r="H1099" s="8"/>
      <c r="I1099" s="8"/>
    </row>
    <row r="1100" spans="6:9" ht="12.75">
      <c r="F1100" s="8"/>
      <c r="G1100" s="8"/>
      <c r="H1100" s="8"/>
      <c r="I1100" s="8"/>
    </row>
    <row r="1101" spans="6:9" ht="12.75">
      <c r="F1101" s="8"/>
      <c r="G1101" s="8"/>
      <c r="H1101" s="8"/>
      <c r="I1101" s="8"/>
    </row>
    <row r="1102" spans="6:9" ht="12.75">
      <c r="F1102" s="8"/>
      <c r="G1102" s="8"/>
      <c r="H1102" s="8"/>
      <c r="I1102" s="8"/>
    </row>
    <row r="1103" spans="6:9" ht="12.75">
      <c r="F1103" s="8"/>
      <c r="G1103" s="8"/>
      <c r="H1103" s="8"/>
      <c r="I1103" s="8"/>
    </row>
    <row r="1104" spans="6:9" ht="12.75">
      <c r="F1104" s="8"/>
      <c r="G1104" s="8"/>
      <c r="H1104" s="8"/>
      <c r="I1104" s="8"/>
    </row>
    <row r="1105" spans="6:9" ht="12.75">
      <c r="F1105" s="8"/>
      <c r="G1105" s="8"/>
      <c r="H1105" s="8"/>
      <c r="I1105" s="8"/>
    </row>
    <row r="1106" spans="6:9" ht="12.75">
      <c r="F1106" s="8"/>
      <c r="G1106" s="8"/>
      <c r="H1106" s="8"/>
      <c r="I1106" s="8"/>
    </row>
    <row r="1107" spans="6:9" ht="12.75">
      <c r="F1107" s="8"/>
      <c r="G1107" s="8"/>
      <c r="H1107" s="8"/>
      <c r="I1107" s="8"/>
    </row>
    <row r="1108" spans="6:9" ht="12.75">
      <c r="F1108" s="8"/>
      <c r="G1108" s="8"/>
      <c r="H1108" s="8"/>
      <c r="I1108" s="8"/>
    </row>
    <row r="1109" spans="6:9" ht="12.75">
      <c r="F1109" s="8"/>
      <c r="G1109" s="8"/>
      <c r="H1109" s="8"/>
      <c r="I1109" s="8"/>
    </row>
    <row r="1110" spans="6:9" ht="12.75">
      <c r="F1110" s="8"/>
      <c r="G1110" s="8"/>
      <c r="H1110" s="8"/>
      <c r="I1110" s="8"/>
    </row>
    <row r="1111" spans="6:9" ht="12.75">
      <c r="F1111" s="8"/>
      <c r="G1111" s="8"/>
      <c r="H1111" s="8"/>
      <c r="I1111" s="8"/>
    </row>
    <row r="1112" spans="6:9" ht="12.75">
      <c r="F1112" s="8"/>
      <c r="G1112" s="8"/>
      <c r="H1112" s="8"/>
      <c r="I1112" s="8"/>
    </row>
    <row r="1113" spans="6:9" ht="12.75">
      <c r="F1113" s="8"/>
      <c r="G1113" s="8"/>
      <c r="H1113" s="8"/>
      <c r="I1113" s="8"/>
    </row>
    <row r="1114" spans="6:9" ht="12.75">
      <c r="F1114" s="8"/>
      <c r="G1114" s="8"/>
      <c r="H1114" s="8"/>
      <c r="I1114" s="8"/>
    </row>
    <row r="1115" spans="6:9" ht="12.75">
      <c r="F1115" s="8"/>
      <c r="G1115" s="8"/>
      <c r="H1115" s="8"/>
      <c r="I1115" s="8"/>
    </row>
    <row r="1116" spans="6:9" ht="12.75">
      <c r="F1116" s="8"/>
      <c r="G1116" s="8"/>
      <c r="H1116" s="8"/>
      <c r="I1116" s="8"/>
    </row>
    <row r="1117" spans="6:9" ht="12.75">
      <c r="F1117" s="8"/>
      <c r="G1117" s="8"/>
      <c r="H1117" s="8"/>
      <c r="I1117" s="8"/>
    </row>
    <row r="1118" spans="6:9" ht="12.75">
      <c r="F1118" s="8"/>
      <c r="G1118" s="8"/>
      <c r="H1118" s="8"/>
      <c r="I1118" s="8"/>
    </row>
    <row r="1119" spans="6:9" ht="12.75">
      <c r="F1119" s="8"/>
      <c r="G1119" s="8"/>
      <c r="H1119" s="8"/>
      <c r="I1119" s="8"/>
    </row>
    <row r="1120" spans="6:9" ht="12.75">
      <c r="F1120" s="8"/>
      <c r="G1120" s="8"/>
      <c r="H1120" s="8"/>
      <c r="I1120" s="8"/>
    </row>
    <row r="1121" spans="6:9" ht="12.75">
      <c r="F1121" s="8"/>
      <c r="G1121" s="8"/>
      <c r="H1121" s="8"/>
      <c r="I1121" s="8"/>
    </row>
    <row r="1122" spans="6:9" ht="12.75">
      <c r="F1122" s="8"/>
      <c r="G1122" s="8"/>
      <c r="H1122" s="8"/>
      <c r="I1122" s="8"/>
    </row>
    <row r="1123" spans="6:9" ht="12.75">
      <c r="F1123" s="8"/>
      <c r="G1123" s="8"/>
      <c r="H1123" s="8"/>
      <c r="I1123" s="8"/>
    </row>
    <row r="1124" spans="6:9" ht="12.75">
      <c r="F1124" s="8"/>
      <c r="G1124" s="8"/>
      <c r="H1124" s="8"/>
      <c r="I1124" s="8"/>
    </row>
    <row r="1125" spans="6:9" ht="12.75">
      <c r="F1125" s="8"/>
      <c r="G1125" s="8"/>
      <c r="H1125" s="8"/>
      <c r="I1125" s="8"/>
    </row>
    <row r="1126" spans="6:9" ht="12.75">
      <c r="F1126" s="8"/>
      <c r="G1126" s="8"/>
      <c r="H1126" s="8"/>
      <c r="I1126" s="8"/>
    </row>
    <row r="1127" spans="6:9" ht="12.75">
      <c r="F1127" s="8"/>
      <c r="G1127" s="8"/>
      <c r="H1127" s="8"/>
      <c r="I1127" s="8"/>
    </row>
    <row r="1128" spans="6:9" ht="12.75">
      <c r="F1128" s="8"/>
      <c r="G1128" s="8"/>
      <c r="H1128" s="8"/>
      <c r="I1128" s="8"/>
    </row>
    <row r="1129" spans="6:9" ht="12.75">
      <c r="F1129" s="8"/>
      <c r="G1129" s="8"/>
      <c r="H1129" s="8"/>
      <c r="I1129" s="8"/>
    </row>
    <row r="1130" spans="6:9" ht="12.75">
      <c r="F1130" s="8"/>
      <c r="G1130" s="8"/>
      <c r="H1130" s="8"/>
      <c r="I1130" s="8"/>
    </row>
    <row r="1131" spans="6:9" ht="12.75">
      <c r="F1131" s="8"/>
      <c r="G1131" s="8"/>
      <c r="H1131" s="8"/>
      <c r="I1131" s="8"/>
    </row>
    <row r="1132" spans="6:9" ht="12.75">
      <c r="F1132" s="8"/>
      <c r="G1132" s="8"/>
      <c r="H1132" s="8"/>
      <c r="I1132" s="8"/>
    </row>
    <row r="1133" spans="6:9" ht="12.75">
      <c r="F1133" s="8"/>
      <c r="G1133" s="8"/>
      <c r="H1133" s="8"/>
      <c r="I1133" s="8"/>
    </row>
    <row r="1134" spans="6:9" ht="12.75">
      <c r="F1134" s="8"/>
      <c r="G1134" s="8"/>
      <c r="H1134" s="8"/>
      <c r="I1134" s="8"/>
    </row>
    <row r="1135" spans="6:9" ht="12.75">
      <c r="F1135" s="8"/>
      <c r="G1135" s="8"/>
      <c r="H1135" s="8"/>
      <c r="I1135" s="8"/>
    </row>
    <row r="1136" spans="6:9" ht="12.75">
      <c r="F1136" s="8"/>
      <c r="G1136" s="8"/>
      <c r="H1136" s="8"/>
      <c r="I1136" s="8"/>
    </row>
    <row r="1137" spans="6:9" ht="12.75">
      <c r="F1137" s="8"/>
      <c r="G1137" s="8"/>
      <c r="H1137" s="8"/>
      <c r="I1137" s="8"/>
    </row>
    <row r="1138" spans="6:9" ht="12.75">
      <c r="F1138" s="8"/>
      <c r="G1138" s="8"/>
      <c r="H1138" s="8"/>
      <c r="I1138" s="8"/>
    </row>
    <row r="1139" spans="6:9" ht="12.75">
      <c r="F1139" s="8"/>
      <c r="G1139" s="8"/>
      <c r="H1139" s="8"/>
      <c r="I1139" s="8"/>
    </row>
    <row r="1140" spans="6:9" ht="12.75">
      <c r="F1140" s="8"/>
      <c r="G1140" s="8"/>
      <c r="H1140" s="8"/>
      <c r="I1140" s="8"/>
    </row>
    <row r="1141" spans="6:9" ht="12.75">
      <c r="F1141" s="8"/>
      <c r="G1141" s="8"/>
      <c r="H1141" s="8"/>
      <c r="I1141" s="8"/>
    </row>
    <row r="1142" spans="6:9" ht="12.75">
      <c r="F1142" s="8"/>
      <c r="G1142" s="8"/>
      <c r="H1142" s="8"/>
      <c r="I1142" s="8"/>
    </row>
    <row r="1143" spans="6:9" ht="12.75">
      <c r="F1143" s="8"/>
      <c r="G1143" s="8"/>
      <c r="H1143" s="8"/>
      <c r="I1143" s="8"/>
    </row>
    <row r="1144" spans="6:9" ht="12.75">
      <c r="F1144" s="8"/>
      <c r="G1144" s="8"/>
      <c r="H1144" s="8"/>
      <c r="I1144" s="8"/>
    </row>
    <row r="1145" spans="6:9" ht="12.75">
      <c r="F1145" s="8"/>
      <c r="G1145" s="8"/>
      <c r="H1145" s="8"/>
      <c r="I1145" s="8"/>
    </row>
    <row r="1146" spans="6:9" ht="12.75">
      <c r="F1146" s="8"/>
      <c r="G1146" s="8"/>
      <c r="H1146" s="8"/>
      <c r="I1146" s="8"/>
    </row>
    <row r="1147" spans="6:9" ht="12.75">
      <c r="F1147" s="8"/>
      <c r="G1147" s="8"/>
      <c r="H1147" s="8"/>
      <c r="I1147" s="8"/>
    </row>
    <row r="1148" spans="6:9" ht="12.75">
      <c r="F1148" s="8"/>
      <c r="G1148" s="8"/>
      <c r="H1148" s="8"/>
      <c r="I1148" s="8"/>
    </row>
    <row r="1149" spans="6:9" ht="12.75">
      <c r="F1149" s="8"/>
      <c r="G1149" s="8"/>
      <c r="H1149" s="8"/>
      <c r="I1149" s="8"/>
    </row>
    <row r="1150" spans="6:9" ht="12.75">
      <c r="F1150" s="8"/>
      <c r="G1150" s="8"/>
      <c r="H1150" s="8"/>
      <c r="I1150" s="8"/>
    </row>
    <row r="1151" spans="6:9" ht="12.75">
      <c r="F1151" s="8"/>
      <c r="G1151" s="8"/>
      <c r="H1151" s="8"/>
      <c r="I1151" s="8"/>
    </row>
    <row r="1152" spans="6:9" ht="12.75">
      <c r="F1152" s="8"/>
      <c r="G1152" s="8"/>
      <c r="H1152" s="8"/>
      <c r="I1152" s="8"/>
    </row>
    <row r="1153" spans="6:9" ht="12.75">
      <c r="F1153" s="8"/>
      <c r="G1153" s="8"/>
      <c r="H1153" s="8"/>
      <c r="I1153" s="8"/>
    </row>
    <row r="1154" spans="6:9" ht="12.75">
      <c r="F1154" s="8"/>
      <c r="G1154" s="8"/>
      <c r="H1154" s="8"/>
      <c r="I1154" s="8"/>
    </row>
    <row r="1155" spans="6:9" ht="12.75">
      <c r="F1155" s="8"/>
      <c r="G1155" s="8"/>
      <c r="H1155" s="8"/>
      <c r="I1155" s="8"/>
    </row>
    <row r="1156" spans="6:9" ht="12.75">
      <c r="F1156" s="8"/>
      <c r="G1156" s="8"/>
      <c r="H1156" s="8"/>
      <c r="I1156" s="8"/>
    </row>
    <row r="1157" spans="6:9" ht="12.75">
      <c r="F1157" s="8"/>
      <c r="G1157" s="8"/>
      <c r="H1157" s="8"/>
      <c r="I1157" s="8"/>
    </row>
    <row r="1158" spans="6:9" ht="12.75">
      <c r="F1158" s="8"/>
      <c r="G1158" s="8"/>
      <c r="H1158" s="8"/>
      <c r="I1158" s="8"/>
    </row>
    <row r="1159" spans="6:9" ht="12.75">
      <c r="F1159" s="8"/>
      <c r="G1159" s="8"/>
      <c r="H1159" s="8"/>
      <c r="I1159" s="8"/>
    </row>
    <row r="1160" spans="6:9" ht="12.75">
      <c r="F1160" s="8"/>
      <c r="G1160" s="8"/>
      <c r="H1160" s="8"/>
      <c r="I1160" s="8"/>
    </row>
    <row r="1161" spans="6:9" ht="12.75">
      <c r="F1161" s="8"/>
      <c r="G1161" s="8"/>
      <c r="H1161" s="8"/>
      <c r="I1161" s="8"/>
    </row>
    <row r="1162" spans="6:9" ht="12.75">
      <c r="F1162" s="8"/>
      <c r="G1162" s="8"/>
      <c r="H1162" s="8"/>
      <c r="I1162" s="8"/>
    </row>
    <row r="1163" spans="6:9" ht="12.75">
      <c r="F1163" s="8"/>
      <c r="G1163" s="8"/>
      <c r="H1163" s="8"/>
      <c r="I1163" s="8"/>
    </row>
    <row r="1164" spans="6:9" ht="12.75">
      <c r="F1164" s="8"/>
      <c r="G1164" s="8"/>
      <c r="H1164" s="8"/>
      <c r="I1164" s="8"/>
    </row>
    <row r="1165" spans="6:9" ht="12.75">
      <c r="F1165" s="8"/>
      <c r="G1165" s="8"/>
      <c r="H1165" s="8"/>
      <c r="I1165" s="8"/>
    </row>
    <row r="1166" spans="6:9" ht="12.75">
      <c r="F1166" s="8"/>
      <c r="G1166" s="8"/>
      <c r="H1166" s="8"/>
      <c r="I1166" s="8"/>
    </row>
    <row r="1167" spans="6:9" ht="12.75">
      <c r="F1167" s="8"/>
      <c r="G1167" s="8"/>
      <c r="H1167" s="8"/>
      <c r="I1167" s="8"/>
    </row>
    <row r="1168" spans="6:9" ht="12.75">
      <c r="F1168" s="8"/>
      <c r="G1168" s="8"/>
      <c r="H1168" s="8"/>
      <c r="I1168" s="8"/>
    </row>
    <row r="1169" spans="6:9" ht="12.75">
      <c r="F1169" s="8"/>
      <c r="G1169" s="8"/>
      <c r="H1169" s="8"/>
      <c r="I1169" s="8"/>
    </row>
    <row r="1170" spans="6:9" ht="12.75">
      <c r="F1170" s="8"/>
      <c r="G1170" s="8"/>
      <c r="H1170" s="8"/>
      <c r="I1170" s="8"/>
    </row>
    <row r="1171" spans="6:9" ht="12.75">
      <c r="F1171" s="8"/>
      <c r="G1171" s="8"/>
      <c r="H1171" s="8"/>
      <c r="I1171" s="8"/>
    </row>
    <row r="1172" spans="6:9" ht="12.75">
      <c r="F1172" s="8"/>
      <c r="G1172" s="8"/>
      <c r="H1172" s="8"/>
      <c r="I1172" s="8"/>
    </row>
    <row r="1173" spans="6:9" ht="12.75">
      <c r="F1173" s="8"/>
      <c r="G1173" s="8"/>
      <c r="H1173" s="8"/>
      <c r="I1173" s="8"/>
    </row>
    <row r="1174" spans="6:9" ht="12.75">
      <c r="F1174" s="8"/>
      <c r="G1174" s="8"/>
      <c r="H1174" s="8"/>
      <c r="I1174" s="8"/>
    </row>
    <row r="1175" spans="6:9" ht="12.75">
      <c r="F1175" s="8"/>
      <c r="G1175" s="8"/>
      <c r="H1175" s="8"/>
      <c r="I1175" s="8"/>
    </row>
    <row r="1176" spans="6:9" ht="12.75">
      <c r="F1176" s="8"/>
      <c r="G1176" s="8"/>
      <c r="H1176" s="8"/>
      <c r="I1176" s="8"/>
    </row>
    <row r="1177" spans="6:9" ht="12.75">
      <c r="F1177" s="8"/>
      <c r="G1177" s="8"/>
      <c r="H1177" s="8"/>
      <c r="I1177" s="8"/>
    </row>
    <row r="1178" spans="6:9" ht="12.75">
      <c r="F1178" s="8"/>
      <c r="G1178" s="8"/>
      <c r="H1178" s="8"/>
      <c r="I1178" s="8"/>
    </row>
    <row r="1179" spans="6:9" ht="12.75">
      <c r="F1179" s="8"/>
      <c r="G1179" s="8"/>
      <c r="H1179" s="8"/>
      <c r="I1179" s="8"/>
    </row>
    <row r="1180" spans="6:9" ht="12.75">
      <c r="F1180" s="8"/>
      <c r="G1180" s="8"/>
      <c r="H1180" s="8"/>
      <c r="I1180" s="8"/>
    </row>
    <row r="1181" spans="6:9" ht="12.75">
      <c r="F1181" s="8"/>
      <c r="G1181" s="8"/>
      <c r="H1181" s="8"/>
      <c r="I1181" s="8"/>
    </row>
    <row r="1182" spans="6:9" ht="12.75">
      <c r="F1182" s="8"/>
      <c r="G1182" s="8"/>
      <c r="H1182" s="8"/>
      <c r="I1182" s="8"/>
    </row>
    <row r="1183" spans="6:9" ht="12.75">
      <c r="F1183" s="8"/>
      <c r="G1183" s="8"/>
      <c r="H1183" s="8"/>
      <c r="I1183" s="8"/>
    </row>
    <row r="1184" spans="6:9" ht="12.75">
      <c r="F1184" s="8"/>
      <c r="G1184" s="8"/>
      <c r="H1184" s="8"/>
      <c r="I1184" s="8"/>
    </row>
    <row r="1185" spans="6:9" ht="12.75">
      <c r="F1185" s="8"/>
      <c r="G1185" s="8"/>
      <c r="H1185" s="8"/>
      <c r="I1185" s="8"/>
    </row>
    <row r="1186" spans="6:9" ht="12.75">
      <c r="F1186" s="8"/>
      <c r="G1186" s="8"/>
      <c r="H1186" s="8"/>
      <c r="I1186" s="8"/>
    </row>
    <row r="1187" spans="6:9" ht="12.75">
      <c r="F1187" s="8"/>
      <c r="G1187" s="8"/>
      <c r="H1187" s="8"/>
      <c r="I1187" s="8"/>
    </row>
    <row r="1188" spans="6:9" ht="12.75">
      <c r="F1188" s="8"/>
      <c r="G1188" s="8"/>
      <c r="H1188" s="8"/>
      <c r="I1188" s="8"/>
    </row>
    <row r="1189" spans="6:9" ht="12.75">
      <c r="F1189" s="8"/>
      <c r="G1189" s="8"/>
      <c r="H1189" s="8"/>
      <c r="I1189" s="8"/>
    </row>
    <row r="1190" spans="6:9" ht="12.75">
      <c r="F1190" s="8"/>
      <c r="G1190" s="8"/>
      <c r="H1190" s="8"/>
      <c r="I1190" s="8"/>
    </row>
    <row r="1191" spans="6:9" ht="12.75">
      <c r="F1191" s="8"/>
      <c r="G1191" s="8"/>
      <c r="H1191" s="8"/>
      <c r="I1191" s="8"/>
    </row>
    <row r="1192" spans="6:9" ht="12.75">
      <c r="F1192" s="8"/>
      <c r="G1192" s="8"/>
      <c r="H1192" s="8"/>
      <c r="I1192" s="8"/>
    </row>
    <row r="1193" spans="6:9" ht="12.75">
      <c r="F1193" s="8"/>
      <c r="G1193" s="8"/>
      <c r="H1193" s="8"/>
      <c r="I1193" s="8"/>
    </row>
    <row r="1194" spans="6:9" ht="12.75">
      <c r="F1194" s="8"/>
      <c r="G1194" s="8"/>
      <c r="H1194" s="8"/>
      <c r="I1194" s="8"/>
    </row>
    <row r="1195" spans="6:9" ht="12.75">
      <c r="F1195" s="8"/>
      <c r="G1195" s="8"/>
      <c r="H1195" s="8"/>
      <c r="I1195" s="8"/>
    </row>
    <row r="1196" spans="6:9" ht="12.75">
      <c r="F1196" s="8"/>
      <c r="G1196" s="8"/>
      <c r="H1196" s="8"/>
      <c r="I1196" s="8"/>
    </row>
    <row r="1197" spans="6:9" ht="12.75">
      <c r="F1197" s="8"/>
      <c r="G1197" s="8"/>
      <c r="H1197" s="8"/>
      <c r="I1197" s="8"/>
    </row>
    <row r="1198" spans="6:9" ht="12.75">
      <c r="F1198" s="8"/>
      <c r="G1198" s="8"/>
      <c r="H1198" s="8"/>
      <c r="I1198" s="8"/>
    </row>
    <row r="1199" spans="6:9" ht="12.75">
      <c r="F1199" s="8"/>
      <c r="G1199" s="8"/>
      <c r="H1199" s="8"/>
      <c r="I1199" s="8"/>
    </row>
    <row r="1200" spans="6:9" ht="12.75">
      <c r="F1200" s="8"/>
      <c r="G1200" s="8"/>
      <c r="H1200" s="8"/>
      <c r="I1200" s="8"/>
    </row>
    <row r="1201" spans="6:9" ht="12.75">
      <c r="F1201" s="8"/>
      <c r="G1201" s="8"/>
      <c r="H1201" s="8"/>
      <c r="I1201" s="8"/>
    </row>
    <row r="1202" spans="6:9" ht="12.75">
      <c r="F1202" s="8"/>
      <c r="G1202" s="8"/>
      <c r="H1202" s="8"/>
      <c r="I1202" s="8"/>
    </row>
    <row r="1203" spans="6:9" ht="12.75">
      <c r="F1203" s="8"/>
      <c r="G1203" s="8"/>
      <c r="H1203" s="8"/>
      <c r="I1203" s="8"/>
    </row>
    <row r="1204" spans="6:9" ht="12.75">
      <c r="F1204" s="8"/>
      <c r="G1204" s="8"/>
      <c r="H1204" s="8"/>
      <c r="I1204" s="8"/>
    </row>
    <row r="1205" spans="6:9" ht="12.75">
      <c r="F1205" s="8"/>
      <c r="G1205" s="8"/>
      <c r="H1205" s="8"/>
      <c r="I1205" s="8"/>
    </row>
    <row r="1206" spans="6:9" ht="12.75">
      <c r="F1206" s="8"/>
      <c r="G1206" s="8"/>
      <c r="H1206" s="8"/>
      <c r="I1206" s="8"/>
    </row>
    <row r="1207" spans="6:9" ht="12.75">
      <c r="F1207" s="8"/>
      <c r="G1207" s="8"/>
      <c r="H1207" s="8"/>
      <c r="I1207" s="8"/>
    </row>
    <row r="1208" spans="6:9" ht="12.75">
      <c r="F1208" s="8"/>
      <c r="G1208" s="8"/>
      <c r="H1208" s="8"/>
      <c r="I1208" s="8"/>
    </row>
    <row r="1209" spans="6:9" ht="12.75">
      <c r="F1209" s="8"/>
      <c r="G1209" s="8"/>
      <c r="H1209" s="8"/>
      <c r="I1209" s="8"/>
    </row>
    <row r="1210" spans="6:9" ht="12.75">
      <c r="F1210" s="8"/>
      <c r="G1210" s="8"/>
      <c r="H1210" s="8"/>
      <c r="I1210" s="8"/>
    </row>
    <row r="1211" spans="6:9" ht="12.75">
      <c r="F1211" s="8"/>
      <c r="G1211" s="8"/>
      <c r="H1211" s="8"/>
      <c r="I1211" s="8"/>
    </row>
    <row r="1212" spans="6:9" ht="12.75">
      <c r="F1212" s="8"/>
      <c r="G1212" s="8"/>
      <c r="H1212" s="8"/>
      <c r="I1212" s="8"/>
    </row>
    <row r="1213" spans="6:9" ht="12.75">
      <c r="F1213" s="8"/>
      <c r="G1213" s="8"/>
      <c r="H1213" s="8"/>
      <c r="I1213" s="8"/>
    </row>
    <row r="1214" spans="6:9" ht="12.75">
      <c r="F1214" s="8"/>
      <c r="G1214" s="8"/>
      <c r="H1214" s="8"/>
      <c r="I1214" s="8"/>
    </row>
    <row r="1215" spans="6:9" ht="12.75">
      <c r="F1215" s="8"/>
      <c r="G1215" s="8"/>
      <c r="H1215" s="8"/>
      <c r="I1215" s="8"/>
    </row>
    <row r="1216" spans="6:9" ht="12.75">
      <c r="F1216" s="8"/>
      <c r="G1216" s="8"/>
      <c r="H1216" s="8"/>
      <c r="I1216" s="8"/>
    </row>
    <row r="1217" spans="6:9" ht="12.75">
      <c r="F1217" s="8"/>
      <c r="G1217" s="8"/>
      <c r="H1217" s="8"/>
      <c r="I1217" s="8"/>
    </row>
    <row r="1218" spans="6:9" ht="12.75">
      <c r="F1218" s="8"/>
      <c r="G1218" s="8"/>
      <c r="H1218" s="8"/>
      <c r="I1218" s="8"/>
    </row>
    <row r="1219" spans="6:9" ht="12.75">
      <c r="F1219" s="8"/>
      <c r="G1219" s="8"/>
      <c r="H1219" s="8"/>
      <c r="I1219" s="8"/>
    </row>
    <row r="1220" spans="6:9" ht="12.75">
      <c r="F1220" s="8"/>
      <c r="G1220" s="8"/>
      <c r="H1220" s="8"/>
      <c r="I1220" s="8"/>
    </row>
    <row r="1221" spans="6:9" ht="12.75">
      <c r="F1221" s="8"/>
      <c r="G1221" s="8"/>
      <c r="H1221" s="8"/>
      <c r="I1221" s="8"/>
    </row>
    <row r="1222" spans="6:9" ht="12.75">
      <c r="F1222" s="8"/>
      <c r="G1222" s="8"/>
      <c r="H1222" s="8"/>
      <c r="I1222" s="8"/>
    </row>
    <row r="1223" spans="6:9" ht="12.75">
      <c r="F1223" s="8"/>
      <c r="G1223" s="8"/>
      <c r="H1223" s="8"/>
      <c r="I1223" s="8"/>
    </row>
    <row r="1224" spans="6:9" ht="12.75">
      <c r="F1224" s="8"/>
      <c r="G1224" s="8"/>
      <c r="H1224" s="8"/>
      <c r="I1224" s="8"/>
    </row>
    <row r="1225" spans="6:9" ht="12.75">
      <c r="F1225" s="8"/>
      <c r="G1225" s="8"/>
      <c r="H1225" s="8"/>
      <c r="I1225" s="8"/>
    </row>
    <row r="1226" spans="6:9" ht="12.75">
      <c r="F1226" s="8"/>
      <c r="G1226" s="8"/>
      <c r="H1226" s="8"/>
      <c r="I1226" s="8"/>
    </row>
    <row r="1227" spans="6:9" ht="12.75">
      <c r="F1227" s="8"/>
      <c r="G1227" s="8"/>
      <c r="H1227" s="8"/>
      <c r="I1227" s="8"/>
    </row>
    <row r="1228" spans="6:9" ht="12.75">
      <c r="F1228" s="8"/>
      <c r="G1228" s="8"/>
      <c r="H1228" s="8"/>
      <c r="I1228" s="8"/>
    </row>
    <row r="1229" spans="6:9" ht="12.75">
      <c r="F1229" s="8"/>
      <c r="G1229" s="8"/>
      <c r="H1229" s="8"/>
      <c r="I1229" s="8"/>
    </row>
    <row r="1230" spans="6:9" ht="12.75">
      <c r="F1230" s="8"/>
      <c r="G1230" s="8"/>
      <c r="H1230" s="8"/>
      <c r="I1230" s="8"/>
    </row>
    <row r="1231" spans="6:9" ht="12.75">
      <c r="F1231" s="8"/>
      <c r="G1231" s="8"/>
      <c r="H1231" s="8"/>
      <c r="I1231" s="8"/>
    </row>
    <row r="1232" spans="6:9" ht="12.75">
      <c r="F1232" s="8"/>
      <c r="G1232" s="8"/>
      <c r="H1232" s="8"/>
      <c r="I1232" s="8"/>
    </row>
    <row r="1233" spans="6:9" ht="12.75">
      <c r="F1233" s="8"/>
      <c r="G1233" s="8"/>
      <c r="H1233" s="8"/>
      <c r="I1233" s="8"/>
    </row>
    <row r="1234" spans="6:9" ht="12.75">
      <c r="F1234" s="8"/>
      <c r="G1234" s="8"/>
      <c r="H1234" s="8"/>
      <c r="I1234" s="8"/>
    </row>
    <row r="1235" spans="6:9" ht="12.75">
      <c r="F1235" s="8"/>
      <c r="G1235" s="8"/>
      <c r="H1235" s="8"/>
      <c r="I1235" s="8"/>
    </row>
    <row r="1236" spans="6:9" ht="12.75">
      <c r="F1236" s="8"/>
      <c r="G1236" s="8"/>
      <c r="H1236" s="8"/>
      <c r="I1236" s="8"/>
    </row>
    <row r="1237" spans="6:9" ht="12.75">
      <c r="F1237" s="8"/>
      <c r="G1237" s="8"/>
      <c r="H1237" s="8"/>
      <c r="I1237" s="8"/>
    </row>
    <row r="1238" spans="6:9" ht="12.75">
      <c r="F1238" s="8"/>
      <c r="G1238" s="8"/>
      <c r="H1238" s="8"/>
      <c r="I1238" s="8"/>
    </row>
    <row r="1239" spans="6:9" ht="12.75">
      <c r="F1239" s="8"/>
      <c r="G1239" s="8"/>
      <c r="H1239" s="8"/>
      <c r="I1239" s="8"/>
    </row>
    <row r="1240" spans="6:9" ht="12.75">
      <c r="F1240" s="8"/>
      <c r="G1240" s="8"/>
      <c r="H1240" s="8"/>
      <c r="I1240" s="8"/>
    </row>
    <row r="1241" spans="6:9" ht="12.75">
      <c r="F1241" s="8"/>
      <c r="G1241" s="8"/>
      <c r="H1241" s="8"/>
      <c r="I1241" s="8"/>
    </row>
    <row r="1242" spans="6:9" ht="12.75">
      <c r="F1242" s="8"/>
      <c r="G1242" s="8"/>
      <c r="H1242" s="8"/>
      <c r="I1242" s="8"/>
    </row>
    <row r="1243" spans="6:9" ht="12.75">
      <c r="F1243" s="8"/>
      <c r="G1243" s="8"/>
      <c r="H1243" s="8"/>
      <c r="I1243" s="8"/>
    </row>
    <row r="1244" spans="6:9" ht="12.75">
      <c r="F1244" s="8"/>
      <c r="G1244" s="8"/>
      <c r="H1244" s="8"/>
      <c r="I1244" s="8"/>
    </row>
    <row r="1245" spans="6:9" ht="12.75">
      <c r="F1245" s="8"/>
      <c r="G1245" s="8"/>
      <c r="H1245" s="8"/>
      <c r="I1245" s="8"/>
    </row>
    <row r="1246" spans="6:9" ht="12.75">
      <c r="F1246" s="8"/>
      <c r="G1246" s="8"/>
      <c r="H1246" s="8"/>
      <c r="I1246" s="8"/>
    </row>
    <row r="1247" spans="6:9" ht="12.75">
      <c r="F1247" s="8"/>
      <c r="G1247" s="8"/>
      <c r="H1247" s="8"/>
      <c r="I1247" s="8"/>
    </row>
    <row r="1248" spans="6:9" ht="12.75">
      <c r="F1248" s="8"/>
      <c r="G1248" s="8"/>
      <c r="H1248" s="8"/>
      <c r="I1248" s="8"/>
    </row>
    <row r="1249" spans="6:9" ht="12.75">
      <c r="F1249" s="8"/>
      <c r="G1249" s="8"/>
      <c r="H1249" s="8"/>
      <c r="I1249" s="8"/>
    </row>
    <row r="1250" spans="6:9" ht="12.75">
      <c r="F1250" s="8"/>
      <c r="G1250" s="8"/>
      <c r="H1250" s="8"/>
      <c r="I1250" s="8"/>
    </row>
    <row r="1251" spans="6:9" ht="12.75">
      <c r="F1251" s="8"/>
      <c r="G1251" s="8"/>
      <c r="H1251" s="8"/>
      <c r="I1251" s="8"/>
    </row>
    <row r="1252" spans="6:9" ht="12.75">
      <c r="F1252" s="8"/>
      <c r="G1252" s="8"/>
      <c r="H1252" s="8"/>
      <c r="I1252" s="8"/>
    </row>
    <row r="1253" spans="6:9" ht="12.75">
      <c r="F1253" s="8"/>
      <c r="G1253" s="8"/>
      <c r="H1253" s="8"/>
      <c r="I1253" s="8"/>
    </row>
    <row r="1254" spans="6:9" ht="12.75">
      <c r="F1254" s="8"/>
      <c r="G1254" s="8"/>
      <c r="H1254" s="8"/>
      <c r="I1254" s="8"/>
    </row>
    <row r="1255" spans="6:9" ht="12.75">
      <c r="F1255" s="8"/>
      <c r="G1255" s="8"/>
      <c r="H1255" s="8"/>
      <c r="I1255" s="8"/>
    </row>
    <row r="1256" spans="6:9" ht="12.75">
      <c r="F1256" s="8"/>
      <c r="G1256" s="8"/>
      <c r="H1256" s="8"/>
      <c r="I1256" s="8"/>
    </row>
    <row r="1257" spans="6:9" ht="12.75">
      <c r="F1257" s="8"/>
      <c r="G1257" s="8"/>
      <c r="H1257" s="8"/>
      <c r="I1257" s="8"/>
    </row>
    <row r="1258" spans="6:9" ht="12.75">
      <c r="F1258" s="8"/>
      <c r="G1258" s="8"/>
      <c r="H1258" s="8"/>
      <c r="I1258" s="8"/>
    </row>
    <row r="1259" spans="6:9" ht="12.75">
      <c r="F1259" s="8"/>
      <c r="G1259" s="8"/>
      <c r="H1259" s="8"/>
      <c r="I1259" s="8"/>
    </row>
    <row r="1260" spans="6:9" ht="12.75">
      <c r="F1260" s="8"/>
      <c r="G1260" s="8"/>
      <c r="H1260" s="8"/>
      <c r="I1260" s="8"/>
    </row>
    <row r="1261" spans="6:9" ht="12.75">
      <c r="F1261" s="8"/>
      <c r="G1261" s="8"/>
      <c r="H1261" s="8"/>
      <c r="I1261" s="8"/>
    </row>
    <row r="1262" spans="6:9" ht="12.75">
      <c r="F1262" s="8"/>
      <c r="G1262" s="8"/>
      <c r="H1262" s="8"/>
      <c r="I1262" s="8"/>
    </row>
    <row r="1263" spans="6:9" ht="12.75">
      <c r="F1263" s="8"/>
      <c r="G1263" s="8"/>
      <c r="H1263" s="8"/>
      <c r="I1263" s="8"/>
    </row>
    <row r="1264" spans="6:9" ht="12.75">
      <c r="F1264" s="8"/>
      <c r="G1264" s="8"/>
      <c r="H1264" s="8"/>
      <c r="I1264" s="8"/>
    </row>
    <row r="1265" spans="6:9" ht="12.75">
      <c r="F1265" s="8"/>
      <c r="G1265" s="8"/>
      <c r="H1265" s="8"/>
      <c r="I1265" s="8"/>
    </row>
    <row r="1266" spans="6:9" ht="12.75">
      <c r="F1266" s="8"/>
      <c r="G1266" s="8"/>
      <c r="H1266" s="8"/>
      <c r="I1266" s="8"/>
    </row>
    <row r="1267" spans="6:9" ht="12.75">
      <c r="F1267" s="8"/>
      <c r="G1267" s="8"/>
      <c r="H1267" s="8"/>
      <c r="I1267" s="8"/>
    </row>
    <row r="1268" spans="6:9" ht="12.75">
      <c r="F1268" s="8"/>
      <c r="G1268" s="8"/>
      <c r="H1268" s="8"/>
      <c r="I1268" s="8"/>
    </row>
    <row r="1269" spans="6:9" ht="12.75">
      <c r="F1269" s="8"/>
      <c r="G1269" s="8"/>
      <c r="H1269" s="8"/>
      <c r="I1269" s="8"/>
    </row>
    <row r="1270" spans="6:9" ht="12.75">
      <c r="F1270" s="8"/>
      <c r="G1270" s="8"/>
      <c r="H1270" s="8"/>
      <c r="I1270" s="8"/>
    </row>
    <row r="1271" spans="6:9" ht="12.75">
      <c r="F1271" s="8"/>
      <c r="G1271" s="8"/>
      <c r="H1271" s="8"/>
      <c r="I1271" s="8"/>
    </row>
    <row r="1272" spans="6:9" ht="12.75">
      <c r="F1272" s="8"/>
      <c r="G1272" s="8"/>
      <c r="H1272" s="8"/>
      <c r="I1272" s="8"/>
    </row>
    <row r="1273" spans="6:9" ht="12.75">
      <c r="F1273" s="8"/>
      <c r="G1273" s="8"/>
      <c r="H1273" s="8"/>
      <c r="I1273" s="8"/>
    </row>
    <row r="1274" spans="6:9" ht="12.75">
      <c r="F1274" s="8"/>
      <c r="G1274" s="8"/>
      <c r="H1274" s="8"/>
      <c r="I1274" s="8"/>
    </row>
    <row r="1275" spans="6:9" ht="12.75">
      <c r="F1275" s="8"/>
      <c r="G1275" s="8"/>
      <c r="H1275" s="8"/>
      <c r="I1275" s="8"/>
    </row>
    <row r="1276" spans="6:9" ht="12.75">
      <c r="F1276" s="8"/>
      <c r="G1276" s="8"/>
      <c r="H1276" s="8"/>
      <c r="I1276" s="8"/>
    </row>
    <row r="1277" spans="6:9" ht="12.75">
      <c r="F1277" s="8"/>
      <c r="G1277" s="8"/>
      <c r="H1277" s="8"/>
      <c r="I1277" s="8"/>
    </row>
    <row r="1278" spans="6:9" ht="12.75">
      <c r="F1278" s="8"/>
      <c r="G1278" s="8"/>
      <c r="H1278" s="8"/>
      <c r="I1278" s="8"/>
    </row>
    <row r="1279" spans="6:9" ht="12.75">
      <c r="F1279" s="8"/>
      <c r="G1279" s="8"/>
      <c r="H1279" s="8"/>
      <c r="I1279" s="8"/>
    </row>
    <row r="1280" spans="6:9" ht="12.75">
      <c r="F1280" s="8"/>
      <c r="G1280" s="8"/>
      <c r="H1280" s="8"/>
      <c r="I1280" s="8"/>
    </row>
    <row r="1281" spans="6:9" ht="12.75">
      <c r="F1281" s="8"/>
      <c r="G1281" s="8"/>
      <c r="H1281" s="8"/>
      <c r="I1281" s="8"/>
    </row>
    <row r="1282" spans="6:9" ht="12.75">
      <c r="F1282" s="8"/>
      <c r="G1282" s="8"/>
      <c r="H1282" s="8"/>
      <c r="I1282" s="8"/>
    </row>
    <row r="1283" spans="6:9" ht="12.75">
      <c r="F1283" s="8"/>
      <c r="G1283" s="8"/>
      <c r="H1283" s="8"/>
      <c r="I1283" s="8"/>
    </row>
    <row r="1284" spans="6:9" ht="12.75">
      <c r="F1284" s="8"/>
      <c r="G1284" s="8"/>
      <c r="H1284" s="8"/>
      <c r="I1284" s="8"/>
    </row>
    <row r="1285" spans="6:9" ht="12.75">
      <c r="F1285" s="8"/>
      <c r="G1285" s="8"/>
      <c r="H1285" s="8"/>
      <c r="I1285" s="8"/>
    </row>
    <row r="1286" spans="6:9" ht="12.75">
      <c r="F1286" s="8"/>
      <c r="G1286" s="8"/>
      <c r="H1286" s="8"/>
      <c r="I1286" s="8"/>
    </row>
    <row r="1287" spans="6:9" ht="12.75">
      <c r="F1287" s="8"/>
      <c r="G1287" s="8"/>
      <c r="H1287" s="8"/>
      <c r="I1287" s="8"/>
    </row>
    <row r="1288" spans="6:9" ht="12.75">
      <c r="F1288" s="8"/>
      <c r="G1288" s="8"/>
      <c r="H1288" s="8"/>
      <c r="I1288" s="8"/>
    </row>
    <row r="1289" spans="6:9" ht="12.75">
      <c r="F1289" s="8"/>
      <c r="G1289" s="8"/>
      <c r="H1289" s="8"/>
      <c r="I1289" s="8"/>
    </row>
    <row r="1290" spans="6:9" ht="12.75">
      <c r="F1290" s="8"/>
      <c r="G1290" s="8"/>
      <c r="H1290" s="8"/>
      <c r="I1290" s="8"/>
    </row>
    <row r="1291" spans="6:9" ht="12.75">
      <c r="F1291" s="8"/>
      <c r="G1291" s="8"/>
      <c r="H1291" s="8"/>
      <c r="I1291" s="8"/>
    </row>
    <row r="1292" spans="6:9" ht="12.75">
      <c r="F1292" s="8"/>
      <c r="G1292" s="8"/>
      <c r="H1292" s="8"/>
      <c r="I1292" s="8"/>
    </row>
    <row r="1293" spans="6:9" ht="12.75">
      <c r="F1293" s="8"/>
      <c r="G1293" s="8"/>
      <c r="H1293" s="8"/>
      <c r="I1293" s="8"/>
    </row>
    <row r="1294" spans="6:9" ht="12.75">
      <c r="F1294" s="8"/>
      <c r="G1294" s="8"/>
      <c r="H1294" s="8"/>
      <c r="I1294" s="8"/>
    </row>
    <row r="1295" spans="6:9" ht="12.75">
      <c r="F1295" s="8"/>
      <c r="G1295" s="8"/>
      <c r="H1295" s="8"/>
      <c r="I1295" s="8"/>
    </row>
    <row r="1296" spans="6:9" ht="12.75">
      <c r="F1296" s="8"/>
      <c r="G1296" s="8"/>
      <c r="H1296" s="8"/>
      <c r="I1296" s="8"/>
    </row>
    <row r="1297" spans="6:9" ht="12.75">
      <c r="F1297" s="8"/>
      <c r="G1297" s="8"/>
      <c r="H1297" s="8"/>
      <c r="I1297" s="8"/>
    </row>
    <row r="1298" spans="6:9" ht="12.75">
      <c r="F1298" s="8"/>
      <c r="G1298" s="8"/>
      <c r="H1298" s="8"/>
      <c r="I1298" s="8"/>
    </row>
    <row r="1299" spans="6:9" ht="12.75">
      <c r="F1299" s="8"/>
      <c r="G1299" s="8"/>
      <c r="H1299" s="8"/>
      <c r="I1299" s="8"/>
    </row>
    <row r="1300" spans="6:9" ht="12.75">
      <c r="F1300" s="8"/>
      <c r="G1300" s="8"/>
      <c r="H1300" s="8"/>
      <c r="I1300" s="8"/>
    </row>
    <row r="1301" spans="6:9" ht="12.75">
      <c r="F1301" s="8"/>
      <c r="G1301" s="8"/>
      <c r="H1301" s="8"/>
      <c r="I1301" s="8"/>
    </row>
    <row r="1302" spans="6:9" ht="12.75">
      <c r="F1302" s="8"/>
      <c r="G1302" s="8"/>
      <c r="H1302" s="8"/>
      <c r="I1302" s="8"/>
    </row>
    <row r="1303" spans="6:9" ht="12.75">
      <c r="F1303" s="8"/>
      <c r="G1303" s="8"/>
      <c r="H1303" s="8"/>
      <c r="I1303" s="8"/>
    </row>
    <row r="1304" spans="6:9" ht="12.75">
      <c r="F1304" s="8"/>
      <c r="G1304" s="8"/>
      <c r="H1304" s="8"/>
      <c r="I1304" s="8"/>
    </row>
    <row r="1305" spans="6:9" ht="12.75">
      <c r="F1305" s="8"/>
      <c r="G1305" s="8"/>
      <c r="H1305" s="8"/>
      <c r="I1305" s="8"/>
    </row>
    <row r="1306" spans="6:9" ht="12.75">
      <c r="F1306" s="8"/>
      <c r="G1306" s="8"/>
      <c r="H1306" s="8"/>
      <c r="I1306" s="8"/>
    </row>
    <row r="1307" spans="6:9" ht="12.75">
      <c r="F1307" s="8"/>
      <c r="G1307" s="8"/>
      <c r="H1307" s="8"/>
      <c r="I1307" s="8"/>
    </row>
    <row r="1308" spans="6:9" ht="12.75">
      <c r="F1308" s="8"/>
      <c r="G1308" s="8"/>
      <c r="H1308" s="8"/>
      <c r="I1308" s="8"/>
    </row>
    <row r="1309" spans="6:9" ht="12.75">
      <c r="F1309" s="8"/>
      <c r="G1309" s="8"/>
      <c r="H1309" s="8"/>
      <c r="I1309" s="8"/>
    </row>
    <row r="1310" spans="6:9" ht="12.75">
      <c r="F1310" s="8"/>
      <c r="G1310" s="8"/>
      <c r="H1310" s="8"/>
      <c r="I1310" s="8"/>
    </row>
    <row r="1311" spans="6:9" ht="12.75">
      <c r="F1311" s="8"/>
      <c r="G1311" s="8"/>
      <c r="H1311" s="8"/>
      <c r="I1311" s="8"/>
    </row>
    <row r="1312" spans="6:9" ht="12.75">
      <c r="F1312" s="8"/>
      <c r="G1312" s="8"/>
      <c r="H1312" s="8"/>
      <c r="I1312" s="8"/>
    </row>
    <row r="1313" spans="6:9" ht="12.75">
      <c r="F1313" s="8"/>
      <c r="G1313" s="8"/>
      <c r="H1313" s="8"/>
      <c r="I1313" s="8"/>
    </row>
    <row r="1314" spans="6:9" ht="12.75">
      <c r="F1314" s="8"/>
      <c r="G1314" s="8"/>
      <c r="H1314" s="8"/>
      <c r="I1314" s="8"/>
    </row>
    <row r="1315" spans="6:9" ht="12.75">
      <c r="F1315" s="8"/>
      <c r="G1315" s="8"/>
      <c r="H1315" s="8"/>
      <c r="I1315" s="8"/>
    </row>
    <row r="1316" spans="6:9" ht="12.75">
      <c r="F1316" s="8"/>
      <c r="G1316" s="8"/>
      <c r="H1316" s="8"/>
      <c r="I1316" s="8"/>
    </row>
    <row r="1317" spans="6:9" ht="12.75">
      <c r="F1317" s="8"/>
      <c r="G1317" s="8"/>
      <c r="H1317" s="8"/>
      <c r="I1317" s="8"/>
    </row>
    <row r="1318" spans="6:9" ht="12.75">
      <c r="F1318" s="8"/>
      <c r="G1318" s="8"/>
      <c r="H1318" s="8"/>
      <c r="I1318" s="8"/>
    </row>
    <row r="1319" spans="6:9" ht="12.75">
      <c r="F1319" s="8"/>
      <c r="G1319" s="8"/>
      <c r="H1319" s="8"/>
      <c r="I1319" s="8"/>
    </row>
    <row r="1320" spans="6:9" ht="12.75">
      <c r="F1320" s="8"/>
      <c r="G1320" s="8"/>
      <c r="H1320" s="8"/>
      <c r="I1320" s="8"/>
    </row>
    <row r="1321" spans="6:9" ht="12.75">
      <c r="F1321" s="8"/>
      <c r="G1321" s="8"/>
      <c r="H1321" s="8"/>
      <c r="I1321" s="8"/>
    </row>
    <row r="1322" spans="6:9" ht="12.75">
      <c r="F1322" s="8"/>
      <c r="G1322" s="8"/>
      <c r="H1322" s="8"/>
      <c r="I1322" s="8"/>
    </row>
    <row r="1323" spans="6:9" ht="12.75">
      <c r="F1323" s="8"/>
      <c r="G1323" s="8"/>
      <c r="H1323" s="8"/>
      <c r="I1323" s="8"/>
    </row>
    <row r="1324" spans="6:9" ht="12.75">
      <c r="F1324" s="8"/>
      <c r="G1324" s="8"/>
      <c r="H1324" s="8"/>
      <c r="I1324" s="8"/>
    </row>
    <row r="1325" spans="6:9" ht="12.75">
      <c r="F1325" s="8"/>
      <c r="G1325" s="8"/>
      <c r="H1325" s="8"/>
      <c r="I1325" s="8"/>
    </row>
    <row r="1326" spans="6:9" ht="12.75">
      <c r="F1326" s="8"/>
      <c r="G1326" s="8"/>
      <c r="H1326" s="8"/>
      <c r="I1326" s="8"/>
    </row>
    <row r="1327" spans="6:9" ht="12.75">
      <c r="F1327" s="8"/>
      <c r="G1327" s="8"/>
      <c r="H1327" s="8"/>
      <c r="I1327" s="8"/>
    </row>
    <row r="1328" spans="6:9" ht="12.75">
      <c r="F1328" s="8"/>
      <c r="G1328" s="8"/>
      <c r="H1328" s="8"/>
      <c r="I1328" s="8"/>
    </row>
    <row r="1329" spans="6:9" ht="12.75">
      <c r="F1329" s="8"/>
      <c r="G1329" s="8"/>
      <c r="H1329" s="8"/>
      <c r="I1329" s="8"/>
    </row>
    <row r="1330" spans="6:9" ht="12.75">
      <c r="F1330" s="8"/>
      <c r="G1330" s="8"/>
      <c r="H1330" s="8"/>
      <c r="I1330" s="8"/>
    </row>
    <row r="1331" spans="6:9" ht="12.75">
      <c r="F1331" s="8"/>
      <c r="G1331" s="8"/>
      <c r="H1331" s="8"/>
      <c r="I1331" s="8"/>
    </row>
    <row r="1332" spans="6:9" ht="12.75">
      <c r="F1332" s="8"/>
      <c r="G1332" s="8"/>
      <c r="H1332" s="8"/>
      <c r="I1332" s="8"/>
    </row>
    <row r="1333" spans="6:9" ht="12.75">
      <c r="F1333" s="8"/>
      <c r="G1333" s="8"/>
      <c r="H1333" s="8"/>
      <c r="I1333" s="8"/>
    </row>
    <row r="1334" spans="6:9" ht="12.75">
      <c r="F1334" s="8"/>
      <c r="G1334" s="8"/>
      <c r="H1334" s="8"/>
      <c r="I1334" s="8"/>
    </row>
    <row r="1335" spans="6:9" ht="12.75">
      <c r="F1335" s="8"/>
      <c r="G1335" s="8"/>
      <c r="H1335" s="8"/>
      <c r="I1335" s="8"/>
    </row>
    <row r="1336" spans="6:9" ht="12.75">
      <c r="F1336" s="8"/>
      <c r="G1336" s="8"/>
      <c r="H1336" s="8"/>
      <c r="I1336" s="8"/>
    </row>
    <row r="1337" spans="6:9" ht="12.75">
      <c r="F1337" s="8"/>
      <c r="G1337" s="8"/>
      <c r="H1337" s="8"/>
      <c r="I1337" s="8"/>
    </row>
    <row r="1338" spans="6:9" ht="12.75">
      <c r="F1338" s="8"/>
      <c r="G1338" s="8"/>
      <c r="H1338" s="8"/>
      <c r="I1338" s="8"/>
    </row>
    <row r="1339" spans="6:9" ht="12.75">
      <c r="F1339" s="8"/>
      <c r="G1339" s="8"/>
      <c r="H1339" s="8"/>
      <c r="I1339" s="8"/>
    </row>
    <row r="1340" spans="6:9" ht="12.75">
      <c r="F1340" s="8"/>
      <c r="G1340" s="8"/>
      <c r="H1340" s="8"/>
      <c r="I1340" s="8"/>
    </row>
    <row r="1341" spans="6:9" ht="12.75">
      <c r="F1341" s="8"/>
      <c r="G1341" s="8"/>
      <c r="H1341" s="8"/>
      <c r="I1341" s="8"/>
    </row>
    <row r="1342" spans="6:9" ht="12.75">
      <c r="F1342" s="8"/>
      <c r="G1342" s="8"/>
      <c r="H1342" s="8"/>
      <c r="I1342" s="8"/>
    </row>
    <row r="1343" spans="6:9" ht="12.75">
      <c r="F1343" s="8"/>
      <c r="G1343" s="8"/>
      <c r="H1343" s="8"/>
      <c r="I1343" s="8"/>
    </row>
    <row r="1344" spans="6:9" ht="12.75">
      <c r="F1344" s="8"/>
      <c r="G1344" s="8"/>
      <c r="H1344" s="8"/>
      <c r="I1344" s="8"/>
    </row>
    <row r="1345" spans="6:9" ht="12.75">
      <c r="F1345" s="8"/>
      <c r="G1345" s="8"/>
      <c r="H1345" s="8"/>
      <c r="I1345" s="8"/>
    </row>
    <row r="1346" spans="6:9" ht="12.75">
      <c r="F1346" s="8"/>
      <c r="G1346" s="8"/>
      <c r="H1346" s="8"/>
      <c r="I1346" s="8"/>
    </row>
    <row r="1347" spans="6:9" ht="12.75">
      <c r="F1347" s="8"/>
      <c r="G1347" s="8"/>
      <c r="H1347" s="8"/>
      <c r="I1347" s="8"/>
    </row>
    <row r="1348" spans="6:9" ht="12.75">
      <c r="F1348" s="8"/>
      <c r="G1348" s="8"/>
      <c r="H1348" s="8"/>
      <c r="I1348" s="8"/>
    </row>
    <row r="1349" spans="6:9" ht="12.75">
      <c r="F1349" s="8"/>
      <c r="G1349" s="8"/>
      <c r="H1349" s="8"/>
      <c r="I1349" s="8"/>
    </row>
    <row r="1350" spans="6:9" ht="12.75">
      <c r="F1350" s="8"/>
      <c r="G1350" s="8"/>
      <c r="H1350" s="8"/>
      <c r="I1350" s="8"/>
    </row>
    <row r="1351" spans="6:9" ht="12.75">
      <c r="F1351" s="8"/>
      <c r="G1351" s="8"/>
      <c r="H1351" s="8"/>
      <c r="I1351" s="8"/>
    </row>
    <row r="1352" spans="6:9" ht="12.75">
      <c r="F1352" s="8"/>
      <c r="G1352" s="8"/>
      <c r="H1352" s="8"/>
      <c r="I1352" s="8"/>
    </row>
    <row r="1353" spans="6:9" ht="12.75">
      <c r="F1353" s="8"/>
      <c r="G1353" s="8"/>
      <c r="H1353" s="8"/>
      <c r="I1353" s="8"/>
    </row>
    <row r="1354" spans="6:9" ht="12.75">
      <c r="F1354" s="8"/>
      <c r="G1354" s="8"/>
      <c r="H1354" s="8"/>
      <c r="I1354" s="8"/>
    </row>
    <row r="1355" spans="6:9" ht="12.75">
      <c r="F1355" s="8"/>
      <c r="G1355" s="8"/>
      <c r="H1355" s="8"/>
      <c r="I1355" s="8"/>
    </row>
    <row r="1356" spans="6:9" ht="12.75">
      <c r="F1356" s="8"/>
      <c r="G1356" s="8"/>
      <c r="H1356" s="8"/>
      <c r="I1356" s="8"/>
    </row>
    <row r="1357" spans="6:9" ht="12.75">
      <c r="F1357" s="8"/>
      <c r="G1357" s="8"/>
      <c r="H1357" s="8"/>
      <c r="I1357" s="8"/>
    </row>
    <row r="1358" spans="6:9" ht="12.75">
      <c r="F1358" s="8"/>
      <c r="G1358" s="8"/>
      <c r="H1358" s="8"/>
      <c r="I1358" s="8"/>
    </row>
    <row r="1359" spans="6:9" ht="12.75">
      <c r="F1359" s="8"/>
      <c r="G1359" s="8"/>
      <c r="H1359" s="8"/>
      <c r="I1359" s="8"/>
    </row>
    <row r="1360" spans="6:9" ht="12.75">
      <c r="F1360" s="8"/>
      <c r="G1360" s="8"/>
      <c r="H1360" s="8"/>
      <c r="I1360" s="8"/>
    </row>
    <row r="1361" spans="6:9" ht="12.75">
      <c r="F1361" s="8"/>
      <c r="G1361" s="8"/>
      <c r="H1361" s="8"/>
      <c r="I1361" s="8"/>
    </row>
    <row r="1362" spans="6:9" ht="12.75">
      <c r="F1362" s="8"/>
      <c r="G1362" s="8"/>
      <c r="H1362" s="8"/>
      <c r="I1362" s="8"/>
    </row>
    <row r="1363" spans="6:9" ht="12.75">
      <c r="F1363" s="8"/>
      <c r="G1363" s="8"/>
      <c r="H1363" s="8"/>
      <c r="I1363" s="8"/>
    </row>
    <row r="1364" spans="6:9" ht="12.75">
      <c r="F1364" s="8"/>
      <c r="G1364" s="8"/>
      <c r="H1364" s="8"/>
      <c r="I1364" s="8"/>
    </row>
    <row r="1365" spans="6:9" ht="12.75">
      <c r="F1365" s="8"/>
      <c r="G1365" s="8"/>
      <c r="H1365" s="8"/>
      <c r="I1365" s="8"/>
    </row>
    <row r="1366" spans="6:9" ht="12.75">
      <c r="F1366" s="8"/>
      <c r="G1366" s="8"/>
      <c r="H1366" s="8"/>
      <c r="I1366" s="8"/>
    </row>
    <row r="1367" spans="6:9" ht="12.75">
      <c r="F1367" s="8"/>
      <c r="G1367" s="8"/>
      <c r="H1367" s="8"/>
      <c r="I1367" s="8"/>
    </row>
    <row r="1368" spans="6:9" ht="12.75">
      <c r="F1368" s="8"/>
      <c r="G1368" s="8"/>
      <c r="H1368" s="8"/>
      <c r="I1368" s="8"/>
    </row>
    <row r="1369" spans="6:9" ht="12.75">
      <c r="F1369" s="8"/>
      <c r="G1369" s="8"/>
      <c r="H1369" s="8"/>
      <c r="I1369" s="8"/>
    </row>
    <row r="1370" spans="6:9" ht="12.75">
      <c r="F1370" s="8"/>
      <c r="G1370" s="8"/>
      <c r="H1370" s="8"/>
      <c r="I1370" s="8"/>
    </row>
    <row r="1371" spans="6:9" ht="12.75">
      <c r="F1371" s="8"/>
      <c r="G1371" s="8"/>
      <c r="H1371" s="8"/>
      <c r="I1371" s="8"/>
    </row>
    <row r="1372" spans="6:9" ht="12.75">
      <c r="F1372" s="8"/>
      <c r="G1372" s="8"/>
      <c r="H1372" s="8"/>
      <c r="I1372" s="8"/>
    </row>
    <row r="1373" spans="6:9" ht="12.75">
      <c r="F1373" s="8"/>
      <c r="G1373" s="8"/>
      <c r="H1373" s="8"/>
      <c r="I1373" s="8"/>
    </row>
    <row r="1374" spans="6:9" ht="12.75">
      <c r="F1374" s="8"/>
      <c r="G1374" s="8"/>
      <c r="H1374" s="8"/>
      <c r="I1374" s="8"/>
    </row>
    <row r="1375" spans="6:9" ht="12.75">
      <c r="F1375" s="8"/>
      <c r="G1375" s="8"/>
      <c r="H1375" s="8"/>
      <c r="I1375" s="8"/>
    </row>
    <row r="1376" spans="6:9" ht="12.75">
      <c r="F1376" s="8"/>
      <c r="G1376" s="8"/>
      <c r="H1376" s="8"/>
      <c r="I1376" s="8"/>
    </row>
    <row r="1377" spans="6:9" ht="12.75">
      <c r="F1377" s="8"/>
      <c r="G1377" s="8"/>
      <c r="H1377" s="8"/>
      <c r="I1377" s="8"/>
    </row>
    <row r="1378" spans="6:9" ht="12.75">
      <c r="F1378" s="8"/>
      <c r="G1378" s="8"/>
      <c r="H1378" s="8"/>
      <c r="I1378" s="8"/>
    </row>
    <row r="1379" spans="6:9" ht="12.75">
      <c r="F1379" s="8"/>
      <c r="G1379" s="8"/>
      <c r="H1379" s="8"/>
      <c r="I1379" s="8"/>
    </row>
    <row r="1380" spans="6:9" ht="12.75">
      <c r="F1380" s="8"/>
      <c r="G1380" s="8"/>
      <c r="H1380" s="8"/>
      <c r="I1380" s="8"/>
    </row>
    <row r="1381" spans="6:9" ht="12.75">
      <c r="F1381" s="8"/>
      <c r="G1381" s="8"/>
      <c r="H1381" s="8"/>
      <c r="I1381" s="8"/>
    </row>
    <row r="1382" spans="6:9" ht="12.75">
      <c r="F1382" s="8"/>
      <c r="G1382" s="8"/>
      <c r="H1382" s="8"/>
      <c r="I1382" s="8"/>
    </row>
    <row r="1383" spans="6:9" ht="12.75">
      <c r="F1383" s="8"/>
      <c r="G1383" s="8"/>
      <c r="H1383" s="8"/>
      <c r="I1383" s="8"/>
    </row>
    <row r="1384" spans="6:9" ht="12.75">
      <c r="F1384" s="8"/>
      <c r="G1384" s="8"/>
      <c r="H1384" s="8"/>
      <c r="I1384" s="8"/>
    </row>
    <row r="1385" spans="6:9" ht="12.75">
      <c r="F1385" s="8"/>
      <c r="G1385" s="8"/>
      <c r="H1385" s="8"/>
      <c r="I1385" s="8"/>
    </row>
    <row r="1386" spans="6:9" ht="12.75">
      <c r="F1386" s="8"/>
      <c r="G1386" s="8"/>
      <c r="H1386" s="8"/>
      <c r="I1386" s="8"/>
    </row>
    <row r="1387" spans="6:9" ht="12.75">
      <c r="F1387" s="8"/>
      <c r="G1387" s="8"/>
      <c r="H1387" s="8"/>
      <c r="I1387" s="8"/>
    </row>
    <row r="1388" spans="6:9" ht="12.75">
      <c r="F1388" s="8"/>
      <c r="G1388" s="8"/>
      <c r="H1388" s="8"/>
      <c r="I1388" s="8"/>
    </row>
    <row r="1389" spans="6:9" ht="12.75">
      <c r="F1389" s="8"/>
      <c r="G1389" s="8"/>
      <c r="H1389" s="8"/>
      <c r="I1389" s="8"/>
    </row>
    <row r="1390" spans="6:9" ht="12.75">
      <c r="F1390" s="8"/>
      <c r="G1390" s="8"/>
      <c r="H1390" s="8"/>
      <c r="I1390" s="8"/>
    </row>
    <row r="1391" spans="6:9" ht="12.75">
      <c r="F1391" s="8"/>
      <c r="G1391" s="8"/>
      <c r="H1391" s="8"/>
      <c r="I1391" s="8"/>
    </row>
    <row r="1392" spans="6:9" ht="12.75">
      <c r="F1392" s="8"/>
      <c r="G1392" s="8"/>
      <c r="H1392" s="8"/>
      <c r="I1392" s="8"/>
    </row>
    <row r="1393" spans="6:9" ht="12.75">
      <c r="F1393" s="8"/>
      <c r="G1393" s="8"/>
      <c r="H1393" s="8"/>
      <c r="I1393" s="8"/>
    </row>
    <row r="1394" spans="6:9" ht="12.75">
      <c r="F1394" s="8"/>
      <c r="G1394" s="8"/>
      <c r="H1394" s="8"/>
      <c r="I1394" s="8"/>
    </row>
    <row r="1395" spans="6:9" ht="12.75">
      <c r="F1395" s="8"/>
      <c r="G1395" s="8"/>
      <c r="H1395" s="8"/>
      <c r="I1395" s="8"/>
    </row>
    <row r="1396" spans="6:9" ht="12.75">
      <c r="F1396" s="8"/>
      <c r="G1396" s="8"/>
      <c r="H1396" s="8"/>
      <c r="I1396" s="8"/>
    </row>
    <row r="1397" spans="6:9" ht="12.75">
      <c r="F1397" s="8"/>
      <c r="G1397" s="8"/>
      <c r="H1397" s="8"/>
      <c r="I1397" s="8"/>
    </row>
    <row r="1398" spans="6:9" ht="12.75">
      <c r="F1398" s="8"/>
      <c r="G1398" s="8"/>
      <c r="H1398" s="8"/>
      <c r="I1398" s="8"/>
    </row>
    <row r="1399" spans="6:9" ht="12.75">
      <c r="F1399" s="8"/>
      <c r="G1399" s="8"/>
      <c r="H1399" s="8"/>
      <c r="I1399" s="8"/>
    </row>
    <row r="1400" spans="6:9" ht="12.75">
      <c r="F1400" s="8"/>
      <c r="G1400" s="8"/>
      <c r="H1400" s="8"/>
      <c r="I1400" s="8"/>
    </row>
    <row r="1401" spans="6:9" ht="12.75">
      <c r="F1401" s="8"/>
      <c r="G1401" s="8"/>
      <c r="H1401" s="8"/>
      <c r="I1401" s="8"/>
    </row>
    <row r="1402" spans="6:9" ht="12.75">
      <c r="F1402" s="8"/>
      <c r="G1402" s="8"/>
      <c r="H1402" s="8"/>
      <c r="I1402" s="8"/>
    </row>
    <row r="1403" spans="6:9" ht="12.75">
      <c r="F1403" s="8"/>
      <c r="G1403" s="8"/>
      <c r="H1403" s="8"/>
      <c r="I1403" s="8"/>
    </row>
    <row r="1404" spans="6:9" ht="12.75">
      <c r="F1404" s="8"/>
      <c r="G1404" s="8"/>
      <c r="H1404" s="8"/>
      <c r="I1404" s="8"/>
    </row>
    <row r="1405" spans="6:9" ht="12.75">
      <c r="F1405" s="8"/>
      <c r="G1405" s="8"/>
      <c r="H1405" s="8"/>
      <c r="I1405" s="8"/>
    </row>
    <row r="1406" spans="6:9" ht="12.75">
      <c r="F1406" s="8"/>
      <c r="G1406" s="8"/>
      <c r="H1406" s="8"/>
      <c r="I1406" s="8"/>
    </row>
    <row r="1407" spans="6:9" ht="12.75">
      <c r="F1407" s="8"/>
      <c r="G1407" s="8"/>
      <c r="H1407" s="8"/>
      <c r="I1407" s="8"/>
    </row>
    <row r="1408" spans="6:9" ht="12.75">
      <c r="F1408" s="8"/>
      <c r="G1408" s="8"/>
      <c r="H1408" s="8"/>
      <c r="I1408" s="8"/>
    </row>
    <row r="1409" spans="6:9" ht="12.75">
      <c r="F1409" s="8"/>
      <c r="G1409" s="8"/>
      <c r="H1409" s="8"/>
      <c r="I1409" s="8"/>
    </row>
    <row r="1410" spans="6:9" ht="12.75">
      <c r="F1410" s="8"/>
      <c r="G1410" s="8"/>
      <c r="H1410" s="8"/>
      <c r="I1410" s="8"/>
    </row>
    <row r="1411" spans="6:9" ht="12.75">
      <c r="F1411" s="8"/>
      <c r="G1411" s="8"/>
      <c r="H1411" s="8"/>
      <c r="I1411" s="8"/>
    </row>
    <row r="1412" spans="6:9" ht="12.75">
      <c r="F1412" s="8"/>
      <c r="G1412" s="8"/>
      <c r="H1412" s="8"/>
      <c r="I1412" s="8"/>
    </row>
    <row r="1413" spans="6:9" ht="12.75">
      <c r="F1413" s="8"/>
      <c r="G1413" s="8"/>
      <c r="H1413" s="8"/>
      <c r="I1413" s="8"/>
    </row>
    <row r="1414" spans="6:9" ht="12.75">
      <c r="F1414" s="8"/>
      <c r="G1414" s="8"/>
      <c r="H1414" s="8"/>
      <c r="I1414" s="8"/>
    </row>
    <row r="1415" spans="6:9" ht="12.75">
      <c r="F1415" s="8"/>
      <c r="G1415" s="8"/>
      <c r="H1415" s="8"/>
      <c r="I1415" s="8"/>
    </row>
    <row r="1416" spans="6:9" ht="12.75">
      <c r="F1416" s="8"/>
      <c r="G1416" s="8"/>
      <c r="H1416" s="8"/>
      <c r="I1416" s="8"/>
    </row>
    <row r="1417" spans="6:9" ht="12.75">
      <c r="F1417" s="8"/>
      <c r="G1417" s="8"/>
      <c r="H1417" s="8"/>
      <c r="I1417" s="8"/>
    </row>
    <row r="1418" spans="6:9" ht="12.75">
      <c r="F1418" s="8"/>
      <c r="G1418" s="8"/>
      <c r="H1418" s="8"/>
      <c r="I1418" s="8"/>
    </row>
    <row r="1419" spans="6:9" ht="12.75">
      <c r="F1419" s="8"/>
      <c r="G1419" s="8"/>
      <c r="H1419" s="8"/>
      <c r="I1419" s="8"/>
    </row>
    <row r="1420" spans="6:9" ht="12.75">
      <c r="F1420" s="8"/>
      <c r="G1420" s="8"/>
      <c r="H1420" s="8"/>
      <c r="I1420" s="8"/>
    </row>
    <row r="1421" spans="6:9" ht="12.75">
      <c r="F1421" s="8"/>
      <c r="G1421" s="8"/>
      <c r="H1421" s="8"/>
      <c r="I1421" s="8"/>
    </row>
    <row r="1422" spans="6:9" ht="12.75">
      <c r="F1422" s="8"/>
      <c r="G1422" s="8"/>
      <c r="H1422" s="8"/>
      <c r="I1422" s="8"/>
    </row>
    <row r="1423" spans="6:9" ht="12.75">
      <c r="F1423" s="8"/>
      <c r="G1423" s="8"/>
      <c r="H1423" s="8"/>
      <c r="I1423" s="8"/>
    </row>
    <row r="1424" spans="6:9" ht="12.75">
      <c r="F1424" s="8"/>
      <c r="G1424" s="8"/>
      <c r="H1424" s="8"/>
      <c r="I1424" s="8"/>
    </row>
    <row r="1425" spans="6:9" ht="12.75">
      <c r="F1425" s="8"/>
      <c r="G1425" s="8"/>
      <c r="H1425" s="8"/>
      <c r="I1425" s="8"/>
    </row>
    <row r="1426" spans="6:9" ht="12.75">
      <c r="F1426" s="8"/>
      <c r="G1426" s="8"/>
      <c r="H1426" s="8"/>
      <c r="I1426" s="8"/>
    </row>
    <row r="1427" spans="6:9" ht="12.75">
      <c r="F1427" s="8"/>
      <c r="G1427" s="8"/>
      <c r="H1427" s="8"/>
      <c r="I1427" s="8"/>
    </row>
    <row r="1428" spans="6:9" ht="12.75">
      <c r="F1428" s="8"/>
      <c r="G1428" s="8"/>
      <c r="H1428" s="8"/>
      <c r="I1428" s="8"/>
    </row>
    <row r="1429" spans="6:9" ht="12.75">
      <c r="F1429" s="8"/>
      <c r="G1429" s="8"/>
      <c r="H1429" s="8"/>
      <c r="I1429" s="8"/>
    </row>
    <row r="1430" spans="6:9" ht="12.75">
      <c r="F1430" s="8"/>
      <c r="G1430" s="8"/>
      <c r="H1430" s="8"/>
      <c r="I1430" s="8"/>
    </row>
    <row r="1431" spans="6:9" ht="12.75">
      <c r="F1431" s="8"/>
      <c r="G1431" s="8"/>
      <c r="H1431" s="8"/>
      <c r="I1431" s="8"/>
    </row>
    <row r="1432" spans="6:9" ht="12.75">
      <c r="F1432" s="8"/>
      <c r="G1432" s="8"/>
      <c r="H1432" s="8"/>
      <c r="I1432" s="8"/>
    </row>
    <row r="1433" spans="6:9" ht="12.75">
      <c r="F1433" s="8"/>
      <c r="G1433" s="8"/>
      <c r="H1433" s="8"/>
      <c r="I1433" s="8"/>
    </row>
    <row r="1434" spans="6:9" ht="12.75">
      <c r="F1434" s="8"/>
      <c r="G1434" s="8"/>
      <c r="H1434" s="8"/>
      <c r="I1434" s="8"/>
    </row>
    <row r="1435" spans="6:9" ht="12.75">
      <c r="F1435" s="8"/>
      <c r="G1435" s="8"/>
      <c r="H1435" s="8"/>
      <c r="I1435" s="8"/>
    </row>
    <row r="1436" spans="6:9" ht="12.75">
      <c r="F1436" s="8"/>
      <c r="G1436" s="8"/>
      <c r="H1436" s="8"/>
      <c r="I1436" s="8"/>
    </row>
    <row r="1437" spans="6:9" ht="12.75">
      <c r="F1437" s="8"/>
      <c r="G1437" s="8"/>
      <c r="H1437" s="8"/>
      <c r="I1437" s="8"/>
    </row>
    <row r="1438" spans="6:9" ht="12.75">
      <c r="F1438" s="8"/>
      <c r="G1438" s="8"/>
      <c r="H1438" s="8"/>
      <c r="I1438" s="8"/>
    </row>
    <row r="1439" spans="6:9" ht="12.75">
      <c r="F1439" s="8"/>
      <c r="G1439" s="8"/>
      <c r="H1439" s="8"/>
      <c r="I1439" s="8"/>
    </row>
    <row r="1440" spans="6:9" ht="12.75">
      <c r="F1440" s="8"/>
      <c r="G1440" s="8"/>
      <c r="H1440" s="8"/>
      <c r="I1440" s="8"/>
    </row>
    <row r="1441" spans="6:9" ht="12.75">
      <c r="F1441" s="8"/>
      <c r="G1441" s="8"/>
      <c r="H1441" s="8"/>
      <c r="I1441" s="8"/>
    </row>
    <row r="1442" spans="6:9" ht="12.75">
      <c r="F1442" s="8"/>
      <c r="G1442" s="8"/>
      <c r="H1442" s="8"/>
      <c r="I1442" s="8"/>
    </row>
    <row r="1443" spans="6:9" ht="12.75">
      <c r="F1443" s="8"/>
      <c r="G1443" s="8"/>
      <c r="H1443" s="8"/>
      <c r="I1443" s="8"/>
    </row>
    <row r="1444" spans="6:9" ht="12.75">
      <c r="F1444" s="8"/>
      <c r="G1444" s="8"/>
      <c r="H1444" s="8"/>
      <c r="I1444" s="8"/>
    </row>
    <row r="1445" spans="6:9" ht="12.75">
      <c r="F1445" s="8"/>
      <c r="G1445" s="8"/>
      <c r="H1445" s="8"/>
      <c r="I1445" s="8"/>
    </row>
    <row r="1446" spans="6:9" ht="12.75">
      <c r="F1446" s="8"/>
      <c r="G1446" s="8"/>
      <c r="H1446" s="8"/>
      <c r="I1446" s="8"/>
    </row>
    <row r="1447" spans="6:9" ht="12.75">
      <c r="F1447" s="8"/>
      <c r="G1447" s="8"/>
      <c r="H1447" s="8"/>
      <c r="I1447" s="8"/>
    </row>
    <row r="1448" spans="6:9" ht="12.75">
      <c r="F1448" s="8"/>
      <c r="G1448" s="8"/>
      <c r="H1448" s="8"/>
      <c r="I1448" s="8"/>
    </row>
    <row r="1449" spans="6:9" ht="12.75">
      <c r="F1449" s="8"/>
      <c r="G1449" s="8"/>
      <c r="H1449" s="8"/>
      <c r="I1449" s="8"/>
    </row>
    <row r="1450" spans="6:9" ht="12.75">
      <c r="F1450" s="8"/>
      <c r="G1450" s="8"/>
      <c r="H1450" s="8"/>
      <c r="I1450" s="8"/>
    </row>
    <row r="1451" spans="6:9" ht="12.75">
      <c r="F1451" s="8"/>
      <c r="G1451" s="8"/>
      <c r="H1451" s="8"/>
      <c r="I1451" s="8"/>
    </row>
    <row r="1452" spans="6:9" ht="12.75">
      <c r="F1452" s="8"/>
      <c r="G1452" s="8"/>
      <c r="H1452" s="8"/>
      <c r="I1452" s="8"/>
    </row>
    <row r="1453" spans="6:9" ht="12.75">
      <c r="F1453" s="8"/>
      <c r="G1453" s="8"/>
      <c r="H1453" s="8"/>
      <c r="I1453" s="8"/>
    </row>
    <row r="1454" spans="6:9" ht="12.75">
      <c r="F1454" s="8"/>
      <c r="G1454" s="8"/>
      <c r="H1454" s="8"/>
      <c r="I1454" s="8"/>
    </row>
    <row r="1455" spans="6:9" ht="12.75">
      <c r="F1455" s="8"/>
      <c r="G1455" s="8"/>
      <c r="H1455" s="8"/>
      <c r="I1455" s="8"/>
    </row>
    <row r="1456" spans="6:9" ht="12.75">
      <c r="F1456" s="8"/>
      <c r="G1456" s="8"/>
      <c r="H1456" s="8"/>
      <c r="I1456" s="8"/>
    </row>
    <row r="1457" spans="6:9" ht="12.75">
      <c r="F1457" s="8"/>
      <c r="G1457" s="8"/>
      <c r="H1457" s="8"/>
      <c r="I1457" s="8"/>
    </row>
    <row r="1458" spans="6:9" ht="12.75">
      <c r="F1458" s="8"/>
      <c r="G1458" s="8"/>
      <c r="H1458" s="8"/>
      <c r="I1458" s="8"/>
    </row>
    <row r="1459" spans="6:9" ht="12.75">
      <c r="F1459" s="8"/>
      <c r="G1459" s="8"/>
      <c r="H1459" s="8"/>
      <c r="I1459" s="8"/>
    </row>
    <row r="1460" spans="6:9" ht="12.75">
      <c r="F1460" s="8"/>
      <c r="G1460" s="8"/>
      <c r="H1460" s="8"/>
      <c r="I1460" s="8"/>
    </row>
    <row r="1461" spans="6:9" ht="12.75">
      <c r="F1461" s="8"/>
      <c r="G1461" s="8"/>
      <c r="H1461" s="8"/>
      <c r="I1461" s="8"/>
    </row>
    <row r="1462" spans="6:9" ht="12.75">
      <c r="F1462" s="8"/>
      <c r="G1462" s="8"/>
      <c r="H1462" s="8"/>
      <c r="I1462" s="8"/>
    </row>
    <row r="1463" spans="6:9" ht="12.75">
      <c r="F1463" s="8"/>
      <c r="G1463" s="8"/>
      <c r="H1463" s="8"/>
      <c r="I1463" s="8"/>
    </row>
    <row r="1464" spans="6:9" ht="12.75">
      <c r="F1464" s="8"/>
      <c r="G1464" s="8"/>
      <c r="H1464" s="8"/>
      <c r="I1464" s="8"/>
    </row>
    <row r="1465" spans="6:9" ht="12.75">
      <c r="F1465" s="8"/>
      <c r="G1465" s="8"/>
      <c r="H1465" s="8"/>
      <c r="I1465" s="8"/>
    </row>
    <row r="1466" spans="6:9" ht="12.75">
      <c r="F1466" s="8"/>
      <c r="G1466" s="8"/>
      <c r="H1466" s="8"/>
      <c r="I1466" s="8"/>
    </row>
    <row r="1467" spans="6:9" ht="12.75">
      <c r="F1467" s="8"/>
      <c r="G1467" s="8"/>
      <c r="H1467" s="8"/>
      <c r="I1467" s="8"/>
    </row>
    <row r="1468" spans="6:9" ht="12.75">
      <c r="F1468" s="8"/>
      <c r="G1468" s="8"/>
      <c r="H1468" s="8"/>
      <c r="I1468" s="8"/>
    </row>
    <row r="1469" spans="6:9" ht="12.75">
      <c r="F1469" s="8"/>
      <c r="G1469" s="8"/>
      <c r="H1469" s="8"/>
      <c r="I1469" s="8"/>
    </row>
    <row r="1470" spans="6:9" ht="12.75">
      <c r="F1470" s="8"/>
      <c r="G1470" s="8"/>
      <c r="H1470" s="8"/>
      <c r="I1470" s="8"/>
    </row>
    <row r="1471" spans="6:9" ht="12.75">
      <c r="F1471" s="8"/>
      <c r="G1471" s="8"/>
      <c r="H1471" s="8"/>
      <c r="I1471" s="8"/>
    </row>
    <row r="1472" spans="6:9" ht="12.75">
      <c r="F1472" s="8"/>
      <c r="G1472" s="8"/>
      <c r="H1472" s="8"/>
      <c r="I1472" s="8"/>
    </row>
    <row r="1473" spans="6:9" ht="12.75">
      <c r="F1473" s="8"/>
      <c r="G1473" s="8"/>
      <c r="H1473" s="8"/>
      <c r="I1473" s="8"/>
    </row>
    <row r="1474" spans="6:9" ht="12.75">
      <c r="F1474" s="8"/>
      <c r="G1474" s="8"/>
      <c r="H1474" s="8"/>
      <c r="I1474" s="8"/>
    </row>
    <row r="1475" spans="6:9" ht="12.75">
      <c r="F1475" s="8"/>
      <c r="G1475" s="8"/>
      <c r="H1475" s="8"/>
      <c r="I1475" s="8"/>
    </row>
    <row r="1476" spans="6:9" ht="12.75">
      <c r="F1476" s="8"/>
      <c r="G1476" s="8"/>
      <c r="H1476" s="8"/>
      <c r="I1476" s="8"/>
    </row>
    <row r="1477" spans="6:9" ht="12.75">
      <c r="F1477" s="8"/>
      <c r="G1477" s="8"/>
      <c r="H1477" s="8"/>
      <c r="I1477" s="8"/>
    </row>
    <row r="1478" spans="6:9" ht="12.75">
      <c r="F1478" s="8"/>
      <c r="G1478" s="8"/>
      <c r="H1478" s="8"/>
      <c r="I1478" s="8"/>
    </row>
    <row r="1479" spans="6:9" ht="12.75">
      <c r="F1479" s="8"/>
      <c r="G1479" s="8"/>
      <c r="H1479" s="8"/>
      <c r="I1479" s="8"/>
    </row>
    <row r="1480" spans="6:9" ht="12.75">
      <c r="F1480" s="8"/>
      <c r="G1480" s="8"/>
      <c r="H1480" s="8"/>
      <c r="I1480" s="8"/>
    </row>
    <row r="1481" spans="6:9" ht="12.75">
      <c r="F1481" s="8"/>
      <c r="G1481" s="8"/>
      <c r="H1481" s="8"/>
      <c r="I1481" s="8"/>
    </row>
    <row r="1482" spans="6:9" ht="12.75">
      <c r="F1482" s="8"/>
      <c r="G1482" s="8"/>
      <c r="H1482" s="8"/>
      <c r="I1482" s="8"/>
    </row>
    <row r="1483" spans="6:9" ht="12.75">
      <c r="F1483" s="8"/>
      <c r="G1483" s="8"/>
      <c r="H1483" s="8"/>
      <c r="I1483" s="8"/>
    </row>
    <row r="1484" spans="6:9" ht="12.75">
      <c r="F1484" s="8"/>
      <c r="G1484" s="8"/>
      <c r="H1484" s="8"/>
      <c r="I1484" s="8"/>
    </row>
    <row r="1485" spans="6:9" ht="12.75">
      <c r="F1485" s="8"/>
      <c r="G1485" s="8"/>
      <c r="H1485" s="8"/>
      <c r="I1485" s="8"/>
    </row>
    <row r="1486" spans="6:9" ht="12.75">
      <c r="F1486" s="8"/>
      <c r="G1486" s="8"/>
      <c r="H1486" s="8"/>
      <c r="I1486" s="8"/>
    </row>
    <row r="1487" spans="6:9" ht="12.75">
      <c r="F1487" s="8"/>
      <c r="G1487" s="8"/>
      <c r="H1487" s="8"/>
      <c r="I1487" s="8"/>
    </row>
    <row r="1488" spans="6:9" ht="12.75">
      <c r="F1488" s="8"/>
      <c r="G1488" s="8"/>
      <c r="H1488" s="8"/>
      <c r="I1488" s="8"/>
    </row>
    <row r="1489" spans="6:9" ht="12.75">
      <c r="F1489" s="8"/>
      <c r="G1489" s="8"/>
      <c r="H1489" s="8"/>
      <c r="I1489" s="8"/>
    </row>
    <row r="1490" spans="6:9" ht="12.75">
      <c r="F1490" s="8"/>
      <c r="G1490" s="8"/>
      <c r="H1490" s="8"/>
      <c r="I1490" s="8"/>
    </row>
    <row r="1491" spans="6:9" ht="12.75">
      <c r="F1491" s="8"/>
      <c r="G1491" s="8"/>
      <c r="H1491" s="8"/>
      <c r="I1491" s="8"/>
    </row>
    <row r="1492" spans="6:9" ht="12.75">
      <c r="F1492" s="8"/>
      <c r="G1492" s="8"/>
      <c r="H1492" s="8"/>
      <c r="I1492" s="8"/>
    </row>
    <row r="1493" spans="6:9" ht="12.75">
      <c r="F1493" s="8"/>
      <c r="G1493" s="8"/>
      <c r="H1493" s="8"/>
      <c r="I1493" s="8"/>
    </row>
    <row r="1494" spans="6:9" ht="12.75">
      <c r="F1494" s="8"/>
      <c r="G1494" s="8"/>
      <c r="H1494" s="8"/>
      <c r="I1494" s="8"/>
    </row>
    <row r="1495" spans="6:9" ht="12.75">
      <c r="F1495" s="8"/>
      <c r="G1495" s="8"/>
      <c r="H1495" s="8"/>
      <c r="I1495" s="8"/>
    </row>
    <row r="1496" spans="6:9" ht="12.75">
      <c r="F1496" s="8"/>
      <c r="G1496" s="8"/>
      <c r="H1496" s="8"/>
      <c r="I1496" s="8"/>
    </row>
    <row r="1497" spans="6:9" ht="12.75">
      <c r="F1497" s="8"/>
      <c r="G1497" s="8"/>
      <c r="H1497" s="8"/>
      <c r="I1497" s="8"/>
    </row>
    <row r="1498" spans="6:9" ht="12.75">
      <c r="F1498" s="8"/>
      <c r="G1498" s="8"/>
      <c r="H1498" s="8"/>
      <c r="I1498" s="8"/>
    </row>
    <row r="1499" spans="6:9" ht="12.75">
      <c r="F1499" s="8"/>
      <c r="G1499" s="8"/>
      <c r="H1499" s="8"/>
      <c r="I1499" s="8"/>
    </row>
    <row r="1500" spans="6:9" ht="12.75">
      <c r="F1500" s="8"/>
      <c r="G1500" s="8"/>
      <c r="H1500" s="8"/>
      <c r="I1500" s="8"/>
    </row>
    <row r="1501" spans="6:9" ht="12.75">
      <c r="F1501" s="8"/>
      <c r="G1501" s="8"/>
      <c r="H1501" s="8"/>
      <c r="I1501" s="8"/>
    </row>
    <row r="1502" spans="6:9" ht="12.75">
      <c r="F1502" s="8"/>
      <c r="G1502" s="8"/>
      <c r="H1502" s="8"/>
      <c r="I1502" s="8"/>
    </row>
    <row r="1503" spans="6:9" ht="12.75">
      <c r="F1503" s="8"/>
      <c r="G1503" s="8"/>
      <c r="H1503" s="8"/>
      <c r="I1503" s="8"/>
    </row>
    <row r="1504" spans="6:9" ht="12.75">
      <c r="F1504" s="8"/>
      <c r="G1504" s="8"/>
      <c r="H1504" s="8"/>
      <c r="I1504" s="8"/>
    </row>
    <row r="1505" spans="6:9" ht="12.75">
      <c r="F1505" s="8"/>
      <c r="G1505" s="8"/>
      <c r="H1505" s="8"/>
      <c r="I1505" s="8"/>
    </row>
    <row r="1506" spans="6:9" ht="12.75">
      <c r="F1506" s="8"/>
      <c r="G1506" s="8"/>
      <c r="H1506" s="8"/>
      <c r="I1506" s="8"/>
    </row>
    <row r="1507" spans="6:9" ht="12.75">
      <c r="F1507" s="8"/>
      <c r="G1507" s="8"/>
      <c r="H1507" s="8"/>
      <c r="I1507" s="8"/>
    </row>
    <row r="1508" spans="6:9" ht="12.75">
      <c r="F1508" s="8"/>
      <c r="G1508" s="8"/>
      <c r="H1508" s="8"/>
      <c r="I1508" s="8"/>
    </row>
    <row r="1509" spans="6:9" ht="12.75">
      <c r="F1509" s="8"/>
      <c r="G1509" s="8"/>
      <c r="H1509" s="8"/>
      <c r="I1509" s="8"/>
    </row>
    <row r="1510" spans="6:9" ht="12.75">
      <c r="F1510" s="8"/>
      <c r="G1510" s="8"/>
      <c r="H1510" s="8"/>
      <c r="I1510" s="8"/>
    </row>
    <row r="1511" spans="6:9" ht="12.75">
      <c r="F1511" s="8"/>
      <c r="G1511" s="8"/>
      <c r="H1511" s="8"/>
      <c r="I1511" s="8"/>
    </row>
    <row r="1512" spans="6:9" ht="12.75">
      <c r="F1512" s="8"/>
      <c r="G1512" s="8"/>
      <c r="H1512" s="8"/>
      <c r="I1512" s="8"/>
    </row>
    <row r="1513" spans="6:9" ht="12.75">
      <c r="F1513" s="8"/>
      <c r="G1513" s="8"/>
      <c r="H1513" s="8"/>
      <c r="I1513" s="8"/>
    </row>
    <row r="1514" spans="6:9" ht="12.75">
      <c r="F1514" s="8"/>
      <c r="G1514" s="8"/>
      <c r="H1514" s="8"/>
      <c r="I1514" s="8"/>
    </row>
    <row r="1515" spans="6:9" ht="12.75">
      <c r="F1515" s="8"/>
      <c r="G1515" s="8"/>
      <c r="H1515" s="8"/>
      <c r="I1515" s="8"/>
    </row>
    <row r="1516" spans="6:9" ht="12.75">
      <c r="F1516" s="8"/>
      <c r="G1516" s="8"/>
      <c r="H1516" s="8"/>
      <c r="I1516" s="8"/>
    </row>
    <row r="1517" spans="6:9" ht="12.75">
      <c r="F1517" s="8"/>
      <c r="G1517" s="8"/>
      <c r="H1517" s="8"/>
      <c r="I1517" s="8"/>
    </row>
    <row r="1518" spans="6:9" ht="12.75">
      <c r="F1518" s="8"/>
      <c r="G1518" s="8"/>
      <c r="H1518" s="8"/>
      <c r="I1518" s="8"/>
    </row>
    <row r="1519" spans="6:9" ht="12.75">
      <c r="F1519" s="8"/>
      <c r="G1519" s="8"/>
      <c r="H1519" s="8"/>
      <c r="I1519" s="8"/>
    </row>
    <row r="1520" spans="6:9" ht="12.75">
      <c r="F1520" s="8"/>
      <c r="G1520" s="8"/>
      <c r="H1520" s="8"/>
      <c r="I1520" s="8"/>
    </row>
    <row r="1521" spans="6:9" ht="12.75">
      <c r="F1521" s="8"/>
      <c r="G1521" s="8"/>
      <c r="H1521" s="8"/>
      <c r="I1521" s="8"/>
    </row>
    <row r="1522" spans="6:9" ht="12.75">
      <c r="F1522" s="8"/>
      <c r="G1522" s="8"/>
      <c r="H1522" s="8"/>
      <c r="I1522" s="8"/>
    </row>
    <row r="1523" spans="6:9" ht="12.75">
      <c r="F1523" s="8"/>
      <c r="G1523" s="8"/>
      <c r="H1523" s="8"/>
      <c r="I1523" s="8"/>
    </row>
    <row r="1524" spans="6:9" ht="12.75">
      <c r="F1524" s="8"/>
      <c r="G1524" s="8"/>
      <c r="H1524" s="8"/>
      <c r="I1524" s="8"/>
    </row>
    <row r="1525" spans="6:9" ht="12.75">
      <c r="F1525" s="8"/>
      <c r="G1525" s="8"/>
      <c r="H1525" s="8"/>
      <c r="I1525" s="8"/>
    </row>
    <row r="1526" spans="6:9" ht="12.75">
      <c r="F1526" s="8"/>
      <c r="G1526" s="8"/>
      <c r="H1526" s="8"/>
      <c r="I1526" s="8"/>
    </row>
    <row r="1527" spans="6:9" ht="12.75">
      <c r="F1527" s="8"/>
      <c r="G1527" s="8"/>
      <c r="H1527" s="8"/>
      <c r="I1527" s="8"/>
    </row>
    <row r="1528" spans="6:9" ht="12.75">
      <c r="F1528" s="8"/>
      <c r="G1528" s="8"/>
      <c r="H1528" s="8"/>
      <c r="I1528" s="8"/>
    </row>
    <row r="1529" spans="6:9" ht="12.75">
      <c r="F1529" s="8"/>
      <c r="G1529" s="8"/>
      <c r="H1529" s="8"/>
      <c r="I1529" s="8"/>
    </row>
    <row r="1530" spans="6:9" ht="12.75">
      <c r="F1530" s="8"/>
      <c r="G1530" s="8"/>
      <c r="H1530" s="8"/>
      <c r="I1530" s="8"/>
    </row>
    <row r="1531" spans="6:9" ht="12.75">
      <c r="F1531" s="8"/>
      <c r="G1531" s="8"/>
      <c r="H1531" s="8"/>
      <c r="I1531" s="8"/>
    </row>
    <row r="1532" spans="6:9" ht="12.75">
      <c r="F1532" s="8"/>
      <c r="G1532" s="8"/>
      <c r="H1532" s="8"/>
      <c r="I1532" s="8"/>
    </row>
    <row r="1533" spans="6:9" ht="12.75">
      <c r="F1533" s="8"/>
      <c r="G1533" s="8"/>
      <c r="H1533" s="8"/>
      <c r="I1533" s="8"/>
    </row>
    <row r="1534" spans="6:9" ht="12.75">
      <c r="F1534" s="8"/>
      <c r="G1534" s="8"/>
      <c r="H1534" s="8"/>
      <c r="I1534" s="8"/>
    </row>
    <row r="1535" spans="6:9" ht="12.75">
      <c r="F1535" s="8"/>
      <c r="G1535" s="8"/>
      <c r="H1535" s="8"/>
      <c r="I1535" s="8"/>
    </row>
    <row r="1536" spans="6:9" ht="12.75">
      <c r="F1536" s="8"/>
      <c r="G1536" s="8"/>
      <c r="H1536" s="8"/>
      <c r="I1536" s="8"/>
    </row>
    <row r="1537" spans="6:9" ht="12.75">
      <c r="F1537" s="8"/>
      <c r="G1537" s="8"/>
      <c r="H1537" s="8"/>
      <c r="I1537" s="8"/>
    </row>
    <row r="1538" spans="6:9" ht="12.75">
      <c r="F1538" s="8"/>
      <c r="G1538" s="8"/>
      <c r="H1538" s="8"/>
      <c r="I1538" s="8"/>
    </row>
    <row r="1539" spans="6:9" ht="12.75">
      <c r="F1539" s="8"/>
      <c r="G1539" s="8"/>
      <c r="H1539" s="8"/>
      <c r="I1539" s="8"/>
    </row>
    <row r="1540" spans="6:9" ht="12.75">
      <c r="F1540" s="8"/>
      <c r="G1540" s="8"/>
      <c r="H1540" s="8"/>
      <c r="I1540" s="8"/>
    </row>
    <row r="1541" spans="6:9" ht="12.75">
      <c r="F1541" s="8"/>
      <c r="G1541" s="8"/>
      <c r="H1541" s="8"/>
      <c r="I1541" s="8"/>
    </row>
    <row r="1542" spans="6:9" ht="12.75">
      <c r="F1542" s="8"/>
      <c r="G1542" s="8"/>
      <c r="H1542" s="8"/>
      <c r="I1542" s="8"/>
    </row>
    <row r="1543" spans="6:9" ht="12.75">
      <c r="F1543" s="8"/>
      <c r="G1543" s="8"/>
      <c r="H1543" s="8"/>
      <c r="I1543" s="8"/>
    </row>
    <row r="1544" spans="6:9" ht="12.75">
      <c r="F1544" s="8"/>
      <c r="G1544" s="8"/>
      <c r="H1544" s="8"/>
      <c r="I1544" s="8"/>
    </row>
    <row r="1545" spans="6:9" ht="12.75">
      <c r="F1545" s="8"/>
      <c r="G1545" s="8"/>
      <c r="H1545" s="8"/>
      <c r="I1545" s="8"/>
    </row>
    <row r="1546" spans="6:9" ht="12.75">
      <c r="F1546" s="8"/>
      <c r="G1546" s="8"/>
      <c r="H1546" s="8"/>
      <c r="I1546" s="8"/>
    </row>
    <row r="1547" spans="6:9" ht="12.75">
      <c r="F1547" s="8"/>
      <c r="G1547" s="8"/>
      <c r="H1547" s="8"/>
      <c r="I1547" s="8"/>
    </row>
    <row r="1548" spans="6:9" ht="12.75">
      <c r="F1548" s="8"/>
      <c r="G1548" s="8"/>
      <c r="H1548" s="8"/>
      <c r="I1548" s="8"/>
    </row>
    <row r="1549" spans="6:9" ht="12.75">
      <c r="F1549" s="8"/>
      <c r="G1549" s="8"/>
      <c r="H1549" s="8"/>
      <c r="I1549" s="8"/>
    </row>
    <row r="1550" spans="6:9" ht="12.75">
      <c r="F1550" s="8"/>
      <c r="G1550" s="8"/>
      <c r="H1550" s="8"/>
      <c r="I1550" s="8"/>
    </row>
    <row r="1551" spans="6:9" ht="12.75">
      <c r="F1551" s="8"/>
      <c r="G1551" s="8"/>
      <c r="H1551" s="8"/>
      <c r="I1551" s="8"/>
    </row>
    <row r="1552" spans="6:9" ht="12.75">
      <c r="F1552" s="8"/>
      <c r="G1552" s="8"/>
      <c r="H1552" s="8"/>
      <c r="I1552" s="8"/>
    </row>
    <row r="1553" spans="6:9" ht="12.75">
      <c r="F1553" s="8"/>
      <c r="G1553" s="8"/>
      <c r="H1553" s="8"/>
      <c r="I1553" s="8"/>
    </row>
    <row r="1554" spans="6:9" ht="12.75">
      <c r="F1554" s="8"/>
      <c r="G1554" s="8"/>
      <c r="H1554" s="8"/>
      <c r="I1554" s="8"/>
    </row>
    <row r="1555" spans="6:9" ht="12.75">
      <c r="F1555" s="8"/>
      <c r="G1555" s="8"/>
      <c r="H1555" s="8"/>
      <c r="I1555" s="8"/>
    </row>
    <row r="1556" spans="6:9" ht="12.75">
      <c r="F1556" s="8"/>
      <c r="G1556" s="8"/>
      <c r="H1556" s="8"/>
      <c r="I1556" s="8"/>
    </row>
    <row r="1557" spans="6:9" ht="12.75">
      <c r="F1557" s="8"/>
      <c r="G1557" s="8"/>
      <c r="H1557" s="8"/>
      <c r="I1557" s="8"/>
    </row>
    <row r="1558" spans="6:9" ht="12.75">
      <c r="F1558" s="8"/>
      <c r="G1558" s="8"/>
      <c r="H1558" s="8"/>
      <c r="I1558" s="8"/>
    </row>
    <row r="1559" spans="6:9" ht="12.75">
      <c r="F1559" s="8"/>
      <c r="G1559" s="8"/>
      <c r="H1559" s="8"/>
      <c r="I1559" s="8"/>
    </row>
    <row r="1560" spans="6:9" ht="12.75">
      <c r="F1560" s="8"/>
      <c r="G1560" s="8"/>
      <c r="H1560" s="8"/>
      <c r="I1560" s="8"/>
    </row>
    <row r="1561" spans="6:9" ht="12.75">
      <c r="F1561" s="8"/>
      <c r="G1561" s="8"/>
      <c r="H1561" s="8"/>
      <c r="I1561" s="8"/>
    </row>
    <row r="1562" spans="6:9" ht="12.75">
      <c r="F1562" s="8"/>
      <c r="G1562" s="8"/>
      <c r="H1562" s="8"/>
      <c r="I1562" s="8"/>
    </row>
    <row r="1563" spans="6:9" ht="12.75">
      <c r="F1563" s="8"/>
      <c r="G1563" s="8"/>
      <c r="H1563" s="8"/>
      <c r="I1563" s="8"/>
    </row>
    <row r="1564" spans="6:9" ht="12.75">
      <c r="F1564" s="8"/>
      <c r="G1564" s="8"/>
      <c r="H1564" s="8"/>
      <c r="I1564" s="8"/>
    </row>
    <row r="1565" spans="6:9" ht="12.75">
      <c r="F1565" s="8"/>
      <c r="G1565" s="8"/>
      <c r="H1565" s="8"/>
      <c r="I1565" s="8"/>
    </row>
    <row r="1566" spans="6:9" ht="12.75">
      <c r="F1566" s="8"/>
      <c r="G1566" s="8"/>
      <c r="H1566" s="8"/>
      <c r="I1566" s="8"/>
    </row>
    <row r="1567" spans="6:9" ht="12.75">
      <c r="F1567" s="8"/>
      <c r="G1567" s="8"/>
      <c r="H1567" s="8"/>
      <c r="I1567" s="8"/>
    </row>
    <row r="1568" spans="6:9" ht="12.75">
      <c r="F1568" s="8"/>
      <c r="G1568" s="8"/>
      <c r="H1568" s="8"/>
      <c r="I1568" s="8"/>
    </row>
    <row r="1569" spans="6:9" ht="12.75">
      <c r="F1569" s="8"/>
      <c r="G1569" s="8"/>
      <c r="H1569" s="8"/>
      <c r="I1569" s="8"/>
    </row>
    <row r="1570" spans="6:9" ht="12.75">
      <c r="F1570" s="8"/>
      <c r="G1570" s="8"/>
      <c r="H1570" s="8"/>
      <c r="I1570" s="8"/>
    </row>
    <row r="1571" spans="6:9" ht="12.75">
      <c r="F1571" s="8"/>
      <c r="G1571" s="8"/>
      <c r="H1571" s="8"/>
      <c r="I1571" s="8"/>
    </row>
    <row r="1572" spans="6:9" ht="12.75">
      <c r="F1572" s="8"/>
      <c r="G1572" s="8"/>
      <c r="H1572" s="8"/>
      <c r="I1572" s="8"/>
    </row>
    <row r="1573" spans="6:9" ht="12.75">
      <c r="F1573" s="8"/>
      <c r="G1573" s="8"/>
      <c r="H1573" s="8"/>
      <c r="I1573" s="8"/>
    </row>
    <row r="1574" spans="6:9" ht="12.75">
      <c r="F1574" s="8"/>
      <c r="G1574" s="8"/>
      <c r="H1574" s="8"/>
      <c r="I1574" s="8"/>
    </row>
    <row r="1575" spans="6:9" ht="12.75">
      <c r="F1575" s="8"/>
      <c r="G1575" s="8"/>
      <c r="H1575" s="8"/>
      <c r="I1575" s="8"/>
    </row>
    <row r="1576" spans="6:9" ht="12.75">
      <c r="F1576" s="8"/>
      <c r="G1576" s="8"/>
      <c r="H1576" s="8"/>
      <c r="I1576" s="8"/>
    </row>
    <row r="1577" spans="6:9" ht="12.75">
      <c r="F1577" s="8"/>
      <c r="G1577" s="8"/>
      <c r="H1577" s="8"/>
      <c r="I1577" s="8"/>
    </row>
    <row r="1578" spans="6:9" ht="12.75">
      <c r="F1578" s="8"/>
      <c r="G1578" s="8"/>
      <c r="H1578" s="8"/>
      <c r="I1578" s="8"/>
    </row>
    <row r="1579" spans="6:9" ht="12.75">
      <c r="F1579" s="8"/>
      <c r="G1579" s="8"/>
      <c r="H1579" s="8"/>
      <c r="I1579" s="8"/>
    </row>
    <row r="1580" spans="6:9" ht="12.75">
      <c r="F1580" s="8"/>
      <c r="G1580" s="8"/>
      <c r="H1580" s="8"/>
      <c r="I1580" s="8"/>
    </row>
    <row r="1581" spans="6:9" ht="12.75">
      <c r="F1581" s="8"/>
      <c r="G1581" s="8"/>
      <c r="H1581" s="8"/>
      <c r="I1581" s="8"/>
    </row>
    <row r="1582" spans="6:9" ht="12.75">
      <c r="F1582" s="8"/>
      <c r="G1582" s="8"/>
      <c r="H1582" s="8"/>
      <c r="I1582" s="8"/>
    </row>
    <row r="1583" spans="6:9" ht="12.75">
      <c r="F1583" s="8"/>
      <c r="G1583" s="8"/>
      <c r="H1583" s="8"/>
      <c r="I1583" s="8"/>
    </row>
    <row r="1584" spans="6:9" ht="12.75">
      <c r="F1584" s="8"/>
      <c r="G1584" s="8"/>
      <c r="H1584" s="8"/>
      <c r="I1584" s="8"/>
    </row>
    <row r="1585" spans="6:9" ht="12.75">
      <c r="F1585" s="8"/>
      <c r="G1585" s="8"/>
      <c r="H1585" s="8"/>
      <c r="I1585" s="8"/>
    </row>
    <row r="1586" spans="6:9" ht="12.75">
      <c r="F1586" s="8"/>
      <c r="G1586" s="8"/>
      <c r="H1586" s="8"/>
      <c r="I1586" s="8"/>
    </row>
    <row r="1587" spans="6:9" ht="12.75">
      <c r="F1587" s="8"/>
      <c r="G1587" s="8"/>
      <c r="H1587" s="8"/>
      <c r="I1587" s="8"/>
    </row>
    <row r="1588" spans="6:9" ht="12.75">
      <c r="F1588" s="8"/>
      <c r="G1588" s="8"/>
      <c r="H1588" s="8"/>
      <c r="I1588" s="8"/>
    </row>
    <row r="1589" spans="6:9" ht="12.75">
      <c r="F1589" s="8"/>
      <c r="G1589" s="8"/>
      <c r="H1589" s="8"/>
      <c r="I1589" s="8"/>
    </row>
    <row r="1590" spans="6:9" ht="12.75">
      <c r="F1590" s="8"/>
      <c r="G1590" s="8"/>
      <c r="H1590" s="8"/>
      <c r="I1590" s="8"/>
    </row>
    <row r="1591" spans="6:9" ht="12.75">
      <c r="F1591" s="8"/>
      <c r="G1591" s="8"/>
      <c r="H1591" s="8"/>
      <c r="I1591" s="8"/>
    </row>
    <row r="1592" spans="6:9" ht="12.75">
      <c r="F1592" s="8"/>
      <c r="G1592" s="8"/>
      <c r="H1592" s="8"/>
      <c r="I1592" s="8"/>
    </row>
    <row r="1593" spans="6:9" ht="12.75">
      <c r="F1593" s="8"/>
      <c r="G1593" s="8"/>
      <c r="H1593" s="8"/>
      <c r="I1593" s="8"/>
    </row>
    <row r="1594" spans="6:9" ht="12.75">
      <c r="F1594" s="8"/>
      <c r="G1594" s="8"/>
      <c r="H1594" s="8"/>
      <c r="I1594" s="8"/>
    </row>
    <row r="1595" spans="6:9" ht="12.75">
      <c r="F1595" s="8"/>
      <c r="G1595" s="8"/>
      <c r="H1595" s="8"/>
      <c r="I1595" s="8"/>
    </row>
    <row r="1596" spans="6:9" ht="12.75">
      <c r="F1596" s="8"/>
      <c r="G1596" s="8"/>
      <c r="H1596" s="8"/>
      <c r="I1596" s="8"/>
    </row>
    <row r="1597" spans="6:9" ht="12.75">
      <c r="F1597" s="8"/>
      <c r="G1597" s="8"/>
      <c r="H1597" s="8"/>
      <c r="I1597" s="8"/>
    </row>
    <row r="1598" spans="6:9" ht="12.75">
      <c r="F1598" s="8"/>
      <c r="G1598" s="8"/>
      <c r="H1598" s="8"/>
      <c r="I1598" s="8"/>
    </row>
    <row r="1599" spans="6:9" ht="12.75">
      <c r="F1599" s="8"/>
      <c r="G1599" s="8"/>
      <c r="H1599" s="8"/>
      <c r="I1599" s="8"/>
    </row>
    <row r="1600" spans="6:9" ht="12.75">
      <c r="F1600" s="8"/>
      <c r="G1600" s="8"/>
      <c r="H1600" s="8"/>
      <c r="I1600" s="8"/>
    </row>
    <row r="1601" spans="6:9" ht="12.75">
      <c r="F1601" s="8"/>
      <c r="G1601" s="8"/>
      <c r="H1601" s="8"/>
      <c r="I1601" s="8"/>
    </row>
    <row r="1602" spans="6:9" ht="12.75">
      <c r="F1602" s="8"/>
      <c r="G1602" s="8"/>
      <c r="H1602" s="8"/>
      <c r="I1602" s="8"/>
    </row>
    <row r="1603" spans="6:9" ht="12.75">
      <c r="F1603" s="8"/>
      <c r="G1603" s="8"/>
      <c r="H1603" s="8"/>
      <c r="I1603" s="8"/>
    </row>
    <row r="1604" spans="6:9" ht="12.75">
      <c r="F1604" s="8"/>
      <c r="G1604" s="8"/>
      <c r="H1604" s="8"/>
      <c r="I1604" s="8"/>
    </row>
    <row r="1605" spans="6:9" ht="12.75">
      <c r="F1605" s="8"/>
      <c r="G1605" s="8"/>
      <c r="H1605" s="8"/>
      <c r="I1605" s="8"/>
    </row>
    <row r="1606" spans="6:9" ht="12.75">
      <c r="F1606" s="8"/>
      <c r="G1606" s="8"/>
      <c r="H1606" s="8"/>
      <c r="I1606" s="8"/>
    </row>
    <row r="1607" spans="6:9" ht="12.75">
      <c r="F1607" s="8"/>
      <c r="G1607" s="8"/>
      <c r="H1607" s="8"/>
      <c r="I1607" s="8"/>
    </row>
    <row r="1608" spans="6:9" ht="12.75">
      <c r="F1608" s="8"/>
      <c r="G1608" s="8"/>
      <c r="H1608" s="8"/>
      <c r="I1608" s="8"/>
    </row>
    <row r="1609" spans="6:9" ht="12.75">
      <c r="F1609" s="8"/>
      <c r="G1609" s="8"/>
      <c r="H1609" s="8"/>
      <c r="I1609" s="8"/>
    </row>
    <row r="1610" spans="6:9" ht="12.75">
      <c r="F1610" s="8"/>
      <c r="G1610" s="8"/>
      <c r="H1610" s="8"/>
      <c r="I1610" s="8"/>
    </row>
    <row r="1611" spans="6:9" ht="12.75">
      <c r="F1611" s="8"/>
      <c r="G1611" s="8"/>
      <c r="H1611" s="8"/>
      <c r="I1611" s="8"/>
    </row>
    <row r="1612" spans="6:9" ht="12.75">
      <c r="F1612" s="8"/>
      <c r="G1612" s="8"/>
      <c r="H1612" s="8"/>
      <c r="I1612" s="8"/>
    </row>
    <row r="1613" spans="6:9" ht="12.75">
      <c r="F1613" s="8"/>
      <c r="G1613" s="8"/>
      <c r="H1613" s="8"/>
      <c r="I1613" s="8"/>
    </row>
    <row r="1614" spans="6:9" ht="12.75">
      <c r="F1614" s="8"/>
      <c r="G1614" s="8"/>
      <c r="H1614" s="8"/>
      <c r="I1614" s="8"/>
    </row>
    <row r="1615" spans="6:9" ht="12.75">
      <c r="F1615" s="8"/>
      <c r="G1615" s="8"/>
      <c r="H1615" s="8"/>
      <c r="I1615" s="8"/>
    </row>
    <row r="1616" spans="6:9" ht="12.75">
      <c r="F1616" s="8"/>
      <c r="G1616" s="8"/>
      <c r="H1616" s="8"/>
      <c r="I1616" s="8"/>
    </row>
    <row r="1617" spans="6:9" ht="12.75">
      <c r="F1617" s="8"/>
      <c r="G1617" s="8"/>
      <c r="H1617" s="8"/>
      <c r="I1617" s="8"/>
    </row>
    <row r="1618" spans="6:9" ht="12.75">
      <c r="F1618" s="8"/>
      <c r="G1618" s="8"/>
      <c r="H1618" s="8"/>
      <c r="I1618" s="8"/>
    </row>
    <row r="1619" spans="6:9" ht="12.75">
      <c r="F1619" s="8"/>
      <c r="G1619" s="8"/>
      <c r="H1619" s="8"/>
      <c r="I1619" s="8"/>
    </row>
    <row r="1620" spans="6:9" ht="12.75">
      <c r="F1620" s="8"/>
      <c r="G1620" s="8"/>
      <c r="H1620" s="8"/>
      <c r="I1620" s="8"/>
    </row>
    <row r="1621" spans="6:9" ht="12.75">
      <c r="F1621" s="8"/>
      <c r="G1621" s="8"/>
      <c r="H1621" s="8"/>
      <c r="I1621" s="8"/>
    </row>
    <row r="1622" spans="6:9" ht="12.75">
      <c r="F1622" s="8"/>
      <c r="G1622" s="8"/>
      <c r="H1622" s="8"/>
      <c r="I1622" s="8"/>
    </row>
    <row r="1623" spans="6:9" ht="12.75">
      <c r="F1623" s="8"/>
      <c r="G1623" s="8"/>
      <c r="H1623" s="8"/>
      <c r="I1623" s="8"/>
    </row>
    <row r="1624" spans="6:9" ht="12.75">
      <c r="F1624" s="8"/>
      <c r="G1624" s="8"/>
      <c r="H1624" s="8"/>
      <c r="I1624" s="8"/>
    </row>
    <row r="1625" spans="6:9" ht="12.75">
      <c r="F1625" s="8"/>
      <c r="G1625" s="8"/>
      <c r="H1625" s="8"/>
      <c r="I1625" s="8"/>
    </row>
    <row r="1626" spans="6:9" ht="12.75">
      <c r="F1626" s="8"/>
      <c r="G1626" s="8"/>
      <c r="H1626" s="8"/>
      <c r="I1626" s="8"/>
    </row>
    <row r="1627" spans="6:9" ht="12.75">
      <c r="F1627" s="8"/>
      <c r="G1627" s="8"/>
      <c r="H1627" s="8"/>
      <c r="I1627" s="8"/>
    </row>
    <row r="1628" spans="6:9" ht="12.75">
      <c r="F1628" s="8"/>
      <c r="G1628" s="8"/>
      <c r="H1628" s="8"/>
      <c r="I1628" s="8"/>
    </row>
    <row r="1629" spans="6:9" ht="12.75">
      <c r="F1629" s="8"/>
      <c r="G1629" s="8"/>
      <c r="H1629" s="8"/>
      <c r="I1629" s="8"/>
    </row>
    <row r="1630" spans="6:9" ht="12.75">
      <c r="F1630" s="8"/>
      <c r="G1630" s="8"/>
      <c r="H1630" s="8"/>
      <c r="I1630" s="8"/>
    </row>
    <row r="1631" spans="6:9" ht="12.75">
      <c r="F1631" s="8"/>
      <c r="G1631" s="8"/>
      <c r="H1631" s="8"/>
      <c r="I1631" s="8"/>
    </row>
    <row r="1632" spans="6:9" ht="12.75">
      <c r="F1632" s="8"/>
      <c r="G1632" s="8"/>
      <c r="H1632" s="8"/>
      <c r="I1632" s="8"/>
    </row>
    <row r="1633" spans="6:9" ht="12.75">
      <c r="F1633" s="8"/>
      <c r="G1633" s="8"/>
      <c r="H1633" s="8"/>
      <c r="I1633" s="8"/>
    </row>
    <row r="1634" spans="6:9" ht="12.75">
      <c r="F1634" s="8"/>
      <c r="G1634" s="8"/>
      <c r="H1634" s="8"/>
      <c r="I1634" s="8"/>
    </row>
    <row r="1635" spans="6:9" ht="12.75">
      <c r="F1635" s="8"/>
      <c r="G1635" s="8"/>
      <c r="H1635" s="8"/>
      <c r="I1635" s="8"/>
    </row>
    <row r="1636" spans="6:9" ht="12.75">
      <c r="F1636" s="8"/>
      <c r="G1636" s="8"/>
      <c r="H1636" s="8"/>
      <c r="I1636" s="8"/>
    </row>
    <row r="1637" spans="6:9" ht="12.75">
      <c r="F1637" s="8"/>
      <c r="G1637" s="8"/>
      <c r="H1637" s="8"/>
      <c r="I1637" s="8"/>
    </row>
    <row r="1638" spans="6:9" ht="12.75">
      <c r="F1638" s="8"/>
      <c r="G1638" s="8"/>
      <c r="H1638" s="8"/>
      <c r="I1638" s="8"/>
    </row>
    <row r="1639" spans="6:9" ht="12.75">
      <c r="F1639" s="8"/>
      <c r="G1639" s="8"/>
      <c r="H1639" s="8"/>
      <c r="I1639" s="8"/>
    </row>
    <row r="1640" spans="6:9" ht="12.75">
      <c r="F1640" s="8"/>
      <c r="G1640" s="8"/>
      <c r="H1640" s="8"/>
      <c r="I1640" s="8"/>
    </row>
    <row r="1641" spans="6:9" ht="12.75">
      <c r="F1641" s="8"/>
      <c r="G1641" s="8"/>
      <c r="H1641" s="8"/>
      <c r="I1641" s="8"/>
    </row>
    <row r="1642" spans="6:9" ht="12.75">
      <c r="F1642" s="8"/>
      <c r="G1642" s="8"/>
      <c r="H1642" s="8"/>
      <c r="I1642" s="8"/>
    </row>
    <row r="1643" spans="6:9" ht="12.75">
      <c r="F1643" s="8"/>
      <c r="G1643" s="8"/>
      <c r="H1643" s="8"/>
      <c r="I1643" s="8"/>
    </row>
    <row r="1644" spans="6:9" ht="12.75">
      <c r="F1644" s="8"/>
      <c r="G1644" s="8"/>
      <c r="H1644" s="8"/>
      <c r="I1644" s="8"/>
    </row>
    <row r="1645" spans="6:9" ht="12.75">
      <c r="F1645" s="8"/>
      <c r="G1645" s="8"/>
      <c r="H1645" s="8"/>
      <c r="I1645" s="8"/>
    </row>
    <row r="1646" spans="6:9" ht="12.75">
      <c r="F1646" s="8"/>
      <c r="G1646" s="8"/>
      <c r="H1646" s="8"/>
      <c r="I1646" s="8"/>
    </row>
    <row r="1647" spans="6:9" ht="12.75">
      <c r="F1647" s="8"/>
      <c r="G1647" s="8"/>
      <c r="H1647" s="8"/>
      <c r="I1647" s="8"/>
    </row>
    <row r="1648" spans="6:9" ht="12.75">
      <c r="F1648" s="8"/>
      <c r="G1648" s="8"/>
      <c r="H1648" s="8"/>
      <c r="I1648" s="8"/>
    </row>
    <row r="1649" spans="6:9" ht="12.75">
      <c r="F1649" s="8"/>
      <c r="G1649" s="8"/>
      <c r="H1649" s="8"/>
      <c r="I1649" s="8"/>
    </row>
    <row r="1650" spans="6:9" ht="12.75">
      <c r="F1650" s="8"/>
      <c r="G1650" s="8"/>
      <c r="H1650" s="8"/>
      <c r="I1650" s="8"/>
    </row>
    <row r="1651" spans="6:9" ht="12.75">
      <c r="F1651" s="8"/>
      <c r="G1651" s="8"/>
      <c r="H1651" s="8"/>
      <c r="I1651" s="8"/>
    </row>
    <row r="1652" spans="6:9" ht="12.75">
      <c r="F1652" s="8"/>
      <c r="G1652" s="8"/>
      <c r="H1652" s="8"/>
      <c r="I1652" s="8"/>
    </row>
    <row r="1653" spans="6:9" ht="12.75">
      <c r="F1653" s="8"/>
      <c r="G1653" s="8"/>
      <c r="H1653" s="8"/>
      <c r="I1653" s="8"/>
    </row>
    <row r="1654" spans="6:9" ht="12.75">
      <c r="F1654" s="8"/>
      <c r="G1654" s="8"/>
      <c r="H1654" s="8"/>
      <c r="I1654" s="8"/>
    </row>
    <row r="1655" spans="6:9" ht="12.75">
      <c r="F1655" s="8"/>
      <c r="G1655" s="8"/>
      <c r="H1655" s="8"/>
      <c r="I1655" s="8"/>
    </row>
    <row r="1656" spans="6:9" ht="12.75">
      <c r="F1656" s="8"/>
      <c r="G1656" s="8"/>
      <c r="H1656" s="8"/>
      <c r="I1656" s="8"/>
    </row>
    <row r="1657" spans="6:9" ht="12.75">
      <c r="F1657" s="8"/>
      <c r="G1657" s="8"/>
      <c r="H1657" s="8"/>
      <c r="I1657" s="8"/>
    </row>
    <row r="1658" spans="6:9" ht="12.75">
      <c r="F1658" s="8"/>
      <c r="G1658" s="8"/>
      <c r="H1658" s="8"/>
      <c r="I1658" s="8"/>
    </row>
    <row r="1659" spans="6:9" ht="12.75">
      <c r="F1659" s="8"/>
      <c r="G1659" s="8"/>
      <c r="H1659" s="8"/>
      <c r="I1659" s="8"/>
    </row>
    <row r="1660" spans="6:9" ht="12.75">
      <c r="F1660" s="8"/>
      <c r="G1660" s="8"/>
      <c r="H1660" s="8"/>
      <c r="I1660" s="8"/>
    </row>
    <row r="1661" spans="6:9" ht="12.75">
      <c r="F1661" s="8"/>
      <c r="G1661" s="8"/>
      <c r="H1661" s="8"/>
      <c r="I1661" s="8"/>
    </row>
    <row r="1662" spans="6:9" ht="12.75">
      <c r="F1662" s="8"/>
      <c r="G1662" s="8"/>
      <c r="H1662" s="8"/>
      <c r="I1662" s="8"/>
    </row>
    <row r="1663" spans="6:9" ht="12.75">
      <c r="F1663" s="8"/>
      <c r="G1663" s="8"/>
      <c r="H1663" s="8"/>
      <c r="I1663" s="8"/>
    </row>
    <row r="1664" spans="6:9" ht="12.75">
      <c r="F1664" s="8"/>
      <c r="G1664" s="8"/>
      <c r="H1664" s="8"/>
      <c r="I1664" s="8"/>
    </row>
    <row r="1665" spans="6:9" ht="12.75">
      <c r="F1665" s="8"/>
      <c r="G1665" s="8"/>
      <c r="H1665" s="8"/>
      <c r="I1665" s="8"/>
    </row>
    <row r="1666" spans="6:9" ht="12.75">
      <c r="F1666" s="8"/>
      <c r="G1666" s="8"/>
      <c r="H1666" s="8"/>
      <c r="I1666" s="8"/>
    </row>
    <row r="1667" spans="6:9" ht="12.75">
      <c r="F1667" s="8"/>
      <c r="G1667" s="8"/>
      <c r="H1667" s="8"/>
      <c r="I1667" s="8"/>
    </row>
    <row r="1668" spans="6:9" ht="12.75">
      <c r="F1668" s="8"/>
      <c r="G1668" s="8"/>
      <c r="H1668" s="8"/>
      <c r="I1668" s="8"/>
    </row>
    <row r="1669" spans="6:9" ht="12.75">
      <c r="F1669" s="8"/>
      <c r="G1669" s="8"/>
      <c r="H1669" s="8"/>
      <c r="I1669" s="8"/>
    </row>
    <row r="1670" spans="6:9" ht="12.75">
      <c r="F1670" s="8"/>
      <c r="G1670" s="8"/>
      <c r="H1670" s="8"/>
      <c r="I1670" s="8"/>
    </row>
    <row r="1671" spans="6:9" ht="12.75">
      <c r="F1671" s="8"/>
      <c r="G1671" s="8"/>
      <c r="H1671" s="8"/>
      <c r="I1671" s="8"/>
    </row>
    <row r="1672" spans="6:9" ht="12.75">
      <c r="F1672" s="8"/>
      <c r="G1672" s="8"/>
      <c r="H1672" s="8"/>
      <c r="I1672" s="8"/>
    </row>
    <row r="1673" spans="6:9" ht="12.75">
      <c r="F1673" s="8"/>
      <c r="G1673" s="8"/>
      <c r="H1673" s="8"/>
      <c r="I1673" s="8"/>
    </row>
    <row r="1674" spans="6:9" ht="12.75">
      <c r="F1674" s="8"/>
      <c r="G1674" s="8"/>
      <c r="H1674" s="8"/>
      <c r="I1674" s="8"/>
    </row>
    <row r="1675" spans="6:9" ht="12.75">
      <c r="F1675" s="8"/>
      <c r="G1675" s="8"/>
      <c r="H1675" s="8"/>
      <c r="I1675" s="8"/>
    </row>
    <row r="1676" spans="6:9" ht="12.75">
      <c r="F1676" s="8"/>
      <c r="G1676" s="8"/>
      <c r="H1676" s="8"/>
      <c r="I1676" s="8"/>
    </row>
    <row r="1677" spans="6:9" ht="12.75">
      <c r="F1677" s="8"/>
      <c r="G1677" s="8"/>
      <c r="H1677" s="8"/>
      <c r="I1677" s="8"/>
    </row>
    <row r="1678" spans="6:9" ht="12.75">
      <c r="F1678" s="8"/>
      <c r="G1678" s="8"/>
      <c r="H1678" s="8"/>
      <c r="I1678" s="8"/>
    </row>
    <row r="1679" spans="6:9" ht="12.75">
      <c r="F1679" s="8"/>
      <c r="G1679" s="8"/>
      <c r="H1679" s="8"/>
      <c r="I1679" s="8"/>
    </row>
    <row r="1680" spans="6:9" ht="12.75">
      <c r="F1680" s="8"/>
      <c r="G1680" s="8"/>
      <c r="H1680" s="8"/>
      <c r="I1680" s="8"/>
    </row>
    <row r="1681" spans="6:9" ht="12.75">
      <c r="F1681" s="8"/>
      <c r="G1681" s="8"/>
      <c r="H1681" s="8"/>
      <c r="I1681" s="8"/>
    </row>
    <row r="1682" spans="6:9" ht="12.75">
      <c r="F1682" s="8"/>
      <c r="G1682" s="8"/>
      <c r="H1682" s="8"/>
      <c r="I1682" s="8"/>
    </row>
    <row r="1683" spans="6:9" ht="12.75">
      <c r="F1683" s="8"/>
      <c r="G1683" s="8"/>
      <c r="H1683" s="8"/>
      <c r="I1683" s="8"/>
    </row>
    <row r="1684" spans="6:9" ht="12.75">
      <c r="F1684" s="8"/>
      <c r="G1684" s="8"/>
      <c r="H1684" s="8"/>
      <c r="I1684" s="8"/>
    </row>
    <row r="1685" spans="6:9" ht="12.75">
      <c r="F1685" s="8"/>
      <c r="G1685" s="8"/>
      <c r="H1685" s="8"/>
      <c r="I1685" s="8"/>
    </row>
    <row r="1686" spans="6:9" ht="12.75">
      <c r="F1686" s="8"/>
      <c r="G1686" s="8"/>
      <c r="H1686" s="8"/>
      <c r="I1686" s="8"/>
    </row>
    <row r="1687" spans="6:9" ht="12.75">
      <c r="F1687" s="8"/>
      <c r="G1687" s="8"/>
      <c r="H1687" s="8"/>
      <c r="I1687" s="8"/>
    </row>
    <row r="1688" spans="6:9" ht="12.75">
      <c r="F1688" s="8"/>
      <c r="G1688" s="8"/>
      <c r="H1688" s="8"/>
      <c r="I1688" s="8"/>
    </row>
    <row r="1689" spans="6:9" ht="12.75">
      <c r="F1689" s="8"/>
      <c r="G1689" s="8"/>
      <c r="H1689" s="8"/>
      <c r="I1689" s="8"/>
    </row>
    <row r="1690" spans="6:9" ht="12.75">
      <c r="F1690" s="8"/>
      <c r="G1690" s="8"/>
      <c r="H1690" s="8"/>
      <c r="I1690" s="8"/>
    </row>
    <row r="1691" spans="6:9" ht="12.75">
      <c r="F1691" s="8"/>
      <c r="G1691" s="8"/>
      <c r="H1691" s="8"/>
      <c r="I1691" s="8"/>
    </row>
    <row r="1692" spans="6:9" ht="12.75">
      <c r="F1692" s="8"/>
      <c r="G1692" s="8"/>
      <c r="H1692" s="8"/>
      <c r="I1692" s="8"/>
    </row>
    <row r="1693" spans="6:9" ht="12.75">
      <c r="F1693" s="8"/>
      <c r="G1693" s="8"/>
      <c r="H1693" s="8"/>
      <c r="I1693" s="8"/>
    </row>
    <row r="1694" spans="6:9" ht="12.75">
      <c r="F1694" s="8"/>
      <c r="G1694" s="8"/>
      <c r="H1694" s="8"/>
      <c r="I1694" s="8"/>
    </row>
    <row r="1695" spans="6:9" ht="12.75">
      <c r="F1695" s="8"/>
      <c r="G1695" s="8"/>
      <c r="H1695" s="8"/>
      <c r="I1695" s="8"/>
    </row>
    <row r="1696" spans="6:9" ht="12.75">
      <c r="F1696" s="8"/>
      <c r="G1696" s="8"/>
      <c r="H1696" s="8"/>
      <c r="I1696" s="8"/>
    </row>
    <row r="1697" spans="6:9" ht="12.75">
      <c r="F1697" s="8"/>
      <c r="G1697" s="8"/>
      <c r="H1697" s="8"/>
      <c r="I1697" s="8"/>
    </row>
    <row r="1698" spans="6:9" ht="12.75">
      <c r="F1698" s="8"/>
      <c r="G1698" s="8"/>
      <c r="H1698" s="8"/>
      <c r="I1698" s="8"/>
    </row>
    <row r="1699" spans="6:9" ht="12.75">
      <c r="F1699" s="8"/>
      <c r="G1699" s="8"/>
      <c r="H1699" s="8"/>
      <c r="I1699" s="8"/>
    </row>
    <row r="1700" spans="6:9" ht="12.75">
      <c r="F1700" s="8"/>
      <c r="G1700" s="8"/>
      <c r="H1700" s="8"/>
      <c r="I1700" s="8"/>
    </row>
  </sheetData>
  <sheetProtection password="DC93" sheet="1" objects="1" scenarios="1"/>
  <protectedRanges>
    <protectedRange sqref="I3:K370" name="Intervallo1"/>
    <protectedRange sqref="K374" name="Intervallo2"/>
    <protectedRange sqref="K376:K377" name="Intervallo3"/>
  </protectedRanges>
  <autoFilter ref="A2:K370"/>
  <mergeCells count="3">
    <mergeCell ref="I373:I374"/>
    <mergeCell ref="I376:I377"/>
    <mergeCell ref="A1:K1"/>
  </mergeCells>
  <conditionalFormatting sqref="J3:J370">
    <cfRule type="cellIs" priority="1" dxfId="0" operator="greaterThanOrEqual" stopIfTrue="1">
      <formula>H3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8" scale="80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Maffei</dc:creator>
  <cp:keywords/>
  <dc:description/>
  <cp:lastModifiedBy>Marion Maffei</cp:lastModifiedBy>
  <cp:lastPrinted>2013-02-04T07:46:46Z</cp:lastPrinted>
  <dcterms:created xsi:type="dcterms:W3CDTF">2012-12-11T15:51:56Z</dcterms:created>
  <dcterms:modified xsi:type="dcterms:W3CDTF">2013-03-26T14:27:29Z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-1321111228</vt:i4>
  </property>
  <property fmtid="{D5CDD505-2E9C-101B-9397-08002B2CF9AE}" pid="3" name="_EmailSubject">
    <vt:lpwstr/>
  </property>
  <property fmtid="{D5CDD505-2E9C-101B-9397-08002B2CF9AE}" pid="4" name="_AuthorEmail">
    <vt:lpwstr>Gianluca.Nettis@provincia.bz.it</vt:lpwstr>
  </property>
  <property fmtid="{D5CDD505-2E9C-101B-9397-08002B2CF9AE}" pid="5" name="_AuthorEmailDisplayName">
    <vt:lpwstr>Nettis, Gianluca</vt:lpwstr>
  </property>
  <property fmtid="{D5CDD505-2E9C-101B-9397-08002B2CF9AE}" pid="6" name="_PreviousAdHocReviewCycleID">
    <vt:i4>-808255368</vt:i4>
  </property>
  <property fmtid="{D5CDD505-2E9C-101B-9397-08002B2CF9AE}" pid="7" name="_ReviewingToolsShownOnce">
    <vt:lpwstr/>
  </property>
</Properties>
</file>