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Los 1_Lotto 1" sheetId="1" r:id="rId1"/>
  </sheets>
  <definedNames>
    <definedName name="Testo102" localSheetId="0">'Los 1_Lotto 1'!$F$107</definedName>
    <definedName name="Testo103" localSheetId="0">'Los 1_Lotto 1'!$F$108</definedName>
    <definedName name="Testo72" localSheetId="0">'Los 1_Lotto 1'!$D$106</definedName>
    <definedName name="Testo74" localSheetId="0">'Los 1_Lotto 1'!$F$106</definedName>
    <definedName name="Testo76" localSheetId="0">'Los 1_Lotto 1'!$B$106</definedName>
    <definedName name="Testo77" localSheetId="0">'Los 1_Lotto 1'!$C$106</definedName>
    <definedName name="Testo92" localSheetId="0">'Los 1_Lotto 1'!$B$107</definedName>
    <definedName name="Testo93" localSheetId="0">'Los 1_Lotto 1'!$B$108</definedName>
    <definedName name="Testo94" localSheetId="0">'Los 1_Lotto 1'!$C$107</definedName>
    <definedName name="Testo95" localSheetId="0">'Los 1_Lotto 1'!$C$108</definedName>
    <definedName name="Testo96" localSheetId="0">'Los 1_Lotto 1'!$D$107</definedName>
    <definedName name="Testo97" localSheetId="0">'Los 1_Lotto 1'!$D$108</definedName>
  </definedNames>
  <calcPr fullCalcOnLoad="1"/>
</workbook>
</file>

<file path=xl/sharedStrings.xml><?xml version="1.0" encoding="utf-8"?>
<sst xmlns="http://schemas.openxmlformats.org/spreadsheetml/2006/main" count="167" uniqueCount="97">
  <si>
    <t>AUTONOME PROVINZ BOZEN - SÜDTIROL
Agentur für die Verfahren und die Aufsicht im Bereich öffentliche Bau-, Dienstleistungs- und Lieferaufträge
EVS - Einheitliche Vergabestelle Dienstleistungen und Lieferungen</t>
  </si>
  <si>
    <t>PROVINCIA AUTONOMA DI BOLZANO - ALTO ADIGE
Agenzia per i procedimenti e la vigilanza in materia di contratti pubblici di lavori, servizi e forniture
SUA - Stazione Unica Appaltante Servizi e Forniture</t>
  </si>
  <si>
    <t>Bollo valido 
Gültige Stempelmarke
(€ 16,00)</t>
  </si>
  <si>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</si>
  <si>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</si>
  <si>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</si>
  <si>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</si>
  <si>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</si>
  <si>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</si>
  <si>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</si>
  <si>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</si>
  <si>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</si>
  <si>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</si>
  <si>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</si>
  <si>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</si>
  <si>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</si>
  <si>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</si>
  <si>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 xml:space="preserve">
___________________________________________________</t>
  </si>
  <si>
    <t>Betrag der Ausschreibung inklusive Kosten zur Beseitigung von Interferenzen und Personalkosten in Euro</t>
  </si>
  <si>
    <t xml:space="preserve">Betrag der Kosten für die Beseitigung von Interferenzen in Euro </t>
  </si>
  <si>
    <t>Angebot / Offerta</t>
  </si>
  <si>
    <r>
      <t>Der Teilnehmer (Unternehmen oder Bietergemeinschaft angeben)</t>
    </r>
    <r>
      <rPr>
        <vertAlign val="superscript"/>
        <sz val="12"/>
        <color indexed="10"/>
        <rFont val="Arial"/>
        <family val="2"/>
      </rPr>
      <t xml:space="preserve"> </t>
    </r>
    <r>
      <rPr>
        <vertAlign val="superscript"/>
        <sz val="12"/>
        <rFont val="Arial"/>
        <family val="2"/>
      </rPr>
      <t xml:space="preserve">
Il concorrente (specificare concorrente singolo o associato)</t>
    </r>
  </si>
  <si>
    <t>Angebotsformular / Modulo d’offerta</t>
  </si>
  <si>
    <t>mit Rechtssitz in der Gemeinde 
con sede legale a </t>
  </si>
  <si>
    <r>
      <t xml:space="preserve">Unternehmen / ditta 1    _______________________________________________________
</t>
    </r>
    <r>
      <rPr>
        <sz val="10"/>
        <color indexed="10"/>
        <rFont val="Arial"/>
        <family val="2"/>
      </rPr>
      <t>Unternehmen / ditta 2</t>
    </r>
    <r>
      <rPr>
        <sz val="10"/>
        <rFont val="Arial"/>
        <family val="2"/>
      </rPr>
      <t xml:space="preserve">    _______________________________________________________
</t>
    </r>
    <r>
      <rPr>
        <sz val="10"/>
        <color indexed="10"/>
        <rFont val="Arial"/>
        <family val="2"/>
      </rPr>
      <t>Unternehmen / ditta 3</t>
    </r>
    <r>
      <rPr>
        <sz val="10"/>
        <rFont val="Arial"/>
        <family val="2"/>
      </rPr>
      <t xml:space="preserve">    _______________________________________________________</t>
    </r>
  </si>
  <si>
    <t>• folgende von den ergänzenden Kollektivverträgen zweiter Ebene vorgesehenen Lohnelemente anzuwenden:
• di applicare le seguenti voci retributive previste dalla contrattazione integrativa di secondo livello:</t>
  </si>
  <si>
    <t>• dass gegenüber den eigenen Angestellten der von nachstehend angegebene staatlichen oder lokalen Kollektivverträgen vorgesehene Mindestlohn angewandt wird: 
• di applicare seguente contratto collettivo nazionale e locale:</t>
  </si>
  <si>
    <t>• dass die betriebsinternen Sicherheitskosten des Unternehmens sich auf folgende Beträge belaufen:
• che i costi della sicurezza aziendali ammontano a:</t>
  </si>
  <si>
    <r>
      <t xml:space="preserve">Unternehmen / ditta 1    _____________________________________________________ €
</t>
    </r>
    <r>
      <rPr>
        <sz val="10"/>
        <color indexed="10"/>
        <rFont val="Arial"/>
        <family val="2"/>
      </rPr>
      <t>Unternehmen / ditta 2</t>
    </r>
    <r>
      <rPr>
        <sz val="10"/>
        <rFont val="Arial"/>
        <family val="2"/>
      </rPr>
      <t xml:space="preserve">    _____________________________________________________ €
</t>
    </r>
    <r>
      <rPr>
        <sz val="10"/>
        <color indexed="10"/>
        <rFont val="Arial"/>
        <family val="2"/>
      </rPr>
      <t>Unternehmen / ditta 3</t>
    </r>
    <r>
      <rPr>
        <sz val="10"/>
        <rFont val="Arial"/>
        <family val="2"/>
      </rPr>
      <t xml:space="preserve">    _____________________________________________________ €
</t>
    </r>
    <r>
      <rPr>
        <b/>
        <sz val="10"/>
        <rFont val="Arial"/>
        <family val="2"/>
      </rPr>
      <t xml:space="preserve">GESAMTKOSTEN / TOTALE   </t>
    </r>
    <r>
      <rPr>
        <sz val="10"/>
        <rFont val="Arial"/>
        <family val="2"/>
      </rPr>
      <t>_______________________________________________ €</t>
    </r>
  </si>
  <si>
    <t>ZUSAMMENFASSENDE TABELLE / TABELLA RIEPILOGATIVA</t>
  </si>
  <si>
    <r>
      <t xml:space="preserve">Bezeichnung Firma </t>
    </r>
    <r>
      <rPr>
        <sz val="8"/>
        <rFont val="Arial"/>
        <family val="2"/>
      </rPr>
      <t xml:space="preserve">(nur bei Zusammenschlüssen getrennt anzuführen) </t>
    </r>
    <r>
      <rPr>
        <b/>
        <sz val="8"/>
        <rFont val="Arial"/>
        <family val="2"/>
      </rPr>
      <t xml:space="preserve">
Ditta </t>
    </r>
    <r>
      <rPr>
        <sz val="8"/>
        <rFont val="Arial"/>
        <family val="2"/>
      </rPr>
      <t>(da indicare solo in caso di RTI)</t>
    </r>
  </si>
  <si>
    <t>Nr. Angestellte
Numero dipendenti</t>
  </si>
  <si>
    <t>Einstufung und Level
Inquadramento e livello</t>
  </si>
  <si>
    <t>Nr. vorgesehenen Arbeitsstunden
n. di ore di lavoro previste</t>
  </si>
  <si>
    <t>Gesamtkosten für Arbeit (pro Stunde) in €
Costo totale orario in €</t>
  </si>
  <si>
    <t>Gesamtkosten für Arbeit in €*
Costo totale per la manodopera in €*</t>
  </si>
  <si>
    <t>* die Gesamtkosten beinhalten sämtliche Lohnelemente (wie beispielsweise Sozialabgaben, Abfertigung, Ausbezahlung Feiertage, 13ter Monatsgehalt usw.)
* il costo (orario e totale) da indicare deve comprendere tutti gli elementi retributivi (come per es. i contributi assistenziali e prevedenziali, contingenza, TFR, tredicesima, festivitá ecc.)</t>
  </si>
  <si>
    <t>SUMME / TOTALE</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</si>
  <si>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</si>
  <si>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</si>
  <si>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</si>
  <si>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</si>
  <si>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_____________________________________________________________________________________</t>
  </si>
  <si>
    <t xml:space="preserve"> 
___________________________________________________________</t>
  </si>
  <si>
    <t xml:space="preserve">
_________________________________________________________________________________</t>
  </si>
  <si>
    <t>Kodex / codice CIG</t>
  </si>
  <si>
    <t xml:space="preserve">Ausschreibungscode / Codice GARA AOV/SUA-SF       </t>
  </si>
  <si>
    <t xml:space="preserve"> 
_______________________________________________________</t>
  </si>
  <si>
    <t>ERKLÄRUNG im Sinne des Landesgesetz Nr. 17 vom 22. Oktober 1993 BEZÜGLICH DER PERSONALKOSTEN
gemäß Art. 22 Abs. 4 L.G. 16/2015
DICHIARAZIONE RELATIVA AI COSTI DEL PERSONALE
come previsto dall’ai sensi dell’art. 22 comma 4 L.P. 16/2015</t>
  </si>
  <si>
    <r>
      <t xml:space="preserve">ERKLÄRT </t>
    </r>
    <r>
      <rPr>
        <sz val="10"/>
        <rFont val="Arial"/>
        <family val="2"/>
      </rPr>
      <t xml:space="preserve">
</t>
    </r>
    <r>
      <rPr>
        <i/>
        <sz val="10"/>
        <rFont val="Arial"/>
        <family val="2"/>
      </rPr>
      <t>(im Falle einer Bietergemeinschaft muss die Vorlage mit Bezug auf die Situation aller am Zusammenschluss teilnehmenden Unternehmen ausgefüllt werden)</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desselben DPR,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 nonché delle conseguenze amministrative di esclusione dalle gare di cui al D. Lgs. 50/2016 della normativa vigente in materia
con la presente </t>
    </r>
    <r>
      <rPr>
        <b/>
        <sz val="10"/>
        <rFont val="Arial"/>
        <family val="2"/>
      </rPr>
      <t>DICHIARA</t>
    </r>
    <r>
      <rPr>
        <sz val="10"/>
        <rFont val="Arial"/>
        <family val="2"/>
      </rPr>
      <t xml:space="preserve">
</t>
    </r>
    <r>
      <rPr>
        <i/>
        <sz val="10"/>
        <rFont val="Arial"/>
        <family val="2"/>
      </rPr>
      <t>(in caso di partecipazione in forma associata, il modulo va compilato con riferimento alla situazione di tutti i partecipanti)</t>
    </r>
  </si>
  <si>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</si>
  <si>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</si>
  <si>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</si>
  <si>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</si>
  <si>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Man weist darauf hin, dass unter sonstigem Ausschluss ein Abschlag geboten werden muss.</t>
  </si>
  <si>
    <t>Si avvisa che a pena di esclusione va offerto un ribasso rispetto alla base d'asta.</t>
  </si>
  <si>
    <t>AOV/SUA-SF 033/2016</t>
  </si>
  <si>
    <t>fino a - bis</t>
  </si>
  <si>
    <t>da - von</t>
  </si>
  <si>
    <t>oltre -über</t>
  </si>
  <si>
    <t>oltre</t>
  </si>
  <si>
    <t>Peso-Gewichtung</t>
  </si>
  <si>
    <t xml:space="preserve">Angebot in % 
Offerta in% </t>
  </si>
  <si>
    <t xml:space="preserve">gewichteter Rabatt
ribasso ponderato </t>
  </si>
  <si>
    <t>Angebotener Abschlag in %
Ribasso % offerto</t>
  </si>
  <si>
    <t>Dem Abschlag unterworfene Ausschreibungsprovision
Provvigione a base d'asta soggetta a ribasso</t>
  </si>
  <si>
    <t>fino a-bis</t>
  </si>
  <si>
    <t>fino a -bis</t>
  </si>
  <si>
    <t>Ribasso ponderato -gewichteter Rabatt</t>
  </si>
  <si>
    <r>
      <t xml:space="preserve"> </t>
    </r>
    <r>
      <rPr>
        <sz val="10"/>
        <color indexed="8"/>
        <rFont val="Arial"/>
        <family val="2"/>
      </rPr>
      <t>Angebot in % -Offerta in%</t>
    </r>
    <r>
      <rPr>
        <sz val="11"/>
        <color indexed="8"/>
        <rFont val="Arial"/>
        <family val="2"/>
      </rPr>
      <t xml:space="preserve"> </t>
    </r>
  </si>
  <si>
    <t xml:space="preserve">Gewichtung
Peso                  </t>
  </si>
  <si>
    <t xml:space="preserve">                   Gewichtung- Peso  </t>
  </si>
  <si>
    <t xml:space="preserve">Angebotener Abschlag in % Ribasso % offerto </t>
  </si>
  <si>
    <t>Ausmaß der erhaltenen Sponsorisierungen- Valore delle sponsorizzazioni raccolte</t>
  </si>
  <si>
    <t>6747333B53</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</si>
  <si>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</si>
  <si>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__,__ €</t>
  </si>
  <si>
    <t>Bei bereits gegründeten oder noch zu gründenden Unternehmenskonsortien oder Bietergemeinschaften hinzufügen:
Nel caso di imprese riunite o consorziate costituite o da costituire aggiungere:</t>
  </si>
  <si>
    <t xml:space="preserve">Wirtschaftsteilnehmer 
Operatore </t>
  </si>
  <si>
    <t xml:space="preserve">Betrag (oder %) 
Importo (o percentuale %) </t>
  </si>
  <si>
    <t>Indicare, a pena di esclusione, gli oneri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</si>
  <si>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r>
      <t>Er erklärt, dass die einzelnen Wirtschaftsteilnehmer nach GvD Nr. 50/2016, Artikel 48, Absatz 4 den jeweils folgenden Anteil an der</t>
    </r>
    <r>
      <rPr>
        <sz val="10"/>
        <color indexed="10"/>
        <rFont val="Arial"/>
        <family val="2"/>
      </rPr>
      <t xml:space="preserve"> </t>
    </r>
    <r>
      <rPr>
        <sz val="10"/>
        <rFont val="Arial"/>
        <family val="2"/>
      </rPr>
      <t>Dienstleistung ausführen werden:
Dichiara che le parti della</t>
    </r>
    <r>
      <rPr>
        <sz val="10"/>
        <color indexed="10"/>
        <rFont val="Arial"/>
        <family val="2"/>
      </rPr>
      <t xml:space="preserve"> </t>
    </r>
    <r>
      <rPr>
        <sz val="10"/>
        <rFont val="Arial"/>
        <family val="2"/>
      </rPr>
      <t>servizio che saranno eseguite dai singoli operatori (ex art. 48 c. 4 del D.Lgs 50/2016) sono quelle sotto riportate, nella misura a fianco di ciascuna indicata:</t>
    </r>
  </si>
  <si>
    <r>
      <t xml:space="preserve">Beschreibung des Anteils an der </t>
    </r>
    <r>
      <rPr>
        <vertAlign val="superscript"/>
        <sz val="12"/>
        <color indexed="10"/>
        <rFont val="Arial"/>
        <family val="2"/>
      </rPr>
      <t xml:space="preserve"> </t>
    </r>
    <r>
      <rPr>
        <vertAlign val="superscript"/>
        <sz val="12"/>
        <rFont val="Arial"/>
        <family val="2"/>
      </rPr>
      <t xml:space="preserve">Dienstleistung 
Descrizione della parte della servizio </t>
    </r>
  </si>
  <si>
    <r>
      <t>Beschreibung des Anteils an der</t>
    </r>
    <r>
      <rPr>
        <vertAlign val="superscript"/>
        <sz val="12"/>
        <color indexed="10"/>
        <rFont val="Arial"/>
        <family val="2"/>
      </rPr>
      <t xml:space="preserve"> </t>
    </r>
    <r>
      <rPr>
        <vertAlign val="superscript"/>
        <sz val="12"/>
        <rFont val="Arial"/>
        <family val="2"/>
      </rPr>
      <t xml:space="preserve">Dienstleistung 
Descrizione della parte della servizio </t>
    </r>
  </si>
  <si>
    <t>%VALORE SCONTATO (RIBASSATO)=
(VALORE DI 430.000-SCONTO/RIBASSO)</t>
  </si>
  <si>
    <t>Ausmaß der erhaltenen Sponsorisierungen - Valore delle sponsorizzazioni raccolte</t>
  </si>
  <si>
    <t xml:space="preserve">A. Ribasso complessivo offerto per il servizio di sponsorizzazione - 
A. Für den Sponsorsuchedienst angebotener Gesamtabschlag </t>
  </si>
  <si>
    <t xml:space="preserve">B. Ribasso complessivo offerto per la direzione artistica degli eventi - 
B. Für die künstlerische Leitung der Veranstaltungen angebotener Gesamtabschlag </t>
  </si>
  <si>
    <t>D. Summe gewichtete Rabatte (B.) 
D. Somma dei ribassi ponderati (B.)</t>
  </si>
  <si>
    <t>C. Summe gewichtete Rabatte (A.) 
C. Somma dei ribassi ponderati (A.)</t>
  </si>
  <si>
    <t>E. Somma (C.+D.) dei ribassi ponderati 
E. Summe (C.+D.) der gewichteten Rabatte</t>
  </si>
  <si>
    <t xml:space="preserve"> Dem Abschlag unterworfene Ausschreibungsprovision-
Provvigione a base d'asta soggetta a ribasso-</t>
  </si>
  <si>
    <r>
      <rPr>
        <sz val="16"/>
        <color indexed="9"/>
        <rFont val="Arial"/>
        <family val="2"/>
      </rPr>
      <t>Tabella A.</t>
    </r>
    <r>
      <rPr>
        <b/>
        <sz val="16"/>
        <color indexed="9"/>
        <rFont val="Arial"/>
        <family val="2"/>
      </rPr>
      <t xml:space="preserve">    Sponsorsuchedienst - Servizio di ricerca sponsorizzazioni</t>
    </r>
  </si>
  <si>
    <r>
      <rPr>
        <sz val="16"/>
        <color indexed="9"/>
        <rFont val="Arial"/>
        <family val="2"/>
      </rPr>
      <t xml:space="preserve">Tabella B. </t>
    </r>
    <r>
      <rPr>
        <b/>
        <sz val="16"/>
        <color indexed="9"/>
        <rFont val="Arial"/>
        <family val="2"/>
      </rPr>
      <t>Künstlerische Leitung der Veranstaltungen - Servizio di direzione artistica degli eventi</t>
    </r>
  </si>
  <si>
    <r>
      <rPr>
        <sz val="16"/>
        <color indexed="9"/>
        <rFont val="Arial"/>
        <family val="2"/>
      </rPr>
      <t>Tabella C.</t>
    </r>
    <r>
      <rPr>
        <b/>
        <sz val="16"/>
        <color indexed="9"/>
        <rFont val="Arial"/>
        <family val="2"/>
      </rPr>
      <t xml:space="preserve"> Zusammenfassung - Riepilogo </t>
    </r>
  </si>
  <si>
    <t>G. Importo di aggiudicazione (Importo a base d'asta - F.) G. Zuschlagsbetrag (Ausschreibungsbetrag-F.)</t>
  </si>
  <si>
    <t>F. Valore del Ribasso offerto(E. *  Importo a base d'asta)
F. Ausmaß des angebotenen Abschlages (E. * Ausschreibungsbetrag)</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</si>
</sst>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0.00\ &quot;€&quot;"/>
    <numFmt numFmtId="174" formatCode="#,##0.00\ [$€-1];[Red]\-#,##0.00\ [$€-1]"/>
    <numFmt numFmtId="175" formatCode="#,##0\ [$€-1];[Red]\-#,##0\ [$€-1]"/>
    <numFmt numFmtId="176" formatCode="0.0%"/>
    <numFmt numFmtId="177" formatCode="0.000"/>
  </numFmts>
  <fonts count="47">
    <font>
      <sz val="10"/>
      <name val="Arial"/>
      <family val="0"/>
    </font>
    <font>
      <sz val="8"/>
      <name val="Arial"/>
      <family val="0"/>
    </font>
    <font>
      <b/>
      <sz val="14"/>
      <name val="Arial"/>
      <family val="2"/>
    </font>
    <font>
      <b/>
      <sz val="9"/>
      <name val="Arial"/>
      <family val="2"/>
    </font>
    <font>
      <sz val="9"/>
      <name val="Arial"/>
      <family val="2"/>
    </font>
    <font>
      <b/>
      <sz val="10"/>
      <name val="Arial"/>
      <family val="2"/>
    </font>
    <font>
      <vertAlign val="superscript"/>
      <sz val="12"/>
      <name val="Arial"/>
      <family val="2"/>
    </font>
    <font>
      <vertAlign val="superscript"/>
      <sz val="16"/>
      <name val="Arial"/>
      <family val="2"/>
    </font>
    <font>
      <b/>
      <sz val="8"/>
      <name val="Arial"/>
      <family val="2"/>
    </font>
    <font>
      <i/>
      <sz val="8"/>
      <name val="Arial"/>
      <family val="2"/>
    </font>
    <font>
      <sz val="8"/>
      <color indexed="10"/>
      <name val="Arial"/>
      <family val="2"/>
    </font>
    <font>
      <i/>
      <sz val="8"/>
      <color indexed="10"/>
      <name val="Arial"/>
      <family val="2"/>
    </font>
    <font>
      <vertAlign val="superscript"/>
      <sz val="12"/>
      <color indexed="10"/>
      <name val="Arial"/>
      <family val="2"/>
    </font>
    <font>
      <sz val="12"/>
      <name val="Arial"/>
      <family val="2"/>
    </font>
    <font>
      <sz val="10"/>
      <color indexed="10"/>
      <name val="Arial"/>
      <family val="2"/>
    </font>
    <font>
      <i/>
      <sz val="10"/>
      <name val="Arial"/>
      <family val="2"/>
    </font>
    <font>
      <b/>
      <i/>
      <sz val="12"/>
      <color indexed="10"/>
      <name val="Arial"/>
      <family val="2"/>
    </font>
    <font>
      <sz val="14"/>
      <name val="Arial"/>
      <family val="2"/>
    </font>
    <font>
      <b/>
      <strike/>
      <sz val="8"/>
      <name val="Arial"/>
      <family val="2"/>
    </font>
    <font>
      <b/>
      <sz val="16"/>
      <color indexed="18"/>
      <name val="Aharoni"/>
      <family val="0"/>
    </font>
    <font>
      <sz val="10"/>
      <color indexed="8"/>
      <name val="Calibri"/>
      <family val="2"/>
    </font>
    <font>
      <sz val="11"/>
      <color indexed="8"/>
      <name val="Arial"/>
      <family val="2"/>
    </font>
    <font>
      <sz val="10"/>
      <color indexed="8"/>
      <name val="Arial"/>
      <family val="2"/>
    </font>
    <font>
      <vertAlign val="superscript"/>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9"/>
      <name val="Arial"/>
      <family val="2"/>
    </font>
    <font>
      <b/>
      <sz val="10"/>
      <color indexed="9"/>
      <name val="Arial"/>
      <family val="2"/>
    </font>
    <font>
      <sz val="16"/>
      <color indexed="9"/>
      <name val="Arial"/>
      <family val="2"/>
    </font>
    <font>
      <sz val="10"/>
      <color indexed="9"/>
      <name val="Arial"/>
      <family val="2"/>
    </font>
    <font>
      <b/>
      <sz val="18"/>
      <name val="Arial"/>
      <family val="2"/>
    </font>
    <font>
      <sz val="18"/>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1"/>
        <bgColor indexed="64"/>
      </patternFill>
    </fill>
    <fill>
      <patternFill patternType="solid">
        <fgColor indexed="50"/>
        <bgColor indexed="64"/>
      </patternFill>
    </fill>
  </fills>
  <borders count="5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medium"/>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thin"/>
      <right style="medium"/>
      <top style="thin"/>
      <bottom style="medium"/>
    </border>
    <border>
      <left style="medium"/>
      <right>
        <color indexed="63"/>
      </right>
      <top style="thin"/>
      <bottom style="thin"/>
    </border>
    <border>
      <left/>
      <right style="thin"/>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10"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3" fillId="9" borderId="1" applyNumberFormat="0" applyAlignment="0" applyProtection="0"/>
    <xf numFmtId="0" fontId="34" fillId="0" borderId="2" applyNumberFormat="0" applyFill="0" applyAlignment="0" applyProtection="0"/>
    <xf numFmtId="0" fontId="35" fillId="13" borderId="3" applyNumberFormat="0" applyAlignment="0" applyProtection="0"/>
    <xf numFmtId="0" fontId="39" fillId="11"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2" borderId="0" applyNumberFormat="0" applyBorder="0" applyAlignment="0" applyProtection="0"/>
    <xf numFmtId="0" fontId="31"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0" borderId="0" applyNumberFormat="0" applyBorder="0" applyAlignment="0" applyProtection="0"/>
    <xf numFmtId="0" fontId="0" fillId="5" borderId="4" applyNumberFormat="0" applyFont="0" applyAlignment="0" applyProtection="0"/>
    <xf numFmtId="0" fontId="32" fillId="9"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8" fillId="0" borderId="9" applyNumberFormat="0" applyFill="0" applyAlignment="0" applyProtection="0"/>
    <xf numFmtId="0" fontId="29" fillId="17" borderId="0" applyNumberFormat="0" applyBorder="0" applyAlignment="0" applyProtection="0"/>
    <xf numFmtId="0" fontId="28"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8">
    <xf numFmtId="0" fontId="0" fillId="0" borderId="0" xfId="0" applyAlignment="1">
      <alignment/>
    </xf>
    <xf numFmtId="0" fontId="5" fillId="0" borderId="0" xfId="0" applyFont="1" applyBorder="1" applyAlignment="1" applyProtection="1">
      <alignment vertical="center" wrapText="1"/>
      <protection/>
    </xf>
    <xf numFmtId="0" fontId="0" fillId="0" borderId="0" xfId="0" applyFont="1" applyAlignment="1" applyProtection="1">
      <alignment/>
      <protection locked="0"/>
    </xf>
    <xf numFmtId="0" fontId="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Border="1" applyAlignment="1" applyProtection="1">
      <alignment/>
      <protection/>
    </xf>
    <xf numFmtId="0" fontId="5" fillId="0" borderId="11" xfId="0" applyFont="1" applyBorder="1" applyAlignment="1" applyProtection="1">
      <alignment vertical="center" wrapText="1"/>
      <protection/>
    </xf>
    <xf numFmtId="0" fontId="5" fillId="0" borderId="0" xfId="0" applyFont="1" applyFill="1" applyBorder="1" applyAlignment="1" applyProtection="1">
      <alignment horizontal="center"/>
      <protection/>
    </xf>
    <xf numFmtId="0" fontId="5"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left"/>
      <protection/>
    </xf>
    <xf numFmtId="0" fontId="2" fillId="0" borderId="0" xfId="0" applyFont="1" applyBorder="1" applyAlignment="1" applyProtection="1">
      <alignment horizontal="center" vertical="center"/>
      <protection/>
    </xf>
    <xf numFmtId="0" fontId="7" fillId="0" borderId="0" xfId="0" applyFont="1" applyFill="1" applyBorder="1" applyAlignment="1" applyProtection="1">
      <alignment horizontal="left" wrapText="1"/>
      <protection/>
    </xf>
    <xf numFmtId="0" fontId="8" fillId="0" borderId="1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4" fontId="0" fillId="0" borderId="11" xfId="0" applyNumberFormat="1" applyFont="1" applyBorder="1" applyAlignment="1" applyProtection="1">
      <alignment horizontal="left" vertical="center"/>
      <protection/>
    </xf>
    <xf numFmtId="4" fontId="0" fillId="0" borderId="11"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4" fontId="0" fillId="0" borderId="0" xfId="0" applyNumberFormat="1" applyFont="1" applyBorder="1" applyAlignment="1" applyProtection="1">
      <alignment horizontal="left" vertical="center"/>
      <protection/>
    </xf>
    <xf numFmtId="0" fontId="8" fillId="0" borderId="14"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locked="0"/>
    </xf>
    <xf numFmtId="0" fontId="0" fillId="0" borderId="0" xfId="0" applyFont="1" applyAlignment="1" applyProtection="1">
      <alignment/>
      <protection/>
    </xf>
    <xf numFmtId="0" fontId="11" fillId="0" borderId="15" xfId="0" applyFont="1" applyFill="1" applyBorder="1" applyAlignment="1" applyProtection="1">
      <alignment horizontal="center" vertical="center" wrapText="1"/>
      <protection locked="0"/>
    </xf>
    <xf numFmtId="3" fontId="10" fillId="0" borderId="15" xfId="0" applyNumberFormat="1" applyFont="1" applyFill="1" applyBorder="1" applyAlignment="1" applyProtection="1">
      <alignment horizontal="center" vertical="center" wrapText="1"/>
      <protection locked="0"/>
    </xf>
    <xf numFmtId="4" fontId="8" fillId="0" borderId="16" xfId="0" applyNumberFormat="1" applyFont="1" applyFill="1" applyBorder="1" applyAlignment="1" applyProtection="1">
      <alignment horizontal="center" vertical="center"/>
      <protection locked="0"/>
    </xf>
    <xf numFmtId="4" fontId="8" fillId="0" borderId="17" xfId="0" applyNumberFormat="1" applyFont="1" applyFill="1" applyBorder="1" applyAlignment="1" applyProtection="1">
      <alignment horizontal="center" vertical="center"/>
      <protection locked="0"/>
    </xf>
    <xf numFmtId="4" fontId="1" fillId="0" borderId="15"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3" fontId="10" fillId="0" borderId="16" xfId="0" applyNumberFormat="1" applyFont="1" applyFill="1" applyBorder="1" applyAlignment="1" applyProtection="1">
      <alignment horizontal="center" vertical="center" wrapText="1"/>
      <protection locked="0"/>
    </xf>
    <xf numFmtId="4" fontId="1" fillId="0" borderId="16"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protection locked="0"/>
    </xf>
    <xf numFmtId="172" fontId="8" fillId="0" borderId="16"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0" fillId="0" borderId="0" xfId="0" applyNumberFormat="1" applyAlignment="1" applyProtection="1">
      <alignment vertical="center"/>
      <protection/>
    </xf>
    <xf numFmtId="0" fontId="20" fillId="0" borderId="0" xfId="0" applyNumberFormat="1" applyFont="1" applyAlignment="1" applyProtection="1">
      <alignment vertical="center"/>
      <protection/>
    </xf>
    <xf numFmtId="0" fontId="0" fillId="0" borderId="0" xfId="0" applyNumberFormat="1" applyFont="1" applyAlignment="1" applyProtection="1">
      <alignment vertical="center"/>
      <protection/>
    </xf>
    <xf numFmtId="0" fontId="22" fillId="0" borderId="0" xfId="0" applyNumberFormat="1" applyFont="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vertical="center" wrapText="1"/>
      <protection/>
    </xf>
    <xf numFmtId="4" fontId="0" fillId="0" borderId="10" xfId="0" applyNumberFormat="1" applyFont="1" applyBorder="1" applyAlignment="1" applyProtection="1">
      <alignment vertical="center"/>
      <protection/>
    </xf>
    <xf numFmtId="0" fontId="0" fillId="0" borderId="11" xfId="0" applyFont="1" applyBorder="1" applyAlignment="1" applyProtection="1">
      <alignment/>
      <protection/>
    </xf>
    <xf numFmtId="0" fontId="5" fillId="0" borderId="0" xfId="0" applyFont="1" applyAlignment="1" applyProtection="1">
      <alignment/>
      <protection/>
    </xf>
    <xf numFmtId="0" fontId="0" fillId="0" borderId="0" xfId="0" applyFont="1" applyFill="1" applyAlignment="1" applyProtection="1">
      <alignment/>
      <protection/>
    </xf>
    <xf numFmtId="0" fontId="0" fillId="0" borderId="0" xfId="0" applyFont="1" applyBorder="1" applyAlignment="1" applyProtection="1">
      <alignment/>
      <protection/>
    </xf>
    <xf numFmtId="4" fontId="0" fillId="0" borderId="0" xfId="0" applyNumberFormat="1" applyFont="1" applyBorder="1" applyAlignment="1" applyProtection="1">
      <alignment vertical="center"/>
      <protection/>
    </xf>
    <xf numFmtId="0" fontId="5" fillId="0" borderId="0" xfId="0" applyFont="1" applyBorder="1" applyAlignment="1" applyProtection="1">
      <alignment/>
      <protection/>
    </xf>
    <xf numFmtId="0" fontId="7" fillId="0" borderId="0" xfId="0" applyFont="1" applyBorder="1" applyAlignment="1" applyProtection="1">
      <alignment horizontal="center" wrapText="1"/>
      <protection/>
    </xf>
    <xf numFmtId="0" fontId="9" fillId="0" borderId="0" xfId="0" applyFont="1" applyBorder="1" applyAlignment="1" applyProtection="1">
      <alignment horizontal="left" vertical="center" wrapText="1"/>
      <protection/>
    </xf>
    <xf numFmtId="0" fontId="19" fillId="0" borderId="0" xfId="0" applyFont="1" applyAlignment="1" applyProtection="1">
      <alignment horizontal="center"/>
      <protection/>
    </xf>
    <xf numFmtId="0" fontId="0" fillId="0" borderId="0" xfId="0" applyAlignment="1" applyProtection="1">
      <alignment/>
      <protection/>
    </xf>
    <xf numFmtId="0" fontId="0" fillId="0" borderId="16"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0" fontId="0" fillId="0" borderId="16" xfId="0" applyNumberFormat="1" applyFont="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0" xfId="0" applyFont="1" applyFill="1" applyAlignment="1" applyProtection="1">
      <alignment horizontal="left"/>
      <protection/>
    </xf>
    <xf numFmtId="0" fontId="0" fillId="0" borderId="0" xfId="0" applyFont="1" applyAlignment="1" applyProtection="1">
      <alignment horizontal="left"/>
      <protection/>
    </xf>
    <xf numFmtId="0" fontId="23" fillId="0" borderId="12" xfId="0" applyFont="1" applyFill="1" applyBorder="1" applyAlignment="1" applyProtection="1">
      <alignment horizontal="left" wrapText="1"/>
      <protection locked="0"/>
    </xf>
    <xf numFmtId="4" fontId="0" fillId="0" borderId="0" xfId="0" applyNumberFormat="1" applyFont="1" applyBorder="1" applyAlignment="1" applyProtection="1">
      <alignment horizontal="center" vertical="center"/>
      <protection locked="0"/>
    </xf>
    <xf numFmtId="2" fontId="0" fillId="0" borderId="0" xfId="0" applyNumberFormat="1" applyAlignment="1" applyProtection="1">
      <alignment vertical="center"/>
      <protection/>
    </xf>
    <xf numFmtId="176" fontId="5" fillId="18" borderId="19" xfId="48" applyNumberFormat="1" applyFont="1" applyFill="1" applyBorder="1" applyAlignment="1" applyProtection="1">
      <alignment vertical="center"/>
      <protection/>
    </xf>
    <xf numFmtId="0" fontId="22" fillId="18" borderId="0" xfId="0" applyNumberFormat="1" applyFont="1" applyFill="1" applyAlignment="1" applyProtection="1">
      <alignment vertical="center"/>
      <protection/>
    </xf>
    <xf numFmtId="176" fontId="22" fillId="0" borderId="0" xfId="0" applyNumberFormat="1" applyFont="1" applyAlignment="1" applyProtection="1">
      <alignment vertical="center"/>
      <protection/>
    </xf>
    <xf numFmtId="10" fontId="22" fillId="0" borderId="0" xfId="0" applyNumberFormat="1" applyFont="1" applyAlignment="1" applyProtection="1">
      <alignment vertical="center"/>
      <protection/>
    </xf>
    <xf numFmtId="0" fontId="5" fillId="0" borderId="20" xfId="0" applyNumberFormat="1" applyFont="1" applyFill="1" applyBorder="1" applyAlignment="1" applyProtection="1">
      <alignment horizontal="center" vertical="center" wrapText="1"/>
      <protection/>
    </xf>
    <xf numFmtId="0" fontId="22" fillId="0" borderId="0" xfId="0" applyNumberFormat="1" applyFont="1" applyFill="1" applyAlignment="1" applyProtection="1">
      <alignment vertical="center"/>
      <protection/>
    </xf>
    <xf numFmtId="9" fontId="22" fillId="0" borderId="0" xfId="0" applyNumberFormat="1" applyFont="1" applyAlignment="1" applyProtection="1">
      <alignment vertical="center"/>
      <protection/>
    </xf>
    <xf numFmtId="173" fontId="0" fillId="0" borderId="16" xfId="0" applyNumberFormat="1" applyFont="1" applyBorder="1" applyAlignment="1" applyProtection="1">
      <alignment vertical="center"/>
      <protection/>
    </xf>
    <xf numFmtId="173" fontId="22" fillId="0" borderId="16" xfId="0" applyNumberFormat="1" applyFont="1" applyBorder="1" applyAlignment="1" applyProtection="1">
      <alignment vertical="center"/>
      <protection/>
    </xf>
    <xf numFmtId="2" fontId="22" fillId="0" borderId="16" xfId="0" applyNumberFormat="1" applyFont="1" applyBorder="1" applyAlignment="1" applyProtection="1">
      <alignment horizontal="center" vertical="center"/>
      <protection/>
    </xf>
    <xf numFmtId="174" fontId="22" fillId="0" borderId="16" xfId="0" applyNumberFormat="1" applyFont="1" applyBorder="1" applyAlignment="1" applyProtection="1">
      <alignment vertical="center"/>
      <protection/>
    </xf>
    <xf numFmtId="175" fontId="22" fillId="0" borderId="16" xfId="0" applyNumberFormat="1" applyFont="1" applyBorder="1" applyAlignment="1" applyProtection="1">
      <alignment vertical="center"/>
      <protection/>
    </xf>
    <xf numFmtId="173" fontId="0" fillId="0" borderId="16" xfId="0" applyNumberFormat="1" applyFont="1" applyBorder="1" applyAlignment="1" applyProtection="1">
      <alignment horizontal="center" vertical="center"/>
      <protection/>
    </xf>
    <xf numFmtId="174" fontId="22" fillId="0" borderId="16" xfId="0" applyNumberFormat="1"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2" fontId="22" fillId="0" borderId="16" xfId="0" applyNumberFormat="1" applyFont="1" applyFill="1" applyBorder="1" applyAlignment="1" applyProtection="1">
      <alignment horizontal="center" vertical="center"/>
      <protection/>
    </xf>
    <xf numFmtId="10" fontId="0" fillId="0" borderId="16" xfId="0" applyNumberFormat="1" applyFont="1" applyBorder="1" applyAlignment="1" applyProtection="1">
      <alignment horizontal="center" vertical="center"/>
      <protection/>
    </xf>
    <xf numFmtId="175" fontId="22" fillId="0" borderId="16" xfId="0" applyNumberFormat="1" applyFont="1" applyBorder="1" applyAlignment="1" applyProtection="1">
      <alignment horizontal="center" vertical="center"/>
      <protection/>
    </xf>
    <xf numFmtId="0" fontId="0" fillId="9" borderId="16" xfId="0"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10" fontId="0" fillId="0" borderId="21" xfId="48" applyNumberFormat="1" applyFont="1" applyFill="1" applyBorder="1" applyAlignment="1" applyProtection="1">
      <alignment vertical="center"/>
      <protection/>
    </xf>
    <xf numFmtId="0" fontId="15" fillId="4" borderId="16" xfId="0" applyNumberFormat="1" applyFont="1" applyFill="1" applyBorder="1" applyAlignment="1" applyProtection="1">
      <alignment horizontal="center" vertical="center" wrapText="1"/>
      <protection/>
    </xf>
    <xf numFmtId="9" fontId="5" fillId="0" borderId="16" xfId="0" applyNumberFormat="1" applyFont="1" applyBorder="1" applyAlignment="1" applyProtection="1">
      <alignment horizontal="center" vertical="center"/>
      <protection/>
    </xf>
    <xf numFmtId="0" fontId="22" fillId="0" borderId="21" xfId="0" applyNumberFormat="1" applyFont="1" applyBorder="1" applyAlignment="1" applyProtection="1">
      <alignment horizontal="center" vertical="center" wrapText="1"/>
      <protection/>
    </xf>
    <xf numFmtId="0" fontId="0" fillId="0" borderId="22" xfId="0" applyFont="1" applyBorder="1" applyAlignment="1" applyProtection="1">
      <alignment horizontal="right" vertical="center"/>
      <protection/>
    </xf>
    <xf numFmtId="10" fontId="0" fillId="0" borderId="21" xfId="0" applyNumberFormat="1" applyFont="1" applyBorder="1" applyAlignment="1" applyProtection="1">
      <alignment horizontal="center" vertical="center"/>
      <protection/>
    </xf>
    <xf numFmtId="10" fontId="42" fillId="19" borderId="21" xfId="0" applyNumberFormat="1" applyFont="1" applyFill="1" applyBorder="1" applyAlignment="1" applyProtection="1">
      <alignment horizontal="center" vertical="center"/>
      <protection/>
    </xf>
    <xf numFmtId="0" fontId="0" fillId="0" borderId="23" xfId="0" applyFont="1" applyBorder="1" applyAlignment="1" applyProtection="1">
      <alignment/>
      <protection/>
    </xf>
    <xf numFmtId="0" fontId="0" fillId="0" borderId="22" xfId="0" applyFont="1" applyBorder="1" applyAlignment="1" applyProtection="1">
      <alignment horizontal="center" vertical="center"/>
      <protection/>
    </xf>
    <xf numFmtId="10" fontId="42" fillId="19" borderId="24" xfId="0" applyNumberFormat="1" applyFont="1" applyFill="1" applyBorder="1" applyAlignment="1" applyProtection="1">
      <alignment horizontal="center" vertical="center"/>
      <protection/>
    </xf>
    <xf numFmtId="0" fontId="1" fillId="4" borderId="16" xfId="0" applyNumberFormat="1" applyFont="1" applyFill="1" applyBorder="1" applyAlignment="1" applyProtection="1">
      <alignment horizontal="center" vertical="center" wrapText="1"/>
      <protection/>
    </xf>
    <xf numFmtId="10" fontId="5" fillId="20" borderId="1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xf>
    <xf numFmtId="0" fontId="0" fillId="9" borderId="17" xfId="0" applyFont="1" applyFill="1" applyBorder="1" applyAlignment="1" applyProtection="1">
      <alignment horizontal="right" vertical="center"/>
      <protection/>
    </xf>
    <xf numFmtId="0" fontId="0" fillId="9" borderId="26" xfId="0" applyFont="1" applyFill="1" applyBorder="1" applyAlignment="1" applyProtection="1">
      <alignment horizontal="right" vertical="center"/>
      <protection/>
    </xf>
    <xf numFmtId="0" fontId="0" fillId="0" borderId="25"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9" borderId="25" xfId="0" applyFont="1" applyFill="1" applyBorder="1" applyAlignment="1" applyProtection="1">
      <alignment horizontal="right" vertical="center" wrapText="1"/>
      <protection/>
    </xf>
    <xf numFmtId="0" fontId="0" fillId="9" borderId="27" xfId="0" applyFont="1" applyFill="1" applyBorder="1" applyAlignment="1" applyProtection="1">
      <alignment horizontal="right" vertical="center"/>
      <protection/>
    </xf>
    <xf numFmtId="0" fontId="16" fillId="0" borderId="0" xfId="0" applyFont="1" applyAlignment="1" applyProtection="1">
      <alignment horizontal="center" vertical="center" wrapText="1"/>
      <protection/>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9" borderId="22" xfId="0" applyNumberFormat="1" applyFont="1" applyFill="1" applyBorder="1" applyAlignment="1" applyProtection="1">
      <alignment horizontal="right" vertical="center" wrapText="1"/>
      <protection/>
    </xf>
    <xf numFmtId="0" fontId="5" fillId="9" borderId="16" xfId="0" applyNumberFormat="1" applyFont="1" applyFill="1" applyBorder="1" applyAlignment="1" applyProtection="1">
      <alignment horizontal="right" vertical="center" wrapText="1"/>
      <protection/>
    </xf>
    <xf numFmtId="0" fontId="42" fillId="19" borderId="31" xfId="0" applyNumberFormat="1" applyFont="1" applyFill="1" applyBorder="1" applyAlignment="1" applyProtection="1">
      <alignment horizontal="right" vertical="center" wrapText="1"/>
      <protection/>
    </xf>
    <xf numFmtId="0" fontId="42" fillId="19" borderId="26" xfId="0" applyNumberFormat="1" applyFont="1" applyFill="1" applyBorder="1" applyAlignment="1" applyProtection="1">
      <alignment horizontal="right" vertical="center" wrapText="1"/>
      <protection/>
    </xf>
    <xf numFmtId="0" fontId="18" fillId="0" borderId="12"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0" fillId="0" borderId="12"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6" fillId="9" borderId="18" xfId="0" applyFont="1" applyFill="1" applyBorder="1" applyAlignment="1" applyProtection="1">
      <alignment horizontal="left" wrapText="1"/>
      <protection/>
    </xf>
    <xf numFmtId="0" fontId="6" fillId="9" borderId="10" xfId="0" applyFont="1" applyFill="1" applyBorder="1" applyAlignment="1" applyProtection="1">
      <alignment horizontal="left" wrapText="1"/>
      <protection/>
    </xf>
    <xf numFmtId="0" fontId="0" fillId="0" borderId="10"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41" fillId="19" borderId="34" xfId="0" applyNumberFormat="1" applyFont="1" applyFill="1" applyBorder="1" applyAlignment="1" applyProtection="1">
      <alignment horizontal="center" vertical="center" wrapText="1"/>
      <protection/>
    </xf>
    <xf numFmtId="0" fontId="41" fillId="19" borderId="13" xfId="0" applyNumberFormat="1" applyFont="1" applyFill="1" applyBorder="1" applyAlignment="1" applyProtection="1">
      <alignment horizontal="center" vertical="center" wrapText="1"/>
      <protection/>
    </xf>
    <xf numFmtId="0" fontId="41" fillId="19" borderId="35" xfId="0" applyNumberFormat="1" applyFont="1" applyFill="1" applyBorder="1" applyAlignment="1" applyProtection="1">
      <alignment horizontal="center" vertical="center" wrapText="1"/>
      <protection/>
    </xf>
    <xf numFmtId="0" fontId="41" fillId="19" borderId="36" xfId="0" applyFont="1" applyFill="1" applyBorder="1" applyAlignment="1" applyProtection="1">
      <alignment horizontal="left" vertical="center" wrapText="1"/>
      <protection/>
    </xf>
    <xf numFmtId="0" fontId="41" fillId="19" borderId="37" xfId="0" applyFont="1" applyFill="1" applyBorder="1" applyAlignment="1" applyProtection="1">
      <alignment horizontal="left" vertical="center"/>
      <protection/>
    </xf>
    <xf numFmtId="0" fontId="41" fillId="19" borderId="38"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wrapText="1"/>
      <protection/>
    </xf>
    <xf numFmtId="0" fontId="45" fillId="0" borderId="29" xfId="0" applyFont="1" applyFill="1" applyBorder="1" applyAlignment="1" applyProtection="1">
      <alignment horizontal="left" vertical="center" wrapText="1"/>
      <protection/>
    </xf>
    <xf numFmtId="0" fontId="46" fillId="0" borderId="29" xfId="0" applyFont="1" applyBorder="1" applyAlignment="1" applyProtection="1">
      <alignment horizontal="left" vertical="center" wrapText="1"/>
      <protection/>
    </xf>
    <xf numFmtId="0" fontId="46" fillId="0" borderId="29" xfId="0" applyFont="1" applyBorder="1" applyAlignment="1" applyProtection="1">
      <alignment horizontal="left"/>
      <protection/>
    </xf>
    <xf numFmtId="0" fontId="46" fillId="0" borderId="30" xfId="0" applyFont="1" applyBorder="1" applyAlignment="1" applyProtection="1">
      <alignment horizontal="left"/>
      <protection/>
    </xf>
    <xf numFmtId="0" fontId="41" fillId="19" borderId="22" xfId="0" applyFont="1" applyFill="1" applyBorder="1" applyAlignment="1" applyProtection="1">
      <alignment horizontal="left" vertical="center" wrapText="1"/>
      <protection/>
    </xf>
    <xf numFmtId="0" fontId="44" fillId="19" borderId="16" xfId="0" applyFont="1" applyFill="1" applyBorder="1" applyAlignment="1" applyProtection="1">
      <alignment horizontal="left" vertical="center"/>
      <protection/>
    </xf>
    <xf numFmtId="0" fontId="44" fillId="19" borderId="21" xfId="0" applyFont="1" applyFill="1" applyBorder="1" applyAlignment="1" applyProtection="1">
      <alignment horizontal="left" vertical="center"/>
      <protection/>
    </xf>
    <xf numFmtId="0" fontId="0" fillId="9" borderId="31" xfId="0" applyFont="1" applyFill="1" applyBorder="1" applyAlignment="1" applyProtection="1">
      <alignment horizontal="right" vertical="center" wrapText="1"/>
      <protection/>
    </xf>
    <xf numFmtId="0" fontId="0" fillId="9" borderId="39" xfId="0" applyFont="1" applyFill="1" applyBorder="1" applyAlignment="1" applyProtection="1">
      <alignment horizontal="right" vertical="center"/>
      <protection/>
    </xf>
    <xf numFmtId="0" fontId="0" fillId="0" borderId="27"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6" fillId="9" borderId="23" xfId="0" applyFont="1" applyFill="1" applyBorder="1" applyAlignment="1" applyProtection="1">
      <alignment horizontal="left" wrapText="1"/>
      <protection/>
    </xf>
    <xf numFmtId="0" fontId="6" fillId="9" borderId="0" xfId="0" applyFont="1" applyFill="1" applyBorder="1" applyAlignment="1" applyProtection="1">
      <alignment horizontal="left" wrapText="1"/>
      <protection/>
    </xf>
    <xf numFmtId="0" fontId="6" fillId="9" borderId="40" xfId="0" applyFont="1" applyFill="1" applyBorder="1" applyAlignment="1" applyProtection="1">
      <alignment horizontal="left" wrapText="1"/>
      <protection/>
    </xf>
    <xf numFmtId="0" fontId="6" fillId="9" borderId="12" xfId="0" applyFont="1" applyFill="1" applyBorder="1" applyAlignment="1" applyProtection="1">
      <alignment horizontal="left" wrapText="1"/>
      <protection/>
    </xf>
    <xf numFmtId="0" fontId="0" fillId="0" borderId="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9" fillId="0" borderId="0" xfId="0" applyFont="1" applyBorder="1" applyAlignment="1" applyProtection="1">
      <alignment horizontal="left" vertical="center" wrapText="1"/>
      <protection/>
    </xf>
    <xf numFmtId="0" fontId="0" fillId="0" borderId="11" xfId="0" applyFont="1" applyBorder="1" applyAlignment="1" applyProtection="1">
      <alignment horizontal="left" vertical="center"/>
      <protection/>
    </xf>
    <xf numFmtId="4" fontId="0" fillId="7" borderId="41" xfId="0" applyNumberFormat="1" applyFont="1" applyFill="1" applyBorder="1" applyAlignment="1" applyProtection="1">
      <alignment horizontal="center" vertical="center"/>
      <protection/>
    </xf>
    <xf numFmtId="4" fontId="0" fillId="7" borderId="42"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5" fillId="21" borderId="41" xfId="0" applyFont="1" applyFill="1" applyBorder="1" applyAlignment="1" applyProtection="1">
      <alignment horizontal="center" vertical="center" wrapText="1"/>
      <protection/>
    </xf>
    <xf numFmtId="0" fontId="5" fillId="21" borderId="43" xfId="0" applyFont="1" applyFill="1" applyBorder="1" applyAlignment="1" applyProtection="1">
      <alignment horizontal="center" vertical="center" wrapText="1"/>
      <protection/>
    </xf>
    <xf numFmtId="0" fontId="5" fillId="21" borderId="4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5" fillId="7" borderId="28" xfId="0" applyFont="1" applyFill="1" applyBorder="1" applyAlignment="1" applyProtection="1">
      <alignment/>
      <protection/>
    </xf>
    <xf numFmtId="0" fontId="0" fillId="7" borderId="30" xfId="0" applyFill="1" applyBorder="1" applyAlignment="1" applyProtection="1">
      <alignment/>
      <protection/>
    </xf>
    <xf numFmtId="0" fontId="6" fillId="9" borderId="0" xfId="0" applyFont="1" applyFill="1" applyBorder="1" applyAlignment="1" applyProtection="1">
      <alignment wrapText="1"/>
      <protection/>
    </xf>
    <xf numFmtId="0" fontId="6" fillId="9" borderId="28" xfId="0" applyFont="1" applyFill="1" applyBorder="1" applyAlignment="1" applyProtection="1">
      <alignment wrapText="1"/>
      <protection/>
    </xf>
    <xf numFmtId="0" fontId="6" fillId="9" borderId="29" xfId="0" applyFont="1" applyFill="1" applyBorder="1" applyAlignment="1" applyProtection="1">
      <alignment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6" fillId="0" borderId="0" xfId="0" applyFont="1" applyFill="1" applyBorder="1" applyAlignment="1" applyProtection="1">
      <alignment wrapText="1"/>
      <protection/>
    </xf>
    <xf numFmtId="0" fontId="0" fillId="0" borderId="0" xfId="0" applyBorder="1" applyAlignment="1" applyProtection="1">
      <alignment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4" fontId="0" fillId="0" borderId="41" xfId="0" applyNumberFormat="1" applyFont="1" applyBorder="1" applyAlignment="1" applyProtection="1">
      <alignment horizontal="center" vertical="center"/>
      <protection locked="0"/>
    </xf>
    <xf numFmtId="4" fontId="0" fillId="0" borderId="42" xfId="0" applyNumberFormat="1" applyFont="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xf>
    <xf numFmtId="0" fontId="0" fillId="0" borderId="28"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29" xfId="0" applyFont="1" applyBorder="1" applyAlignment="1" applyProtection="1">
      <alignment horizontal="left" vertical="center" wrapText="1"/>
      <protection/>
    </xf>
    <xf numFmtId="0" fontId="6" fillId="9" borderId="0" xfId="0" applyFont="1" applyFill="1" applyBorder="1" applyAlignment="1" applyProtection="1">
      <alignment horizontal="left" wrapText="1"/>
      <protection locked="0"/>
    </xf>
    <xf numFmtId="0" fontId="4" fillId="0" borderId="0" xfId="0" applyFont="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protection/>
    </xf>
    <xf numFmtId="0" fontId="6" fillId="9"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locked="0"/>
    </xf>
    <xf numFmtId="0" fontId="9" fillId="0" borderId="0" xfId="0" applyFont="1" applyAlignment="1" applyProtection="1">
      <alignment vertical="center" wrapText="1"/>
      <protection/>
    </xf>
    <xf numFmtId="0" fontId="9" fillId="0" borderId="0" xfId="0" applyFont="1" applyAlignment="1" applyProtection="1">
      <alignment vertical="center"/>
      <protection/>
    </xf>
    <xf numFmtId="0" fontId="1" fillId="0" borderId="16" xfId="0" applyFont="1" applyFill="1" applyBorder="1" applyAlignment="1" applyProtection="1">
      <alignment horizontal="left" vertical="center"/>
      <protection locked="0"/>
    </xf>
    <xf numFmtId="0" fontId="8" fillId="0" borderId="44" xfId="0" applyFont="1" applyFill="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2" fillId="0" borderId="2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17" fillId="0" borderId="30" xfId="0" applyFont="1" applyBorder="1" applyAlignment="1" applyProtection="1">
      <alignment horizontal="center" vertical="center"/>
      <protection/>
    </xf>
    <xf numFmtId="0" fontId="8" fillId="0" borderId="45" xfId="0" applyFont="1" applyBorder="1" applyAlignment="1" applyProtection="1">
      <alignment horizontal="center" vertical="center" wrapText="1"/>
      <protection/>
    </xf>
    <xf numFmtId="0" fontId="8" fillId="0" borderId="46" xfId="0" applyFont="1" applyBorder="1" applyAlignment="1" applyProtection="1">
      <alignment horizontal="center" vertical="center" wrapText="1"/>
      <protection/>
    </xf>
    <xf numFmtId="0" fontId="10" fillId="0" borderId="47"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5" fillId="0" borderId="25" xfId="0" applyNumberFormat="1" applyFont="1" applyFill="1" applyBorder="1" applyAlignment="1" applyProtection="1">
      <alignment horizontal="right" vertical="center" wrapText="1"/>
      <protection/>
    </xf>
    <xf numFmtId="0" fontId="5" fillId="0" borderId="17" xfId="0" applyNumberFormat="1" applyFont="1" applyFill="1" applyBorder="1" applyAlignment="1" applyProtection="1">
      <alignment horizontal="right" vertical="center" wrapText="1"/>
      <protection/>
    </xf>
    <xf numFmtId="0" fontId="0" fillId="0" borderId="25" xfId="0" applyNumberFormat="1" applyFont="1" applyBorder="1" applyAlignment="1" applyProtection="1">
      <alignment horizontal="center" vertical="center" wrapText="1"/>
      <protection/>
    </xf>
    <xf numFmtId="0" fontId="0" fillId="0" borderId="27" xfId="0" applyNumberFormat="1" applyFont="1" applyBorder="1" applyAlignment="1" applyProtection="1">
      <alignment horizontal="center" vertical="center" wrapText="1"/>
      <protection/>
    </xf>
    <xf numFmtId="0" fontId="0" fillId="0" borderId="48" xfId="0" applyNumberFormat="1" applyFont="1" applyBorder="1" applyAlignment="1" applyProtection="1">
      <alignment horizontal="center" vertical="center" wrapText="1"/>
      <protection/>
    </xf>
    <xf numFmtId="0" fontId="0" fillId="0" borderId="22" xfId="0" applyNumberFormat="1" applyFont="1" applyBorder="1" applyAlignment="1" applyProtection="1">
      <alignment horizontal="right" vertical="center" wrapText="1"/>
      <protection/>
    </xf>
    <xf numFmtId="0" fontId="0" fillId="0" borderId="16" xfId="0" applyNumberFormat="1" applyFont="1" applyBorder="1" applyAlignment="1" applyProtection="1">
      <alignment horizontal="right" vertical="center" wrapText="1"/>
      <protection/>
    </xf>
    <xf numFmtId="10" fontId="5" fillId="9" borderId="44" xfId="48" applyNumberFormat="1" applyFont="1" applyFill="1" applyBorder="1" applyAlignment="1" applyProtection="1">
      <alignment horizontal="right" vertical="center"/>
      <protection/>
    </xf>
    <xf numFmtId="10" fontId="5" fillId="9" borderId="27" xfId="48" applyNumberFormat="1" applyFont="1" applyFill="1" applyBorder="1" applyAlignment="1" applyProtection="1">
      <alignment horizontal="right" vertical="center"/>
      <protection/>
    </xf>
    <xf numFmtId="10" fontId="5" fillId="9" borderId="48" xfId="48" applyNumberFormat="1" applyFont="1" applyFill="1" applyBorder="1" applyAlignment="1" applyProtection="1">
      <alignment horizontal="right" vertical="center"/>
      <protection/>
    </xf>
    <xf numFmtId="43" fontId="22" fillId="9" borderId="44" xfId="43" applyFont="1" applyFill="1" applyBorder="1" applyAlignment="1" applyProtection="1">
      <alignment horizontal="center" vertical="center"/>
      <protection/>
    </xf>
    <xf numFmtId="43" fontId="22" fillId="9" borderId="27" xfId="43" applyFont="1" applyFill="1" applyBorder="1" applyAlignment="1" applyProtection="1">
      <alignment horizontal="center" vertical="center"/>
      <protection/>
    </xf>
    <xf numFmtId="43" fontId="22" fillId="9" borderId="48" xfId="43" applyFont="1" applyFill="1" applyBorder="1" applyAlignment="1" applyProtection="1">
      <alignment horizontal="center" vertical="center"/>
      <protection/>
    </xf>
    <xf numFmtId="43" fontId="42" fillId="19" borderId="49" xfId="43" applyFont="1" applyFill="1" applyBorder="1" applyAlignment="1" applyProtection="1">
      <alignment horizontal="center" vertical="center"/>
      <protection/>
    </xf>
    <xf numFmtId="43" fontId="42" fillId="19" borderId="39" xfId="43" applyFont="1" applyFill="1" applyBorder="1" applyAlignment="1" applyProtection="1">
      <alignment horizontal="center" vertical="center"/>
      <protection/>
    </xf>
    <xf numFmtId="43" fontId="42" fillId="19" borderId="50" xfId="43" applyFont="1" applyFill="1" applyBorder="1" applyAlignment="1" applyProtection="1">
      <alignment horizontal="center" vertical="center"/>
      <protection/>
    </xf>
    <xf numFmtId="4" fontId="0" fillId="7" borderId="43" xfId="0" applyNumberFormat="1" applyFont="1" applyFill="1" applyBorder="1" applyAlignment="1" applyProtection="1">
      <alignment horizontal="center" vertical="center"/>
      <protection/>
    </xf>
    <xf numFmtId="0" fontId="13" fillId="0" borderId="10" xfId="0" applyFont="1" applyBorder="1" applyAlignment="1" applyProtection="1">
      <alignment horizontal="center" vertical="center" wrapText="1"/>
      <protection/>
    </xf>
    <xf numFmtId="0" fontId="5" fillId="9" borderId="25" xfId="0" applyNumberFormat="1" applyFont="1" applyFill="1" applyBorder="1" applyAlignment="1" applyProtection="1">
      <alignment horizontal="right" vertical="center" wrapText="1"/>
      <protection/>
    </xf>
    <xf numFmtId="0" fontId="5" fillId="9" borderId="17" xfId="0" applyNumberFormat="1" applyFont="1" applyFill="1" applyBorder="1" applyAlignment="1" applyProtection="1">
      <alignment horizontal="right" vertical="center" wrapText="1"/>
      <protection/>
    </xf>
    <xf numFmtId="0" fontId="0" fillId="0" borderId="2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838200</xdr:rowOff>
    </xdr:to>
    <xdr:pic>
      <xdr:nvPicPr>
        <xdr:cNvPr id="1" name="Picture 1" descr="LW_Adler_SW_8x10"/>
        <xdr:cNvPicPr preferRelativeResize="1">
          <a:picLocks noChangeAspect="1"/>
        </xdr:cNvPicPr>
      </xdr:nvPicPr>
      <xdr:blipFill>
        <a:blip r:embed="rId1"/>
        <a:stretch>
          <a:fillRect/>
        </a:stretch>
      </xdr:blipFill>
      <xdr:spPr>
        <a:xfrm>
          <a:off x="4714875" y="200025"/>
          <a:ext cx="7810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7"/>
  <sheetViews>
    <sheetView tabSelected="1" zoomScaleSheetLayoutView="100" zoomScalePageLayoutView="0" workbookViewId="0" topLeftCell="A1">
      <selection activeCell="E67" sqref="E67:F67"/>
    </sheetView>
  </sheetViews>
  <sheetFormatPr defaultColWidth="11.57421875" defaultRowHeight="12.75"/>
  <cols>
    <col min="1" max="1" width="9.00390625" style="27" customWidth="1"/>
    <col min="2" max="2" width="45.00390625" style="27" customWidth="1"/>
    <col min="3" max="3" width="10.28125" style="27" customWidth="1"/>
    <col min="4" max="4" width="14.57421875" style="27" customWidth="1"/>
    <col min="5" max="5" width="18.00390625" style="27" customWidth="1"/>
    <col min="6" max="6" width="23.7109375" style="27" customWidth="1"/>
    <col min="7" max="7" width="25.7109375" style="27" customWidth="1"/>
    <col min="8" max="16384" width="11.57421875" style="27" customWidth="1"/>
  </cols>
  <sheetData>
    <row r="1" spans="1:7" ht="84.75" customHeight="1">
      <c r="A1" s="160" t="s">
        <v>0</v>
      </c>
      <c r="B1" s="161"/>
      <c r="C1" s="1"/>
      <c r="D1" s="1"/>
      <c r="E1" s="1"/>
      <c r="F1" s="160" t="s">
        <v>1</v>
      </c>
      <c r="G1" s="162"/>
    </row>
    <row r="2" spans="1:7" ht="12.75">
      <c r="A2" s="3"/>
      <c r="B2" s="3"/>
      <c r="C2" s="4"/>
      <c r="D2" s="4"/>
      <c r="E2" s="4"/>
      <c r="F2" s="3"/>
      <c r="G2" s="3"/>
    </row>
    <row r="3" spans="1:7" ht="28.5" customHeight="1" thickBot="1">
      <c r="A3" s="5"/>
      <c r="B3" s="5"/>
      <c r="C3" s="5"/>
      <c r="D3" s="5"/>
      <c r="E3" s="5"/>
      <c r="F3" s="5"/>
      <c r="G3" s="6"/>
    </row>
    <row r="4" spans="1:7" ht="19.5" customHeight="1" thickBot="1">
      <c r="A4" s="151" t="s">
        <v>46</v>
      </c>
      <c r="B4" s="151"/>
      <c r="C4" s="167" t="s">
        <v>56</v>
      </c>
      <c r="D4" s="168"/>
      <c r="E4" s="7"/>
      <c r="F4" s="47"/>
      <c r="G4" s="163" t="s">
        <v>2</v>
      </c>
    </row>
    <row r="5" spans="1:7" ht="17.25" customHeight="1" thickBot="1">
      <c r="A5" s="151" t="s">
        <v>45</v>
      </c>
      <c r="B5" s="151"/>
      <c r="C5" s="167" t="s">
        <v>74</v>
      </c>
      <c r="D5" s="168"/>
      <c r="E5" s="8"/>
      <c r="F5" s="9"/>
      <c r="G5" s="164"/>
    </row>
    <row r="6" spans="1:7" ht="19.5" customHeight="1" thickBot="1">
      <c r="A6" s="166"/>
      <c r="B6" s="166"/>
      <c r="C6" s="48"/>
      <c r="D6" s="8"/>
      <c r="E6" s="8"/>
      <c r="F6" s="9"/>
      <c r="G6" s="165"/>
    </row>
    <row r="7" spans="1:7" ht="12.75">
      <c r="A7" s="10"/>
      <c r="B7" s="10"/>
      <c r="C7" s="8"/>
      <c r="D7" s="8"/>
      <c r="E7" s="8"/>
      <c r="F7" s="1"/>
      <c r="G7" s="11"/>
    </row>
    <row r="8" spans="1:7" ht="13.5" thickBot="1">
      <c r="A8" s="10"/>
      <c r="B8" s="10"/>
      <c r="C8" s="8"/>
      <c r="D8" s="8"/>
      <c r="E8" s="8"/>
      <c r="F8" s="1"/>
      <c r="G8" s="12"/>
    </row>
    <row r="9" spans="1:7" ht="29.25" customHeight="1">
      <c r="A9" s="150" t="s">
        <v>18</v>
      </c>
      <c r="B9" s="150"/>
      <c r="C9" s="150"/>
      <c r="D9" s="150"/>
      <c r="E9" s="150"/>
      <c r="F9" s="21"/>
      <c r="G9" s="155">
        <v>430000</v>
      </c>
    </row>
    <row r="10" spans="1:7" s="49" customFormat="1" ht="24" customHeight="1">
      <c r="A10" s="151" t="s">
        <v>54</v>
      </c>
      <c r="B10" s="151"/>
      <c r="C10" s="151"/>
      <c r="D10" s="151"/>
      <c r="E10" s="151"/>
      <c r="F10" s="152"/>
      <c r="G10" s="221"/>
    </row>
    <row r="11" spans="1:7" ht="33" customHeight="1">
      <c r="A11" s="150" t="s">
        <v>50</v>
      </c>
      <c r="B11" s="150"/>
      <c r="C11" s="150"/>
      <c r="D11" s="150"/>
      <c r="E11" s="150"/>
      <c r="F11" s="21"/>
      <c r="G11" s="221"/>
    </row>
    <row r="12" spans="1:7" s="49" customFormat="1" ht="20.25" customHeight="1" thickBot="1">
      <c r="A12" s="151" t="s">
        <v>55</v>
      </c>
      <c r="B12" s="151"/>
      <c r="C12" s="151"/>
      <c r="D12" s="151"/>
      <c r="E12" s="151"/>
      <c r="F12" s="22"/>
      <c r="G12" s="156"/>
    </row>
    <row r="13" spans="1:7" ht="14.25" customHeight="1" thickBot="1">
      <c r="A13" s="23"/>
      <c r="B13" s="23"/>
      <c r="C13" s="23"/>
      <c r="D13" s="23"/>
      <c r="E13" s="23"/>
      <c r="F13" s="24"/>
      <c r="G13" s="15"/>
    </row>
    <row r="14" spans="1:7" ht="30.75" customHeight="1">
      <c r="A14" s="150" t="s">
        <v>19</v>
      </c>
      <c r="B14" s="150"/>
      <c r="C14" s="150"/>
      <c r="D14" s="150"/>
      <c r="E14" s="150"/>
      <c r="F14" s="154"/>
      <c r="G14" s="155">
        <v>0</v>
      </c>
    </row>
    <row r="15" spans="1:7" ht="27.75" customHeight="1" thickBot="1">
      <c r="A15" s="157" t="s">
        <v>51</v>
      </c>
      <c r="B15" s="157"/>
      <c r="C15" s="157"/>
      <c r="D15" s="157"/>
      <c r="E15" s="157"/>
      <c r="F15" s="158"/>
      <c r="G15" s="156"/>
    </row>
    <row r="16" spans="1:7" ht="27.75" customHeight="1">
      <c r="A16" s="14"/>
      <c r="B16" s="14"/>
      <c r="C16" s="14"/>
      <c r="D16" s="14"/>
      <c r="E16" s="14"/>
      <c r="F16" s="14"/>
      <c r="G16" s="15"/>
    </row>
    <row r="17" spans="1:7" ht="13.5" thickBot="1">
      <c r="A17" s="13"/>
      <c r="B17" s="13"/>
      <c r="C17" s="13"/>
      <c r="D17" s="13"/>
      <c r="E17" s="13"/>
      <c r="F17" s="13"/>
      <c r="G17" s="15"/>
    </row>
    <row r="18" spans="1:7" s="8" customFormat="1" ht="33" customHeight="1">
      <c r="A18" s="150" t="s">
        <v>52</v>
      </c>
      <c r="B18" s="150"/>
      <c r="C18" s="150"/>
      <c r="D18" s="150"/>
      <c r="E18" s="150"/>
      <c r="F18" s="154"/>
      <c r="G18" s="155">
        <v>430000</v>
      </c>
    </row>
    <row r="19" spans="1:7" s="8" customFormat="1" ht="29.25" customHeight="1" thickBot="1">
      <c r="A19" s="150" t="s">
        <v>53</v>
      </c>
      <c r="B19" s="150"/>
      <c r="C19" s="150"/>
      <c r="D19" s="150"/>
      <c r="E19" s="150"/>
      <c r="F19" s="154"/>
      <c r="G19" s="156"/>
    </row>
    <row r="20" spans="1:7" ht="12.75">
      <c r="A20" s="16"/>
      <c r="B20" s="16"/>
      <c r="C20" s="16"/>
      <c r="D20" s="16"/>
      <c r="E20" s="16"/>
      <c r="F20" s="16"/>
      <c r="G20" s="15"/>
    </row>
    <row r="21" spans="1:7" ht="26.25" customHeight="1">
      <c r="A21" s="159" t="s">
        <v>22</v>
      </c>
      <c r="B21" s="159"/>
      <c r="C21" s="159"/>
      <c r="D21" s="159"/>
      <c r="E21" s="159"/>
      <c r="F21" s="159"/>
      <c r="G21" s="159"/>
    </row>
    <row r="22" spans="1:7" ht="26.25" customHeight="1">
      <c r="A22" s="17"/>
      <c r="B22" s="17"/>
      <c r="C22" s="17"/>
      <c r="D22" s="17"/>
      <c r="E22" s="17"/>
      <c r="F22" s="17"/>
      <c r="G22" s="17"/>
    </row>
    <row r="23" spans="1:16" ht="48" customHeight="1">
      <c r="A23" s="145" t="s">
        <v>11</v>
      </c>
      <c r="B23" s="145"/>
      <c r="C23" s="148" t="s">
        <v>42</v>
      </c>
      <c r="D23" s="148"/>
      <c r="E23" s="148"/>
      <c r="F23" s="148"/>
      <c r="G23" s="148"/>
      <c r="K23" s="50"/>
      <c r="L23" s="50"/>
      <c r="M23" s="50"/>
      <c r="N23" s="50"/>
      <c r="O23" s="50"/>
      <c r="P23" s="51"/>
    </row>
    <row r="24" spans="1:16" ht="54" customHeight="1">
      <c r="A24" s="145" t="s">
        <v>39</v>
      </c>
      <c r="B24" s="145"/>
      <c r="C24" s="148" t="s">
        <v>43</v>
      </c>
      <c r="D24" s="148"/>
      <c r="E24" s="148"/>
      <c r="F24" s="148"/>
      <c r="G24" s="26" t="s">
        <v>3</v>
      </c>
      <c r="K24" s="52"/>
      <c r="L24" s="52"/>
      <c r="M24" s="52"/>
      <c r="N24" s="52"/>
      <c r="O24" s="52"/>
      <c r="P24" s="51"/>
    </row>
    <row r="25" spans="1:7" ht="48.75" customHeight="1">
      <c r="A25" s="145" t="s">
        <v>38</v>
      </c>
      <c r="B25" s="145"/>
      <c r="C25" s="148" t="s">
        <v>43</v>
      </c>
      <c r="D25" s="148"/>
      <c r="E25" s="148"/>
      <c r="F25" s="148"/>
      <c r="G25" s="26" t="s">
        <v>4</v>
      </c>
    </row>
    <row r="26" spans="1:7" ht="48.75" customHeight="1">
      <c r="A26" s="145" t="s">
        <v>5</v>
      </c>
      <c r="B26" s="145"/>
      <c r="C26" s="148" t="s">
        <v>42</v>
      </c>
      <c r="D26" s="148"/>
      <c r="E26" s="148"/>
      <c r="F26" s="148"/>
      <c r="G26" s="148"/>
    </row>
    <row r="27" spans="1:7" ht="45" customHeight="1">
      <c r="A27" s="145" t="s">
        <v>6</v>
      </c>
      <c r="B27" s="145"/>
      <c r="C27" s="148" t="s">
        <v>42</v>
      </c>
      <c r="D27" s="148"/>
      <c r="E27" s="148"/>
      <c r="F27" s="148"/>
      <c r="G27" s="148"/>
    </row>
    <row r="28" spans="1:7" ht="46.5" customHeight="1">
      <c r="A28" s="145" t="s">
        <v>7</v>
      </c>
      <c r="B28" s="145"/>
      <c r="C28" s="148" t="s">
        <v>42</v>
      </c>
      <c r="D28" s="148"/>
      <c r="E28" s="148"/>
      <c r="F28" s="148"/>
      <c r="G28" s="148"/>
    </row>
    <row r="29" spans="1:7" ht="50.25" customHeight="1">
      <c r="A29" s="145" t="s">
        <v>8</v>
      </c>
      <c r="B29" s="145"/>
      <c r="C29" s="148" t="s">
        <v>42</v>
      </c>
      <c r="D29" s="148"/>
      <c r="E29" s="148"/>
      <c r="F29" s="148"/>
      <c r="G29" s="148"/>
    </row>
    <row r="30" spans="1:7" ht="46.5" customHeight="1">
      <c r="A30" s="145" t="s">
        <v>23</v>
      </c>
      <c r="B30" s="145"/>
      <c r="C30" s="148" t="s">
        <v>42</v>
      </c>
      <c r="D30" s="148"/>
      <c r="E30" s="148"/>
      <c r="F30" s="148"/>
      <c r="G30" s="148"/>
    </row>
    <row r="31" spans="1:7" ht="9" customHeight="1">
      <c r="A31" s="18"/>
      <c r="B31" s="18"/>
      <c r="C31" s="53"/>
      <c r="D31" s="53"/>
      <c r="E31" s="53"/>
      <c r="F31" s="53"/>
      <c r="G31" s="53"/>
    </row>
    <row r="32" spans="1:7" ht="63" customHeight="1" thickBot="1">
      <c r="A32" s="222" t="s">
        <v>40</v>
      </c>
      <c r="B32" s="222"/>
      <c r="C32" s="222"/>
      <c r="D32" s="222"/>
      <c r="E32" s="222"/>
      <c r="F32" s="222"/>
      <c r="G32" s="222"/>
    </row>
    <row r="33" spans="1:7" ht="48.75" customHeight="1" thickBot="1">
      <c r="A33" s="170" t="s">
        <v>9</v>
      </c>
      <c r="B33" s="171"/>
      <c r="C33" s="171"/>
      <c r="D33" s="171"/>
      <c r="E33" s="172" t="s">
        <v>10</v>
      </c>
      <c r="F33" s="172"/>
      <c r="G33" s="173"/>
    </row>
    <row r="34" spans="1:7" ht="37.5" customHeight="1">
      <c r="A34" s="169" t="s">
        <v>11</v>
      </c>
      <c r="B34" s="169"/>
      <c r="C34" s="120" t="s">
        <v>44</v>
      </c>
      <c r="D34" s="120"/>
      <c r="E34" s="120"/>
      <c r="F34" s="120"/>
      <c r="G34" s="120"/>
    </row>
    <row r="35" spans="1:7" ht="37.5" customHeight="1">
      <c r="A35" s="145" t="s">
        <v>39</v>
      </c>
      <c r="B35" s="145"/>
      <c r="C35" s="148" t="s">
        <v>47</v>
      </c>
      <c r="D35" s="148"/>
      <c r="E35" s="148"/>
      <c r="F35" s="148"/>
      <c r="G35" s="26" t="s">
        <v>3</v>
      </c>
    </row>
    <row r="36" spans="1:7" ht="37.5" customHeight="1">
      <c r="A36" s="169" t="s">
        <v>7</v>
      </c>
      <c r="B36" s="169"/>
      <c r="C36" s="148" t="s">
        <v>44</v>
      </c>
      <c r="D36" s="148"/>
      <c r="E36" s="148"/>
      <c r="F36" s="148"/>
      <c r="G36" s="148"/>
    </row>
    <row r="37" spans="1:7" ht="39.75" customHeight="1">
      <c r="A37" s="169" t="s">
        <v>8</v>
      </c>
      <c r="B37" s="169"/>
      <c r="C37" s="148" t="s">
        <v>44</v>
      </c>
      <c r="D37" s="148"/>
      <c r="E37" s="148"/>
      <c r="F37" s="148"/>
      <c r="G37" s="148"/>
    </row>
    <row r="38" spans="1:7" ht="39" customHeight="1">
      <c r="A38" s="169" t="s">
        <v>12</v>
      </c>
      <c r="B38" s="169"/>
      <c r="C38" s="148" t="s">
        <v>44</v>
      </c>
      <c r="D38" s="148"/>
      <c r="E38" s="148"/>
      <c r="F38" s="148"/>
      <c r="G38" s="148"/>
    </row>
    <row r="39" spans="1:7" ht="39.75" customHeight="1">
      <c r="A39" s="169" t="s">
        <v>13</v>
      </c>
      <c r="B39" s="169"/>
      <c r="C39" s="148" t="s">
        <v>44</v>
      </c>
      <c r="D39" s="148"/>
      <c r="E39" s="148"/>
      <c r="F39" s="148"/>
      <c r="G39" s="148"/>
    </row>
    <row r="40" spans="1:7" ht="39.75" customHeight="1">
      <c r="A40" s="169" t="s">
        <v>14</v>
      </c>
      <c r="B40" s="169"/>
      <c r="C40" s="148" t="s">
        <v>44</v>
      </c>
      <c r="D40" s="148"/>
      <c r="E40" s="148"/>
      <c r="F40" s="148"/>
      <c r="G40" s="148"/>
    </row>
    <row r="41" spans="1:7" ht="40.5" customHeight="1" thickBot="1">
      <c r="A41" s="169" t="s">
        <v>41</v>
      </c>
      <c r="B41" s="169"/>
      <c r="C41" s="148" t="s">
        <v>44</v>
      </c>
      <c r="D41" s="148"/>
      <c r="E41" s="148"/>
      <c r="F41" s="148"/>
      <c r="G41" s="148"/>
    </row>
    <row r="42" spans="1:7" ht="48.75" customHeight="1" thickBot="1">
      <c r="A42" s="170" t="s">
        <v>15</v>
      </c>
      <c r="B42" s="171"/>
      <c r="C42" s="171"/>
      <c r="D42" s="171"/>
      <c r="E42" s="172" t="s">
        <v>10</v>
      </c>
      <c r="F42" s="172"/>
      <c r="G42" s="173"/>
    </row>
    <row r="43" spans="1:7" ht="39" customHeight="1">
      <c r="A43" s="169" t="s">
        <v>11</v>
      </c>
      <c r="B43" s="169"/>
      <c r="C43" s="120" t="s">
        <v>44</v>
      </c>
      <c r="D43" s="120"/>
      <c r="E43" s="120"/>
      <c r="F43" s="120"/>
      <c r="G43" s="120"/>
    </row>
    <row r="44" spans="1:7" ht="36.75" customHeight="1">
      <c r="A44" s="145" t="s">
        <v>39</v>
      </c>
      <c r="B44" s="145"/>
      <c r="C44" s="174" t="s">
        <v>47</v>
      </c>
      <c r="D44" s="174"/>
      <c r="E44" s="174"/>
      <c r="F44" s="174"/>
      <c r="G44" s="3" t="s">
        <v>3</v>
      </c>
    </row>
    <row r="45" spans="1:7" ht="34.5" customHeight="1">
      <c r="A45" s="169" t="s">
        <v>7</v>
      </c>
      <c r="B45" s="169"/>
      <c r="C45" s="174" t="s">
        <v>44</v>
      </c>
      <c r="D45" s="174"/>
      <c r="E45" s="174"/>
      <c r="F45" s="174"/>
      <c r="G45" s="174"/>
    </row>
    <row r="46" spans="1:7" ht="33.75" customHeight="1">
      <c r="A46" s="169" t="s">
        <v>8</v>
      </c>
      <c r="B46" s="169"/>
      <c r="C46" s="174" t="s">
        <v>44</v>
      </c>
      <c r="D46" s="174"/>
      <c r="E46" s="174"/>
      <c r="F46" s="174"/>
      <c r="G46" s="174"/>
    </row>
    <row r="47" spans="1:7" ht="36.75" customHeight="1">
      <c r="A47" s="169" t="s">
        <v>12</v>
      </c>
      <c r="B47" s="169"/>
      <c r="C47" s="174" t="s">
        <v>44</v>
      </c>
      <c r="D47" s="174"/>
      <c r="E47" s="174"/>
      <c r="F47" s="174"/>
      <c r="G47" s="174"/>
    </row>
    <row r="48" spans="1:7" ht="35.25" customHeight="1">
      <c r="A48" s="169" t="s">
        <v>13</v>
      </c>
      <c r="B48" s="169"/>
      <c r="C48" s="174" t="s">
        <v>44</v>
      </c>
      <c r="D48" s="174"/>
      <c r="E48" s="174"/>
      <c r="F48" s="174"/>
      <c r="G48" s="174"/>
    </row>
    <row r="49" spans="1:7" ht="39" customHeight="1">
      <c r="A49" s="169" t="s">
        <v>14</v>
      </c>
      <c r="B49" s="169"/>
      <c r="C49" s="174" t="s">
        <v>44</v>
      </c>
      <c r="D49" s="174"/>
      <c r="E49" s="174"/>
      <c r="F49" s="174"/>
      <c r="G49" s="174"/>
    </row>
    <row r="50" spans="1:7" ht="40.5" customHeight="1">
      <c r="A50" s="169" t="s">
        <v>41</v>
      </c>
      <c r="B50" s="169"/>
      <c r="C50" s="174" t="s">
        <v>44</v>
      </c>
      <c r="D50" s="174"/>
      <c r="E50" s="174"/>
      <c r="F50" s="174"/>
      <c r="G50" s="174"/>
    </row>
    <row r="51" spans="1:7" ht="25.5" customHeight="1">
      <c r="A51" s="175"/>
      <c r="B51" s="176"/>
      <c r="C51" s="176"/>
      <c r="D51" s="176"/>
      <c r="E51" s="176"/>
      <c r="F51" s="176"/>
      <c r="G51" s="176"/>
    </row>
    <row r="52" spans="1:7" ht="42.75" customHeight="1">
      <c r="A52" s="169" t="s">
        <v>11</v>
      </c>
      <c r="B52" s="169"/>
      <c r="C52" s="148" t="s">
        <v>44</v>
      </c>
      <c r="D52" s="148"/>
      <c r="E52" s="148"/>
      <c r="F52" s="148"/>
      <c r="G52" s="148"/>
    </row>
    <row r="53" spans="1:7" ht="39" customHeight="1">
      <c r="A53" s="145" t="s">
        <v>39</v>
      </c>
      <c r="B53" s="145"/>
      <c r="C53" s="148" t="s">
        <v>47</v>
      </c>
      <c r="D53" s="148"/>
      <c r="E53" s="148"/>
      <c r="F53" s="148"/>
      <c r="G53" s="26" t="s">
        <v>3</v>
      </c>
    </row>
    <row r="54" spans="1:7" ht="38.25" customHeight="1">
      <c r="A54" s="169" t="s">
        <v>7</v>
      </c>
      <c r="B54" s="169"/>
      <c r="C54" s="148" t="s">
        <v>44</v>
      </c>
      <c r="D54" s="148"/>
      <c r="E54" s="148"/>
      <c r="F54" s="148"/>
      <c r="G54" s="148"/>
    </row>
    <row r="55" spans="1:7" ht="39.75" customHeight="1">
      <c r="A55" s="169" t="s">
        <v>8</v>
      </c>
      <c r="B55" s="169"/>
      <c r="C55" s="148" t="s">
        <v>44</v>
      </c>
      <c r="D55" s="148"/>
      <c r="E55" s="148"/>
      <c r="F55" s="148"/>
      <c r="G55" s="148"/>
    </row>
    <row r="56" spans="1:7" ht="37.5" customHeight="1">
      <c r="A56" s="169" t="s">
        <v>12</v>
      </c>
      <c r="B56" s="169"/>
      <c r="C56" s="148" t="s">
        <v>44</v>
      </c>
      <c r="D56" s="148"/>
      <c r="E56" s="148"/>
      <c r="F56" s="148"/>
      <c r="G56" s="148"/>
    </row>
    <row r="57" spans="1:7" ht="36.75" customHeight="1">
      <c r="A57" s="169" t="s">
        <v>13</v>
      </c>
      <c r="B57" s="169"/>
      <c r="C57" s="148" t="s">
        <v>44</v>
      </c>
      <c r="D57" s="148"/>
      <c r="E57" s="148"/>
      <c r="F57" s="148"/>
      <c r="G57" s="148"/>
    </row>
    <row r="58" spans="1:7" ht="37.5" customHeight="1">
      <c r="A58" s="169" t="s">
        <v>14</v>
      </c>
      <c r="B58" s="169"/>
      <c r="C58" s="148" t="s">
        <v>44</v>
      </c>
      <c r="D58" s="148"/>
      <c r="E58" s="148"/>
      <c r="F58" s="148"/>
      <c r="G58" s="148"/>
    </row>
    <row r="59" spans="1:7" ht="41.25" customHeight="1">
      <c r="A59" s="169" t="s">
        <v>41</v>
      </c>
      <c r="B59" s="169"/>
      <c r="C59" s="148" t="s">
        <v>44</v>
      </c>
      <c r="D59" s="148"/>
      <c r="E59" s="148"/>
      <c r="F59" s="148"/>
      <c r="G59" s="148"/>
    </row>
    <row r="60" spans="1:7" ht="10.5" customHeight="1">
      <c r="A60" s="153"/>
      <c r="B60" s="153"/>
      <c r="C60" s="153"/>
      <c r="D60" s="153"/>
      <c r="E60" s="153"/>
      <c r="F60" s="153"/>
      <c r="G60" s="153"/>
    </row>
    <row r="61" spans="1:7" ht="51" customHeight="1">
      <c r="A61" s="153" t="s">
        <v>16</v>
      </c>
      <c r="B61" s="153"/>
      <c r="C61" s="153"/>
      <c r="D61" s="153"/>
      <c r="E61" s="153"/>
      <c r="F61" s="153"/>
      <c r="G61" s="153"/>
    </row>
    <row r="62" spans="1:7" ht="13.5" customHeight="1" thickBot="1">
      <c r="A62" s="54"/>
      <c r="B62" s="54"/>
      <c r="C62" s="54"/>
      <c r="D62" s="54"/>
      <c r="E62" s="54"/>
      <c r="F62" s="54"/>
      <c r="G62" s="54"/>
    </row>
    <row r="63" spans="1:9" ht="60.75" customHeight="1" thickBot="1">
      <c r="A63" s="132" t="s">
        <v>20</v>
      </c>
      <c r="B63" s="133"/>
      <c r="C63" s="133"/>
      <c r="D63" s="133"/>
      <c r="E63" s="133"/>
      <c r="F63" s="133"/>
      <c r="G63" s="134"/>
      <c r="H63" s="135"/>
      <c r="I63" s="136"/>
    </row>
    <row r="64" spans="1:11" s="56" customFormat="1" ht="46.5" customHeight="1">
      <c r="A64" s="129" t="s">
        <v>92</v>
      </c>
      <c r="B64" s="130"/>
      <c r="C64" s="130"/>
      <c r="D64" s="130"/>
      <c r="E64" s="130"/>
      <c r="F64" s="130"/>
      <c r="G64" s="130"/>
      <c r="H64" s="130"/>
      <c r="I64" s="131"/>
      <c r="J64" s="55"/>
      <c r="K64" s="55"/>
    </row>
    <row r="65" spans="1:9" s="56" customFormat="1" ht="106.5" customHeight="1">
      <c r="A65" s="105" t="s">
        <v>85</v>
      </c>
      <c r="B65" s="106"/>
      <c r="C65" s="106"/>
      <c r="D65" s="107"/>
      <c r="E65" s="57" t="s">
        <v>65</v>
      </c>
      <c r="F65" s="87" t="s">
        <v>64</v>
      </c>
      <c r="G65" s="58" t="s">
        <v>62</v>
      </c>
      <c r="H65" s="58" t="s">
        <v>70</v>
      </c>
      <c r="I65" s="93" t="s">
        <v>63</v>
      </c>
    </row>
    <row r="66" spans="1:9" s="56" customFormat="1" ht="36" customHeight="1">
      <c r="A66" s="94" t="s">
        <v>57</v>
      </c>
      <c r="B66" s="81">
        <v>100000</v>
      </c>
      <c r="C66" s="76"/>
      <c r="D66" s="77"/>
      <c r="E66" s="92">
        <v>0.2</v>
      </c>
      <c r="F66" s="101">
        <v>0</v>
      </c>
      <c r="G66" s="85">
        <f>E66-F66</f>
        <v>0.2</v>
      </c>
      <c r="H66" s="78">
        <v>0.4</v>
      </c>
      <c r="I66" s="95">
        <f>H66*F66</f>
        <v>0</v>
      </c>
    </row>
    <row r="67" spans="1:9" s="56" customFormat="1" ht="36" customHeight="1">
      <c r="A67" s="94" t="s">
        <v>58</v>
      </c>
      <c r="B67" s="82">
        <v>100001</v>
      </c>
      <c r="C67" s="80" t="s">
        <v>67</v>
      </c>
      <c r="D67" s="79">
        <v>250000</v>
      </c>
      <c r="E67" s="92">
        <v>0.25</v>
      </c>
      <c r="F67" s="101">
        <v>0</v>
      </c>
      <c r="G67" s="85">
        <f>E67-F67</f>
        <v>0.25</v>
      </c>
      <c r="H67" s="78">
        <v>0.25</v>
      </c>
      <c r="I67" s="95">
        <f>H67*F67</f>
        <v>0</v>
      </c>
    </row>
    <row r="68" spans="1:9" s="56" customFormat="1" ht="36" customHeight="1">
      <c r="A68" s="94" t="s">
        <v>58</v>
      </c>
      <c r="B68" s="82">
        <v>250001</v>
      </c>
      <c r="C68" s="80" t="s">
        <v>67</v>
      </c>
      <c r="D68" s="79">
        <v>300000</v>
      </c>
      <c r="E68" s="92">
        <v>0.32</v>
      </c>
      <c r="F68" s="101">
        <v>0</v>
      </c>
      <c r="G68" s="85">
        <f>E68-F68</f>
        <v>0.32</v>
      </c>
      <c r="H68" s="78">
        <v>0.2</v>
      </c>
      <c r="I68" s="95">
        <f>H68*F68</f>
        <v>0</v>
      </c>
    </row>
    <row r="69" spans="1:9" s="56" customFormat="1" ht="36" customHeight="1">
      <c r="A69" s="94" t="s">
        <v>59</v>
      </c>
      <c r="B69" s="82">
        <v>300001</v>
      </c>
      <c r="C69" s="80"/>
      <c r="D69" s="80"/>
      <c r="E69" s="92">
        <v>0.37</v>
      </c>
      <c r="F69" s="101">
        <v>0</v>
      </c>
      <c r="G69" s="85">
        <f>E69-F69</f>
        <v>0.37</v>
      </c>
      <c r="H69" s="78">
        <v>0.15</v>
      </c>
      <c r="I69" s="95">
        <f>H69*F69</f>
        <v>0</v>
      </c>
    </row>
    <row r="70" spans="1:9" s="56" customFormat="1" ht="57" customHeight="1">
      <c r="A70" s="108" t="s">
        <v>86</v>
      </c>
      <c r="B70" s="109"/>
      <c r="C70" s="109"/>
      <c r="D70" s="109"/>
      <c r="E70" s="109"/>
      <c r="F70" s="109"/>
      <c r="G70" s="109"/>
      <c r="H70" s="103"/>
      <c r="I70" s="96">
        <f>I66+I67+I68+I69</f>
        <v>0</v>
      </c>
    </row>
    <row r="71" spans="1:9" s="56" customFormat="1" ht="12.75">
      <c r="A71" s="97"/>
      <c r="B71" s="8"/>
      <c r="C71" s="8"/>
      <c r="D71" s="8"/>
      <c r="E71" s="8"/>
      <c r="F71" s="8"/>
      <c r="G71" s="8"/>
      <c r="H71" s="8"/>
      <c r="I71" s="47"/>
    </row>
    <row r="72" spans="1:9" s="56" customFormat="1" ht="46.5" customHeight="1">
      <c r="A72" s="137" t="s">
        <v>93</v>
      </c>
      <c r="B72" s="138"/>
      <c r="C72" s="138"/>
      <c r="D72" s="138"/>
      <c r="E72" s="138"/>
      <c r="F72" s="138"/>
      <c r="G72" s="138"/>
      <c r="H72" s="138"/>
      <c r="I72" s="139"/>
    </row>
    <row r="73" spans="1:9" s="56" customFormat="1" ht="106.5" customHeight="1">
      <c r="A73" s="102" t="s">
        <v>73</v>
      </c>
      <c r="B73" s="142"/>
      <c r="C73" s="142"/>
      <c r="D73" s="143"/>
      <c r="E73" s="57" t="s">
        <v>91</v>
      </c>
      <c r="F73" s="87" t="s">
        <v>72</v>
      </c>
      <c r="G73" s="59" t="s">
        <v>69</v>
      </c>
      <c r="H73" s="60" t="s">
        <v>71</v>
      </c>
      <c r="I73" s="93" t="s">
        <v>68</v>
      </c>
    </row>
    <row r="74" spans="1:9" s="56" customFormat="1" ht="36" customHeight="1">
      <c r="A74" s="98" t="s">
        <v>66</v>
      </c>
      <c r="B74" s="83"/>
      <c r="C74" s="83"/>
      <c r="D74" s="81">
        <v>65000</v>
      </c>
      <c r="E74" s="92">
        <v>0.35</v>
      </c>
      <c r="F74" s="101">
        <v>0</v>
      </c>
      <c r="G74" s="85">
        <f>E74-F74</f>
        <v>0.35</v>
      </c>
      <c r="H74" s="84">
        <v>0.5</v>
      </c>
      <c r="I74" s="95">
        <f>H74*F74</f>
        <v>0</v>
      </c>
    </row>
    <row r="75" spans="1:9" s="56" customFormat="1" ht="36" customHeight="1">
      <c r="A75" s="98" t="s">
        <v>60</v>
      </c>
      <c r="B75" s="82">
        <v>65000</v>
      </c>
      <c r="C75" s="86"/>
      <c r="D75" s="86"/>
      <c r="E75" s="92">
        <v>0.37</v>
      </c>
      <c r="F75" s="101">
        <v>0</v>
      </c>
      <c r="G75" s="85">
        <f>E75-F75</f>
        <v>0.37</v>
      </c>
      <c r="H75" s="84">
        <v>0.5</v>
      </c>
      <c r="I75" s="95">
        <f>H75*F75</f>
        <v>0</v>
      </c>
    </row>
    <row r="76" spans="1:9" s="56" customFormat="1" ht="57" customHeight="1" thickBot="1">
      <c r="A76" s="140" t="s">
        <v>87</v>
      </c>
      <c r="B76" s="141"/>
      <c r="C76" s="141"/>
      <c r="D76" s="141"/>
      <c r="E76" s="141"/>
      <c r="F76" s="141"/>
      <c r="G76" s="141"/>
      <c r="H76" s="104"/>
      <c r="I76" s="99">
        <f>I74+I75</f>
        <v>0</v>
      </c>
    </row>
    <row r="77" spans="1:9" s="56" customFormat="1" ht="12.75">
      <c r="A77" s="27"/>
      <c r="B77" s="27"/>
      <c r="C77" s="27"/>
      <c r="D77" s="27"/>
      <c r="E77" s="27"/>
      <c r="F77" s="27"/>
      <c r="G77" s="27"/>
      <c r="H77" s="27"/>
      <c r="I77" s="27"/>
    </row>
    <row r="78" spans="1:9" s="56" customFormat="1" ht="13.5" thickBot="1">
      <c r="A78" s="27"/>
      <c r="B78" s="27"/>
      <c r="C78" s="27"/>
      <c r="D78" s="27"/>
      <c r="E78" s="27"/>
      <c r="F78" s="27"/>
      <c r="G78" s="27"/>
      <c r="H78" s="27"/>
      <c r="I78" s="27"/>
    </row>
    <row r="79" spans="1:9" s="40" customFormat="1" ht="39.75" customHeight="1">
      <c r="A79" s="126" t="s">
        <v>94</v>
      </c>
      <c r="B79" s="127"/>
      <c r="C79" s="127"/>
      <c r="D79" s="127"/>
      <c r="E79" s="128"/>
      <c r="F79" s="42"/>
      <c r="G79" s="42"/>
      <c r="H79" s="42"/>
      <c r="I79" s="42"/>
    </row>
    <row r="80" spans="1:9" s="40" customFormat="1" ht="17.25" customHeight="1">
      <c r="A80" s="225"/>
      <c r="B80" s="226"/>
      <c r="C80" s="227"/>
      <c r="D80" s="100" t="s">
        <v>61</v>
      </c>
      <c r="E80" s="88"/>
      <c r="F80" s="89"/>
      <c r="G80" s="42"/>
      <c r="H80" s="42"/>
      <c r="I80" s="42"/>
    </row>
    <row r="81" spans="1:16" s="40" customFormat="1" ht="39.75" customHeight="1">
      <c r="A81" s="210" t="s">
        <v>89</v>
      </c>
      <c r="B81" s="211"/>
      <c r="C81" s="61">
        <f>I70</f>
        <v>0</v>
      </c>
      <c r="D81" s="91">
        <v>0.4</v>
      </c>
      <c r="E81" s="90">
        <f>C81*D81</f>
        <v>0</v>
      </c>
      <c r="F81" s="89"/>
      <c r="G81" s="42"/>
      <c r="H81" s="42"/>
      <c r="I81" s="42"/>
      <c r="P81" s="68">
        <f>O81*100</f>
        <v>0</v>
      </c>
    </row>
    <row r="82" spans="1:16" s="40" customFormat="1" ht="39.75" customHeight="1">
      <c r="A82" s="210" t="s">
        <v>88</v>
      </c>
      <c r="B82" s="211"/>
      <c r="C82" s="61">
        <f>I76</f>
        <v>0</v>
      </c>
      <c r="D82" s="91">
        <v>0.6</v>
      </c>
      <c r="E82" s="90">
        <f>C82*D82</f>
        <v>0</v>
      </c>
      <c r="F82" s="89"/>
      <c r="G82" s="42"/>
      <c r="H82" s="42"/>
      <c r="I82" s="42"/>
      <c r="J82" s="42"/>
      <c r="P82" s="68">
        <f>O82*100</f>
        <v>0</v>
      </c>
    </row>
    <row r="83" spans="1:16" s="40" customFormat="1" ht="9" customHeight="1">
      <c r="A83" s="207"/>
      <c r="B83" s="208"/>
      <c r="C83" s="208"/>
      <c r="D83" s="208"/>
      <c r="E83" s="209"/>
      <c r="F83" s="89"/>
      <c r="G83" s="42"/>
      <c r="H83" s="42"/>
      <c r="I83" s="42"/>
      <c r="J83" s="42"/>
      <c r="P83" s="68"/>
    </row>
    <row r="84" spans="1:9" s="41" customFormat="1" ht="39.75" customHeight="1">
      <c r="A84" s="114" t="s">
        <v>90</v>
      </c>
      <c r="B84" s="115"/>
      <c r="C84" s="212">
        <f>E81+E82</f>
        <v>0</v>
      </c>
      <c r="D84" s="213"/>
      <c r="E84" s="214"/>
      <c r="F84" s="74"/>
      <c r="G84" s="71"/>
      <c r="H84" s="43"/>
      <c r="I84" s="43"/>
    </row>
    <row r="85" spans="1:10" s="41" customFormat="1" ht="39.75" customHeight="1">
      <c r="A85" s="223" t="s">
        <v>96</v>
      </c>
      <c r="B85" s="224"/>
      <c r="C85" s="215">
        <f>C84*G9</f>
        <v>0</v>
      </c>
      <c r="D85" s="216"/>
      <c r="E85" s="217"/>
      <c r="F85" s="74"/>
      <c r="G85" s="71"/>
      <c r="H85" s="75"/>
      <c r="I85" s="43"/>
      <c r="J85" s="71"/>
    </row>
    <row r="86" spans="1:9" s="41" customFormat="1" ht="39.75" customHeight="1" hidden="1">
      <c r="A86" s="205" t="s">
        <v>84</v>
      </c>
      <c r="B86" s="206"/>
      <c r="C86" s="73"/>
      <c r="D86" s="73"/>
      <c r="E86" s="69">
        <f>1-C84</f>
        <v>1</v>
      </c>
      <c r="F86" s="70"/>
      <c r="G86" s="43"/>
      <c r="H86" s="72"/>
      <c r="I86" s="43"/>
    </row>
    <row r="87" spans="1:9" s="40" customFormat="1" ht="39.75" customHeight="1" thickBot="1">
      <c r="A87" s="116" t="s">
        <v>95</v>
      </c>
      <c r="B87" s="117"/>
      <c r="C87" s="218">
        <f>G9-C85</f>
        <v>430000</v>
      </c>
      <c r="D87" s="219"/>
      <c r="E87" s="220"/>
      <c r="F87" s="42"/>
      <c r="G87" s="42"/>
      <c r="H87" s="42"/>
      <c r="I87" s="42"/>
    </row>
    <row r="88" spans="1:9" s="40" customFormat="1" ht="64.5" customHeight="1" thickBot="1">
      <c r="A88" s="62"/>
      <c r="B88" s="63"/>
      <c r="C88" s="63"/>
      <c r="D88" s="63"/>
      <c r="E88" s="46"/>
      <c r="F88" s="42"/>
      <c r="G88" s="42"/>
      <c r="H88" s="42"/>
      <c r="I88" s="42"/>
    </row>
    <row r="89" spans="1:7" ht="66.75" customHeight="1" thickBot="1">
      <c r="A89" s="177" t="s">
        <v>75</v>
      </c>
      <c r="B89" s="178"/>
      <c r="C89" s="178"/>
      <c r="D89" s="178"/>
      <c r="E89" s="178"/>
      <c r="F89" s="179"/>
      <c r="G89" s="180" t="s">
        <v>76</v>
      </c>
    </row>
    <row r="90" spans="1:7" ht="69" customHeight="1" thickBot="1">
      <c r="A90" s="177" t="s">
        <v>80</v>
      </c>
      <c r="B90" s="178"/>
      <c r="C90" s="178"/>
      <c r="D90" s="182"/>
      <c r="E90" s="178"/>
      <c r="F90" s="179"/>
      <c r="G90" s="181"/>
    </row>
    <row r="91" spans="1:7" ht="42.75" customHeight="1" thickBot="1">
      <c r="A91" s="66"/>
      <c r="B91" s="66"/>
      <c r="C91" s="66"/>
      <c r="D91" s="66"/>
      <c r="E91" s="66"/>
      <c r="F91" s="66"/>
      <c r="G91" s="67"/>
    </row>
    <row r="92" spans="1:7" ht="48" customHeight="1" thickBot="1">
      <c r="A92" s="183" t="s">
        <v>77</v>
      </c>
      <c r="B92" s="184"/>
      <c r="C92" s="184"/>
      <c r="D92" s="184"/>
      <c r="E92" s="184"/>
      <c r="F92" s="184"/>
      <c r="G92" s="185"/>
    </row>
    <row r="93" spans="1:7" ht="95.25" customHeight="1" thickBot="1">
      <c r="A93" s="186" t="s">
        <v>81</v>
      </c>
      <c r="B93" s="186"/>
      <c r="C93" s="186"/>
      <c r="D93" s="186"/>
      <c r="E93" s="186"/>
      <c r="F93" s="186"/>
      <c r="G93" s="186"/>
    </row>
    <row r="94" spans="1:7" ht="45.75" customHeight="1">
      <c r="A94" s="146" t="s">
        <v>82</v>
      </c>
      <c r="B94" s="147"/>
      <c r="C94" s="147"/>
      <c r="D94" s="120" t="s">
        <v>17</v>
      </c>
      <c r="E94" s="120"/>
      <c r="F94" s="120"/>
      <c r="G94" s="121"/>
    </row>
    <row r="95" spans="1:7" ht="38.25" customHeight="1">
      <c r="A95" s="144" t="s">
        <v>78</v>
      </c>
      <c r="B95" s="145"/>
      <c r="C95" s="145"/>
      <c r="D95" s="148" t="s">
        <v>17</v>
      </c>
      <c r="E95" s="148"/>
      <c r="F95" s="148"/>
      <c r="G95" s="149"/>
    </row>
    <row r="96" spans="1:7" ht="38.25" customHeight="1" thickBot="1">
      <c r="A96" s="122" t="s">
        <v>79</v>
      </c>
      <c r="B96" s="123"/>
      <c r="C96" s="123"/>
      <c r="D96" s="124" t="s">
        <v>17</v>
      </c>
      <c r="E96" s="124"/>
      <c r="F96" s="124"/>
      <c r="G96" s="125"/>
    </row>
    <row r="97" spans="1:7" ht="45" customHeight="1">
      <c r="A97" s="146" t="s">
        <v>83</v>
      </c>
      <c r="B97" s="147"/>
      <c r="C97" s="147"/>
      <c r="D97" s="120" t="s">
        <v>17</v>
      </c>
      <c r="E97" s="120"/>
      <c r="F97" s="120"/>
      <c r="G97" s="121"/>
    </row>
    <row r="98" spans="1:7" ht="44.25" customHeight="1">
      <c r="A98" s="144" t="s">
        <v>78</v>
      </c>
      <c r="B98" s="145"/>
      <c r="C98" s="145"/>
      <c r="D98" s="148" t="s">
        <v>17</v>
      </c>
      <c r="E98" s="148"/>
      <c r="F98" s="148"/>
      <c r="G98" s="149"/>
    </row>
    <row r="99" spans="1:7" ht="37.5" customHeight="1" thickBot="1">
      <c r="A99" s="122" t="s">
        <v>79</v>
      </c>
      <c r="B99" s="123"/>
      <c r="C99" s="123"/>
      <c r="D99" s="124" t="s">
        <v>17</v>
      </c>
      <c r="E99" s="124"/>
      <c r="F99" s="124"/>
      <c r="G99" s="125"/>
    </row>
    <row r="100" spans="1:7" ht="43.5" customHeight="1">
      <c r="A100" s="146" t="s">
        <v>83</v>
      </c>
      <c r="B100" s="147"/>
      <c r="C100" s="147"/>
      <c r="D100" s="120" t="s">
        <v>17</v>
      </c>
      <c r="E100" s="120"/>
      <c r="F100" s="120"/>
      <c r="G100" s="121"/>
    </row>
    <row r="101" spans="1:7" ht="38.25" customHeight="1">
      <c r="A101" s="144" t="s">
        <v>78</v>
      </c>
      <c r="B101" s="145"/>
      <c r="C101" s="145"/>
      <c r="D101" s="148" t="s">
        <v>17</v>
      </c>
      <c r="E101" s="148"/>
      <c r="F101" s="148"/>
      <c r="G101" s="149"/>
    </row>
    <row r="102" spans="1:7" ht="39.75" customHeight="1" thickBot="1">
      <c r="A102" s="122" t="s">
        <v>79</v>
      </c>
      <c r="B102" s="123"/>
      <c r="C102" s="123"/>
      <c r="D102" s="124" t="s">
        <v>17</v>
      </c>
      <c r="E102" s="124"/>
      <c r="F102" s="124"/>
      <c r="G102" s="125"/>
    </row>
    <row r="103" spans="1:7" s="64" customFormat="1" ht="57" customHeight="1">
      <c r="A103" s="118"/>
      <c r="B103" s="119"/>
      <c r="C103" s="119"/>
      <c r="D103" s="119"/>
      <c r="E103" s="119"/>
      <c r="F103" s="119"/>
      <c r="G103" s="119"/>
    </row>
    <row r="104" spans="1:7" s="64" customFormat="1" ht="18" customHeight="1">
      <c r="A104" s="38"/>
      <c r="B104" s="39"/>
      <c r="C104" s="39"/>
      <c r="D104" s="39"/>
      <c r="E104" s="39"/>
      <c r="F104" s="39"/>
      <c r="G104" s="39"/>
    </row>
    <row r="105" spans="1:7" s="65" customFormat="1" ht="42.75" customHeight="1" thickBot="1">
      <c r="A105" s="110"/>
      <c r="B105" s="110"/>
      <c r="C105" s="110"/>
      <c r="D105" s="110"/>
      <c r="E105" s="110"/>
      <c r="F105" s="110"/>
      <c r="G105" s="110"/>
    </row>
    <row r="106" spans="1:7" ht="79.5" customHeight="1" thickBot="1">
      <c r="A106" s="111" t="s">
        <v>48</v>
      </c>
      <c r="B106" s="112"/>
      <c r="C106" s="112"/>
      <c r="D106" s="112"/>
      <c r="E106" s="112"/>
      <c r="F106" s="112"/>
      <c r="G106" s="113"/>
    </row>
    <row r="107" spans="1:7" ht="12.75">
      <c r="A107" s="2"/>
      <c r="B107" s="2"/>
      <c r="C107" s="2"/>
      <c r="D107" s="2"/>
      <c r="E107" s="2"/>
      <c r="F107" s="2"/>
      <c r="G107" s="2"/>
    </row>
    <row r="108" spans="1:7" ht="45.75" customHeight="1">
      <c r="A108" s="187" t="s">
        <v>21</v>
      </c>
      <c r="B108" s="187"/>
      <c r="C108" s="187"/>
      <c r="D108" s="188" t="s">
        <v>17</v>
      </c>
      <c r="E108" s="188"/>
      <c r="F108" s="188"/>
      <c r="G108" s="188"/>
    </row>
    <row r="110" spans="1:7" ht="31.5" customHeight="1">
      <c r="A110" s="193" t="s">
        <v>36</v>
      </c>
      <c r="B110" s="194"/>
      <c r="C110" s="194"/>
      <c r="D110" s="194"/>
      <c r="E110" s="194"/>
      <c r="F110" s="194"/>
      <c r="G110" s="194"/>
    </row>
    <row r="111" spans="1:7" ht="31.5" customHeight="1">
      <c r="A111" s="45"/>
      <c r="B111" s="44"/>
      <c r="C111" s="44"/>
      <c r="D111" s="44"/>
      <c r="E111" s="44"/>
      <c r="F111" s="44"/>
      <c r="G111" s="44"/>
    </row>
    <row r="112" spans="1:7" ht="162.75" customHeight="1">
      <c r="A112" s="189" t="s">
        <v>49</v>
      </c>
      <c r="B112" s="190"/>
      <c r="C112" s="190"/>
      <c r="D112" s="190"/>
      <c r="E112" s="190"/>
      <c r="F112" s="190"/>
      <c r="G112" s="190"/>
    </row>
    <row r="114" spans="1:7" ht="82.5" customHeight="1">
      <c r="A114" s="191" t="s">
        <v>26</v>
      </c>
      <c r="B114" s="191"/>
      <c r="C114" s="191"/>
      <c r="D114" s="192" t="s">
        <v>24</v>
      </c>
      <c r="E114" s="192"/>
      <c r="F114" s="192"/>
      <c r="G114" s="192"/>
    </row>
    <row r="115" spans="4:7" ht="12.75">
      <c r="D115" s="2"/>
      <c r="E115" s="2"/>
      <c r="F115" s="2"/>
      <c r="G115" s="2"/>
    </row>
    <row r="116" spans="1:7" ht="82.5" customHeight="1">
      <c r="A116" s="191" t="s">
        <v>25</v>
      </c>
      <c r="B116" s="191"/>
      <c r="C116" s="191"/>
      <c r="D116" s="192" t="s">
        <v>24</v>
      </c>
      <c r="E116" s="192"/>
      <c r="F116" s="192"/>
      <c r="G116" s="192"/>
    </row>
    <row r="117" spans="4:7" ht="12.75">
      <c r="D117" s="2"/>
      <c r="E117" s="2"/>
      <c r="F117" s="2"/>
      <c r="G117" s="2"/>
    </row>
    <row r="118" spans="1:7" ht="103.5" customHeight="1">
      <c r="A118" s="191" t="s">
        <v>27</v>
      </c>
      <c r="B118" s="191"/>
      <c r="C118" s="191"/>
      <c r="D118" s="192" t="s">
        <v>28</v>
      </c>
      <c r="E118" s="192"/>
      <c r="F118" s="192"/>
      <c r="G118" s="192"/>
    </row>
    <row r="119" ht="13.5" thickBot="1"/>
    <row r="120" spans="1:7" ht="47.25" customHeight="1" thickBot="1">
      <c r="A120" s="198" t="s">
        <v>29</v>
      </c>
      <c r="B120" s="199"/>
      <c r="C120" s="199"/>
      <c r="D120" s="199"/>
      <c r="E120" s="199"/>
      <c r="F120" s="199"/>
      <c r="G120" s="200"/>
    </row>
    <row r="121" spans="1:7" ht="82.5" customHeight="1">
      <c r="A121" s="201" t="s">
        <v>30</v>
      </c>
      <c r="B121" s="202"/>
      <c r="C121" s="19" t="s">
        <v>31</v>
      </c>
      <c r="D121" s="20" t="s">
        <v>32</v>
      </c>
      <c r="E121" s="25" t="s">
        <v>33</v>
      </c>
      <c r="F121" s="20" t="s">
        <v>34</v>
      </c>
      <c r="G121" s="19" t="s">
        <v>35</v>
      </c>
    </row>
    <row r="122" spans="1:7" ht="23.25" customHeight="1">
      <c r="A122" s="203"/>
      <c r="B122" s="204"/>
      <c r="C122" s="28"/>
      <c r="D122" s="29"/>
      <c r="E122" s="30"/>
      <c r="F122" s="31"/>
      <c r="G122" s="32"/>
    </row>
    <row r="123" spans="1:8" ht="23.25" customHeight="1">
      <c r="A123" s="195"/>
      <c r="B123" s="195"/>
      <c r="C123" s="33"/>
      <c r="D123" s="34"/>
      <c r="E123" s="30"/>
      <c r="F123" s="30"/>
      <c r="G123" s="32"/>
      <c r="H123" s="49"/>
    </row>
    <row r="124" spans="1:7" ht="23.25" customHeight="1">
      <c r="A124" s="195"/>
      <c r="B124" s="195"/>
      <c r="C124" s="33"/>
      <c r="D124" s="34"/>
      <c r="E124" s="30"/>
      <c r="F124" s="30"/>
      <c r="G124" s="35"/>
    </row>
    <row r="125" spans="1:7" ht="25.5" customHeight="1">
      <c r="A125" s="196" t="s">
        <v>37</v>
      </c>
      <c r="B125" s="197"/>
      <c r="C125" s="36"/>
      <c r="D125" s="36"/>
      <c r="E125" s="36"/>
      <c r="F125" s="36"/>
      <c r="G125" s="37"/>
    </row>
    <row r="127" spans="1:7" ht="31.5" customHeight="1">
      <c r="A127" s="193" t="s">
        <v>36</v>
      </c>
      <c r="B127" s="194"/>
      <c r="C127" s="194"/>
      <c r="D127" s="194"/>
      <c r="E127" s="194"/>
      <c r="F127" s="194"/>
      <c r="G127" s="194"/>
    </row>
  </sheetData>
  <sheetProtection password="D83F" sheet="1" insertRows="0"/>
  <protectedRanges>
    <protectedRange sqref="A32:G61" name="Bereich6"/>
    <protectedRange password="E099" sqref="E79:E80" name="Bereich2_1"/>
    <protectedRange password="E099" sqref="B79:D80" name="Bereich2_2_1"/>
    <protectedRange password="E099" sqref="B125" name="Bereich2_2_2"/>
    <protectedRange password="E099" sqref="C122:C124" name="Bereich1_1_1_1"/>
    <protectedRange password="E099" sqref="C121" name="Bereich1_1_2"/>
    <protectedRange password="E099" sqref="B121:B124 D121:F121 G121:G124" name="Bereich1_2"/>
    <protectedRange password="E099" sqref="F122:F124 C125:E125 D122:D124" name="Bereich2_3"/>
  </protectedRanges>
  <mergeCells count="154">
    <mergeCell ref="C87:E87"/>
    <mergeCell ref="G9:G12"/>
    <mergeCell ref="A32:G32"/>
    <mergeCell ref="A33:D33"/>
    <mergeCell ref="E33:G33"/>
    <mergeCell ref="A34:B34"/>
    <mergeCell ref="C34:G34"/>
    <mergeCell ref="A29:B29"/>
    <mergeCell ref="A85:B85"/>
    <mergeCell ref="A80:C80"/>
    <mergeCell ref="A86:B86"/>
    <mergeCell ref="A83:E83"/>
    <mergeCell ref="A81:B81"/>
    <mergeCell ref="A82:B82"/>
    <mergeCell ref="C84:E84"/>
    <mergeCell ref="C85:E85"/>
    <mergeCell ref="A124:B124"/>
    <mergeCell ref="A125:B125"/>
    <mergeCell ref="A127:G127"/>
    <mergeCell ref="A120:G120"/>
    <mergeCell ref="A121:B121"/>
    <mergeCell ref="A122:B122"/>
    <mergeCell ref="A123:B123"/>
    <mergeCell ref="A116:C116"/>
    <mergeCell ref="D116:G116"/>
    <mergeCell ref="A118:C118"/>
    <mergeCell ref="D118:G118"/>
    <mergeCell ref="A108:C108"/>
    <mergeCell ref="D108:G108"/>
    <mergeCell ref="A112:G112"/>
    <mergeCell ref="A114:C114"/>
    <mergeCell ref="D114:G114"/>
    <mergeCell ref="A110:G110"/>
    <mergeCell ref="A96:C96"/>
    <mergeCell ref="D96:G96"/>
    <mergeCell ref="A98:C98"/>
    <mergeCell ref="D98:G98"/>
    <mergeCell ref="A97:C97"/>
    <mergeCell ref="A93:G93"/>
    <mergeCell ref="A94:C94"/>
    <mergeCell ref="D94:G94"/>
    <mergeCell ref="A95:C95"/>
    <mergeCell ref="D95:G95"/>
    <mergeCell ref="A89:F89"/>
    <mergeCell ref="G89:G90"/>
    <mergeCell ref="A90:F90"/>
    <mergeCell ref="A92:G92"/>
    <mergeCell ref="A54:B54"/>
    <mergeCell ref="C54:G54"/>
    <mergeCell ref="A55:B55"/>
    <mergeCell ref="C55:G55"/>
    <mergeCell ref="A59:B59"/>
    <mergeCell ref="C59:G59"/>
    <mergeCell ref="A56:B56"/>
    <mergeCell ref="C56:G56"/>
    <mergeCell ref="A57:B57"/>
    <mergeCell ref="C57:G57"/>
    <mergeCell ref="A58:B58"/>
    <mergeCell ref="C58:G58"/>
    <mergeCell ref="A53:B53"/>
    <mergeCell ref="C53:F53"/>
    <mergeCell ref="A49:B49"/>
    <mergeCell ref="C49:G49"/>
    <mergeCell ref="A50:B50"/>
    <mergeCell ref="C50:G50"/>
    <mergeCell ref="A51:G51"/>
    <mergeCell ref="A52:B52"/>
    <mergeCell ref="C52:G52"/>
    <mergeCell ref="A47:B47"/>
    <mergeCell ref="C47:G47"/>
    <mergeCell ref="A48:B48"/>
    <mergeCell ref="C48:G48"/>
    <mergeCell ref="A45:B45"/>
    <mergeCell ref="C45:G45"/>
    <mergeCell ref="A46:B46"/>
    <mergeCell ref="C46:G46"/>
    <mergeCell ref="A43:B43"/>
    <mergeCell ref="C43:G43"/>
    <mergeCell ref="A44:B44"/>
    <mergeCell ref="C44:F44"/>
    <mergeCell ref="A41:B41"/>
    <mergeCell ref="C41:G41"/>
    <mergeCell ref="A42:D42"/>
    <mergeCell ref="E42:G42"/>
    <mergeCell ref="A39:B39"/>
    <mergeCell ref="C39:G39"/>
    <mergeCell ref="A40:B40"/>
    <mergeCell ref="C40:G40"/>
    <mergeCell ref="A37:B37"/>
    <mergeCell ref="C37:G37"/>
    <mergeCell ref="A38:B38"/>
    <mergeCell ref="C38:G38"/>
    <mergeCell ref="A35:B35"/>
    <mergeCell ref="A36:B36"/>
    <mergeCell ref="C36:G36"/>
    <mergeCell ref="C35:F35"/>
    <mergeCell ref="A26:B26"/>
    <mergeCell ref="C26:G26"/>
    <mergeCell ref="C29:G29"/>
    <mergeCell ref="A30:B30"/>
    <mergeCell ref="C30:G30"/>
    <mergeCell ref="A27:B27"/>
    <mergeCell ref="C27:G27"/>
    <mergeCell ref="A28:B28"/>
    <mergeCell ref="C28:G28"/>
    <mergeCell ref="C23:G23"/>
    <mergeCell ref="A24:B24"/>
    <mergeCell ref="C24:F24"/>
    <mergeCell ref="A25:B25"/>
    <mergeCell ref="C25:F25"/>
    <mergeCell ref="A1:B1"/>
    <mergeCell ref="F1:G1"/>
    <mergeCell ref="A4:B4"/>
    <mergeCell ref="G4:G6"/>
    <mergeCell ref="A5:B5"/>
    <mergeCell ref="A6:B6"/>
    <mergeCell ref="C4:D4"/>
    <mergeCell ref="C5:D5"/>
    <mergeCell ref="A60:G60"/>
    <mergeCell ref="A61:G61"/>
    <mergeCell ref="A14:F14"/>
    <mergeCell ref="G14:G15"/>
    <mergeCell ref="A15:F15"/>
    <mergeCell ref="A18:F18"/>
    <mergeCell ref="G18:G19"/>
    <mergeCell ref="A19:F19"/>
    <mergeCell ref="A21:G21"/>
    <mergeCell ref="A23:B23"/>
    <mergeCell ref="A9:E9"/>
    <mergeCell ref="A11:E11"/>
    <mergeCell ref="A12:E12"/>
    <mergeCell ref="A10:F10"/>
    <mergeCell ref="A101:C101"/>
    <mergeCell ref="A100:C100"/>
    <mergeCell ref="D101:G101"/>
    <mergeCell ref="D100:G100"/>
    <mergeCell ref="A79:E79"/>
    <mergeCell ref="A64:I64"/>
    <mergeCell ref="A63:I63"/>
    <mergeCell ref="A72:I72"/>
    <mergeCell ref="A76:H76"/>
    <mergeCell ref="A65:D65"/>
    <mergeCell ref="A70:H70"/>
    <mergeCell ref="A73:D73"/>
    <mergeCell ref="A105:G105"/>
    <mergeCell ref="A106:G106"/>
    <mergeCell ref="A84:B84"/>
    <mergeCell ref="A87:B87"/>
    <mergeCell ref="A103:G103"/>
    <mergeCell ref="D97:G97"/>
    <mergeCell ref="A102:C102"/>
    <mergeCell ref="D102:G102"/>
    <mergeCell ref="A99:C99"/>
    <mergeCell ref="D99:G99"/>
  </mergeCells>
  <printOptions horizontalCentered="1"/>
  <pageMargins left="0.1968503937007874" right="0.1968503937007874" top="0.1968503937007874" bottom="0.1968503937007874" header="0.5118110236220472" footer="0.5118110236220472"/>
  <pageSetup horizontalDpi="600" verticalDpi="600" orientation="portrait" paperSize="9" scale="60" r:id="rId2"/>
  <rowBreaks count="3" manualBreakCount="3">
    <brk id="31" max="255" man="1"/>
    <brk id="61" max="255" man="1"/>
    <brk id="8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Ilaria Biagini</dc:creator>
  <cp:keywords/>
  <dc:description/>
  <cp:lastModifiedBy>Ilaria Biagini</cp:lastModifiedBy>
  <cp:lastPrinted>2016-07-28T13:03:06Z</cp:lastPrinted>
  <dcterms:created xsi:type="dcterms:W3CDTF">2014-01-29T07:53:57Z</dcterms:created>
  <dcterms:modified xsi:type="dcterms:W3CDTF">2016-09-21T12:12:36Z</dcterms:modified>
  <cp:category/>
  <cp:version/>
  <cp:contentType/>
  <cp:contentStatus/>
</cp:coreProperties>
</file>