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3330" windowWidth="19170" windowHeight="4065" activeTab="0"/>
  </bookViews>
  <sheets>
    <sheet name="DE" sheetId="1" r:id="rId1"/>
    <sheet name="IT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<sst xmlns="http://schemas.openxmlformats.org/spreadsheetml/2006/main" count="100" uniqueCount="68">
  <si>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Codice CIG:</t>
  </si>
  <si>
    <t xml:space="preserve">
RIEPILOGO
</t>
  </si>
  <si>
    <t xml:space="preserve">
Importo Lavori a CORPO
</t>
  </si>
  <si>
    <t>Importo a base d'asta senza oneri di sicurezza</t>
  </si>
  <si>
    <t>Ribasso d'asta in %</t>
  </si>
  <si>
    <t>ONERI DI SICUREZZA:</t>
  </si>
  <si>
    <t xml:space="preserve">
IMPORTO COMPLESSIVO DEI LAVORI CON GLI ONERI DI SICUREZZA
</t>
  </si>
  <si>
    <t>Oneri di sicurezza</t>
  </si>
  <si>
    <t>Somma oneri di sicurezza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</si>
  <si>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</si>
  <si>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</si>
  <si>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</si>
  <si>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Data: </t>
  </si>
  <si>
    <t>a c</t>
  </si>
  <si>
    <t>Importo oneri progettazione definitiva</t>
  </si>
  <si>
    <t>Importo oneri progettazione esecutiva</t>
  </si>
  <si>
    <t xml:space="preserve">
IMPORTO TOTALE offerto per le prestazioni SENZA ONERI DI SICUREZZA
</t>
  </si>
  <si>
    <t>Ribasso in lettere</t>
  </si>
  <si>
    <t>Strada e rotatoria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</si>
  <si>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</si>
  <si>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</si>
  <si>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</si>
  <si>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</si>
  <si>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</si>
  <si>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</si>
  <si>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</si>
  <si>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>A</t>
  </si>
  <si>
    <t>B</t>
  </si>
  <si>
    <t>C</t>
  </si>
  <si>
    <t>Bauwerk Unterführung SS49</t>
  </si>
  <si>
    <t>Opera ponte rio Reischacherbach</t>
  </si>
  <si>
    <t>Strasse und Kreisverkehr</t>
  </si>
  <si>
    <t>Bauwerk Brücke Reischacherbach</t>
  </si>
  <si>
    <t>Opera sottopassagio SS49</t>
  </si>
  <si>
    <t>AS</t>
  </si>
  <si>
    <t>BS</t>
  </si>
  <si>
    <t>CS</t>
  </si>
  <si>
    <t>Importo Lavori a CORPO</t>
  </si>
  <si>
    <t>Costruzione dell'uscita Brunico centro tra la SS 49 circonvallazione sud di Brunico e la SP 66 per Riscone</t>
  </si>
  <si>
    <t>CIG-Kodex:</t>
  </si>
  <si>
    <t>Nr.</t>
  </si>
  <si>
    <t>LV-Pos. Nr.</t>
  </si>
  <si>
    <t>Bezeichnung</t>
  </si>
  <si>
    <t>Maßeinheit</t>
  </si>
  <si>
    <t>Menge</t>
  </si>
  <si>
    <t>Einheitspreis</t>
  </si>
  <si>
    <t>Gesamtpreis (Menge x Einheitspreis)</t>
  </si>
  <si>
    <t>Betrag der Arbeiten PAUSCHAL</t>
  </si>
  <si>
    <t xml:space="preserve">
Betrag der Arbeiten PAUSCHAL
</t>
  </si>
  <si>
    <t>Betrag der Leistungen für das endgültige Projekt</t>
  </si>
  <si>
    <t>Betrag der Leistungen für das Ausführungsrojekt</t>
  </si>
  <si>
    <t>Abschlag in %</t>
  </si>
  <si>
    <t>Ausschreibungssumme ohne Kosten für Sicherheitsmaßnahmen</t>
  </si>
  <si>
    <t xml:space="preserve">
GESAMTBETRAG des Angebots für Arbeiten pauschal und/oder nach Aufmaß OHNE KOSTEN FÜR SICHERHEITSMASSNAHMEN
</t>
  </si>
  <si>
    <t>Abschlag in Buchstaben</t>
  </si>
  <si>
    <t>Kosten für Sicherheitsmaßnahmen</t>
  </si>
  <si>
    <t xml:space="preserve">
GESAMTBETRAG DER ARBEITEN EINSCHLIESSLICH DER KOSTEN FÜR SICHERHEITSMASSNAHMEN
</t>
  </si>
  <si>
    <t>Summe Kosten für Sicherheitsmaßnahmen</t>
  </si>
  <si>
    <t>SICHERHEITSMASSNAHMEN:</t>
  </si>
  <si>
    <t xml:space="preserve">
ZUSAMMENFASSUNG
</t>
  </si>
  <si>
    <t xml:space="preserve">Datum: 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</si>
  <si>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</si>
  <si>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</si>
  <si>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</si>
  <si>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>Errichtung der Ausfahrt Bruneck Mitte zwischen der SS 49 Südumfahrung Bruneck und der LS 66 nach Reischach</t>
  </si>
  <si>
    <t>53448451A0</t>
  </si>
  <si>
    <t xml:space="preserve">
ALLEGATO C1   NUOVO
LISTA DELLE CATEGORIE DI LAVORAZIONE E FORNITURE
OFFERTA CON PREZZI UNITARI
</t>
  </si>
  <si>
    <t xml:space="preserve">
ANLAGE C1   NEU
VERZEICHNIS DER ARBEITEN UND DER LIEFERUNGEN
ANGEBOT MIT EINHEITSPREISEN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</si>
</sst>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#.##0.00_ ;\-#.##0.00\ "/>
  </numFmts>
  <fonts count="2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6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2" fillId="16" borderId="11" xfId="0" applyFont="1" applyFill="1" applyBorder="1" applyAlignment="1" applyProtection="1">
      <alignment vertical="center"/>
      <protection/>
    </xf>
    <xf numFmtId="0" fontId="2" fillId="16" borderId="12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175" fontId="3" fillId="0" borderId="1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175" fontId="2" fillId="6" borderId="14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49" fontId="2" fillId="6" borderId="11" xfId="0" applyNumberFormat="1" applyFont="1" applyFill="1" applyBorder="1" applyAlignment="1" applyProtection="1">
      <alignment horizontal="left" vertical="center" wrapText="1"/>
      <protection/>
    </xf>
    <xf numFmtId="49" fontId="2" fillId="6" borderId="12" xfId="0" applyNumberFormat="1" applyFont="1" applyFill="1" applyBorder="1" applyAlignment="1" applyProtection="1">
      <alignment horizontal="left" vertical="center" wrapText="1"/>
      <protection/>
    </xf>
    <xf numFmtId="175" fontId="2" fillId="6" borderId="10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5" fontId="2" fillId="6" borderId="10" xfId="42" applyNumberFormat="1" applyFont="1" applyFill="1" applyBorder="1" applyAlignment="1" applyProtection="1">
      <alignment horizontal="right" vertical="center"/>
      <protection/>
    </xf>
    <xf numFmtId="10" fontId="2" fillId="6" borderId="10" xfId="51" applyNumberFormat="1" applyFont="1" applyFill="1" applyBorder="1" applyAlignment="1" applyProtection="1">
      <alignment horizontal="right" vertical="center"/>
      <protection/>
    </xf>
    <xf numFmtId="4" fontId="2" fillId="6" borderId="10" xfId="42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 locked="0"/>
    </xf>
    <xf numFmtId="175" fontId="2" fillId="6" borderId="10" xfId="42" applyNumberFormat="1" applyFont="1" applyFill="1" applyBorder="1" applyAlignment="1" applyProtection="1">
      <alignment horizontal="right" vertical="center"/>
      <protection locked="0"/>
    </xf>
    <xf numFmtId="10" fontId="2" fillId="6" borderId="10" xfId="5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175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175" fontId="2" fillId="6" borderId="10" xfId="42" applyNumberFormat="1" applyFont="1" applyFill="1" applyBorder="1" applyAlignment="1" applyProtection="1">
      <alignment horizontal="right" vertical="center"/>
      <protection hidden="1"/>
    </xf>
    <xf numFmtId="0" fontId="2" fillId="6" borderId="11" xfId="0" applyFont="1" applyFill="1" applyBorder="1" applyAlignment="1" applyProtection="1">
      <alignment horizontal="center" wrapText="1"/>
      <protection/>
    </xf>
    <xf numFmtId="0" fontId="2" fillId="6" borderId="12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 applyProtection="1">
      <alignment horizontal="center" wrapText="1"/>
      <protection/>
    </xf>
    <xf numFmtId="0" fontId="2" fillId="6" borderId="11" xfId="0" applyFont="1" applyFill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center" vertical="center" wrapText="1"/>
      <protection/>
    </xf>
    <xf numFmtId="49" fontId="2" fillId="6" borderId="15" xfId="0" applyNumberFormat="1" applyFont="1" applyFill="1" applyBorder="1" applyAlignment="1" applyProtection="1">
      <alignment horizontal="left" vertical="center" wrapText="1"/>
      <protection/>
    </xf>
    <xf numFmtId="49" fontId="2" fillId="6" borderId="16" xfId="0" applyNumberFormat="1" applyFont="1" applyFill="1" applyBorder="1" applyAlignment="1" applyProtection="1">
      <alignment horizontal="left" vertical="center" wrapText="1"/>
      <protection/>
    </xf>
    <xf numFmtId="49" fontId="2" fillId="6" borderId="17" xfId="0" applyNumberFormat="1" applyFont="1" applyFill="1" applyBorder="1" applyAlignment="1" applyProtection="1">
      <alignment horizontal="left" vertical="center" wrapText="1"/>
      <protection/>
    </xf>
    <xf numFmtId="49" fontId="2" fillId="6" borderId="11" xfId="0" applyNumberFormat="1" applyFont="1" applyFill="1" applyBorder="1" applyAlignment="1" applyProtection="1">
      <alignment horizontal="left" vertical="center" wrapText="1"/>
      <protection/>
    </xf>
    <xf numFmtId="49" fontId="2" fillId="6" borderId="12" xfId="0" applyNumberFormat="1" applyFont="1" applyFill="1" applyBorder="1" applyAlignment="1" applyProtection="1">
      <alignment horizontal="left" vertical="center" wrapText="1"/>
      <protection/>
    </xf>
    <xf numFmtId="49" fontId="2" fillId="6" borderId="13" xfId="0" applyNumberFormat="1" applyFont="1" applyFill="1" applyBorder="1" applyAlignment="1" applyProtection="1">
      <alignment horizontal="left" vertical="center" wrapText="1"/>
      <protection/>
    </xf>
    <xf numFmtId="49" fontId="2" fillId="6" borderId="11" xfId="0" applyNumberFormat="1" applyFont="1" applyFill="1" applyBorder="1" applyAlignment="1" applyProtection="1">
      <alignment horizontal="center" vertical="center" wrapText="1"/>
      <protection/>
    </xf>
    <xf numFmtId="49" fontId="2" fillId="6" borderId="12" xfId="0" applyNumberFormat="1" applyFont="1" applyFill="1" applyBorder="1" applyAlignment="1" applyProtection="1">
      <alignment horizontal="center" vertical="center" wrapText="1"/>
      <protection/>
    </xf>
    <xf numFmtId="49" fontId="2" fillId="6" borderId="13" xfId="0" applyNumberFormat="1" applyFont="1" applyFill="1" applyBorder="1" applyAlignment="1" applyProtection="1">
      <alignment horizontal="center" vertical="center" wrapText="1"/>
      <protection/>
    </xf>
    <xf numFmtId="49" fontId="6" fillId="6" borderId="11" xfId="0" applyNumberFormat="1" applyFont="1" applyFill="1" applyBorder="1" applyAlignment="1" applyProtection="1">
      <alignment horizontal="left" vertical="center" wrapText="1"/>
      <protection/>
    </xf>
    <xf numFmtId="49" fontId="6" fillId="6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0A0A0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42.8515625" style="1" customWidth="1"/>
    <col min="4" max="6" width="13.28125" style="1" customWidth="1"/>
    <col min="7" max="7" width="23.28125" style="1" customWidth="1"/>
    <col min="8" max="16384" width="11.421875" style="1" customWidth="1"/>
  </cols>
  <sheetData>
    <row r="1" spans="1:7" ht="60" customHeight="1">
      <c r="A1" s="39" t="s">
        <v>67</v>
      </c>
      <c r="B1" s="40"/>
      <c r="C1" s="40"/>
      <c r="D1" s="40"/>
      <c r="E1" s="40"/>
      <c r="F1" s="40"/>
      <c r="G1" s="41"/>
    </row>
    <row r="2" spans="1:7" ht="12">
      <c r="A2" s="10"/>
      <c r="B2" s="10"/>
      <c r="C2" s="10"/>
      <c r="D2" s="10"/>
      <c r="E2" s="10"/>
      <c r="F2" s="10"/>
      <c r="G2" s="10"/>
    </row>
    <row r="3" spans="1:7" ht="36" customHeight="1">
      <c r="A3" s="42" t="s">
        <v>64</v>
      </c>
      <c r="B3" s="43"/>
      <c r="C3" s="43"/>
      <c r="D3" s="43"/>
      <c r="E3" s="43"/>
      <c r="F3" s="43"/>
      <c r="G3" s="44"/>
    </row>
    <row r="4" spans="1:7" ht="12">
      <c r="A4" s="10"/>
      <c r="B4" s="10"/>
      <c r="C4" s="10"/>
      <c r="D4" s="10"/>
      <c r="E4" s="10"/>
      <c r="F4" s="10"/>
      <c r="G4" s="10"/>
    </row>
    <row r="5" spans="1:7" s="2" customFormat="1" ht="25.5" customHeight="1">
      <c r="A5" s="11" t="s">
        <v>39</v>
      </c>
      <c r="B5" s="12"/>
      <c r="C5" s="13" t="s">
        <v>65</v>
      </c>
      <c r="D5" s="14"/>
      <c r="E5" s="14"/>
      <c r="F5" s="14"/>
      <c r="G5" s="14"/>
    </row>
    <row r="6" spans="1:7" ht="12">
      <c r="A6" s="10"/>
      <c r="B6" s="10"/>
      <c r="C6" s="10"/>
      <c r="D6" s="10"/>
      <c r="E6" s="10"/>
      <c r="F6" s="10"/>
      <c r="G6" s="10"/>
    </row>
    <row r="7" spans="1:7" ht="24">
      <c r="A7" s="8" t="s">
        <v>40</v>
      </c>
      <c r="B7" s="8" t="s">
        <v>41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</row>
    <row r="8" spans="1:7" ht="12">
      <c r="A8" s="17">
        <v>1</v>
      </c>
      <c r="B8" s="17" t="s">
        <v>26</v>
      </c>
      <c r="C8" s="17" t="s">
        <v>31</v>
      </c>
      <c r="D8" s="18" t="s">
        <v>13</v>
      </c>
      <c r="E8" s="17">
        <v>1</v>
      </c>
      <c r="F8" s="31"/>
      <c r="G8" s="19">
        <f>E8*F8</f>
        <v>0</v>
      </c>
    </row>
    <row r="9" spans="1:7" ht="12">
      <c r="A9" s="17">
        <v>2</v>
      </c>
      <c r="B9" s="17" t="s">
        <v>27</v>
      </c>
      <c r="C9" s="17" t="s">
        <v>32</v>
      </c>
      <c r="D9" s="18" t="s">
        <v>13</v>
      </c>
      <c r="E9" s="17">
        <v>1</v>
      </c>
      <c r="F9" s="31"/>
      <c r="G9" s="19">
        <f>E9*F9</f>
        <v>0</v>
      </c>
    </row>
    <row r="10" spans="1:7" ht="12">
      <c r="A10" s="17">
        <v>3</v>
      </c>
      <c r="B10" s="17" t="s">
        <v>28</v>
      </c>
      <c r="C10" s="17" t="s">
        <v>29</v>
      </c>
      <c r="D10" s="18" t="s">
        <v>13</v>
      </c>
      <c r="E10" s="17">
        <v>1</v>
      </c>
      <c r="F10" s="31"/>
      <c r="G10" s="19">
        <f>E10*F10</f>
        <v>0</v>
      </c>
    </row>
    <row r="11" spans="1:7" s="4" customFormat="1" ht="24" customHeight="1">
      <c r="A11" s="20"/>
      <c r="B11" s="20"/>
      <c r="C11" s="45" t="s">
        <v>47</v>
      </c>
      <c r="D11" s="46"/>
      <c r="E11" s="46"/>
      <c r="F11" s="47"/>
      <c r="G11" s="21">
        <f>SUM(G8:G10)</f>
        <v>0</v>
      </c>
    </row>
    <row r="12" spans="1:7" ht="12">
      <c r="A12" s="10"/>
      <c r="B12" s="10"/>
      <c r="C12" s="10"/>
      <c r="D12" s="10"/>
      <c r="E12" s="10"/>
      <c r="F12" s="10"/>
      <c r="G12" s="10"/>
    </row>
    <row r="13" spans="1:7" ht="12">
      <c r="A13" s="10"/>
      <c r="B13" s="10"/>
      <c r="C13" s="10"/>
      <c r="D13" s="10"/>
      <c r="E13" s="10"/>
      <c r="F13" s="10"/>
      <c r="G13" s="10"/>
    </row>
    <row r="14" spans="1:7" ht="12">
      <c r="A14" s="10"/>
      <c r="B14" s="10"/>
      <c r="C14" s="10"/>
      <c r="D14" s="10"/>
      <c r="E14" s="10"/>
      <c r="F14" s="10"/>
      <c r="G14" s="10"/>
    </row>
    <row r="15" spans="1:7" ht="12">
      <c r="A15" s="10"/>
      <c r="B15" s="10"/>
      <c r="C15" s="10"/>
      <c r="D15" s="10"/>
      <c r="E15" s="10"/>
      <c r="F15" s="10"/>
      <c r="G15" s="22"/>
    </row>
    <row r="16" spans="1:7" ht="12">
      <c r="A16" s="10"/>
      <c r="B16" s="10"/>
      <c r="C16" s="14" t="s">
        <v>58</v>
      </c>
      <c r="D16" s="10"/>
      <c r="E16" s="10"/>
      <c r="F16" s="10"/>
      <c r="G16" s="22"/>
    </row>
    <row r="17" spans="1:7" ht="12">
      <c r="A17" s="10"/>
      <c r="B17" s="10"/>
      <c r="C17" s="10"/>
      <c r="D17" s="10"/>
      <c r="E17" s="10"/>
      <c r="F17" s="10"/>
      <c r="G17" s="22"/>
    </row>
    <row r="18" spans="1:7" s="7" customFormat="1" ht="12">
      <c r="A18" s="23">
        <v>4</v>
      </c>
      <c r="B18" s="23" t="s">
        <v>34</v>
      </c>
      <c r="C18" s="17" t="s">
        <v>31</v>
      </c>
      <c r="D18" s="18" t="s">
        <v>13</v>
      </c>
      <c r="E18" s="17">
        <v>1</v>
      </c>
      <c r="F18" s="19">
        <v>56338.7</v>
      </c>
      <c r="G18" s="19">
        <f>E18*F18</f>
        <v>56338.7</v>
      </c>
    </row>
    <row r="19" spans="1:7" s="7" customFormat="1" ht="12">
      <c r="A19" s="23">
        <v>5</v>
      </c>
      <c r="B19" s="23" t="s">
        <v>35</v>
      </c>
      <c r="C19" s="17" t="s">
        <v>32</v>
      </c>
      <c r="D19" s="18" t="s">
        <v>13</v>
      </c>
      <c r="E19" s="17">
        <v>1</v>
      </c>
      <c r="F19" s="19">
        <v>20274.02</v>
      </c>
      <c r="G19" s="19">
        <f>E19*F19</f>
        <v>20274.02</v>
      </c>
    </row>
    <row r="20" spans="1:7" s="7" customFormat="1" ht="12.75" customHeight="1">
      <c r="A20" s="23">
        <v>6</v>
      </c>
      <c r="B20" s="23" t="s">
        <v>36</v>
      </c>
      <c r="C20" s="17" t="s">
        <v>29</v>
      </c>
      <c r="D20" s="18" t="s">
        <v>13</v>
      </c>
      <c r="E20" s="17">
        <v>1</v>
      </c>
      <c r="F20" s="19">
        <v>17440.05</v>
      </c>
      <c r="G20" s="19">
        <f>E20*F20</f>
        <v>17440.05</v>
      </c>
    </row>
    <row r="21" spans="1:7" s="4" customFormat="1" ht="24" customHeight="1">
      <c r="A21" s="20"/>
      <c r="B21" s="20"/>
      <c r="C21" s="48" t="s">
        <v>57</v>
      </c>
      <c r="D21" s="49"/>
      <c r="E21" s="49"/>
      <c r="F21" s="50"/>
      <c r="G21" s="26">
        <f>SUM(G18:G20)</f>
        <v>94052.77</v>
      </c>
    </row>
    <row r="22" spans="1:7" ht="12">
      <c r="A22" s="10"/>
      <c r="B22" s="10"/>
      <c r="C22" s="10"/>
      <c r="D22" s="10"/>
      <c r="E22" s="10"/>
      <c r="F22" s="10"/>
      <c r="G22" s="10"/>
    </row>
    <row r="23" spans="1:7" ht="12">
      <c r="A23" s="10"/>
      <c r="B23" s="10"/>
      <c r="C23" s="10"/>
      <c r="D23" s="10"/>
      <c r="E23" s="10"/>
      <c r="F23" s="10"/>
      <c r="G23" s="10"/>
    </row>
    <row r="24" spans="1:7" ht="12">
      <c r="A24" s="10"/>
      <c r="B24" s="10"/>
      <c r="C24" s="10"/>
      <c r="D24" s="10"/>
      <c r="E24" s="10"/>
      <c r="F24" s="10"/>
      <c r="G24" s="10"/>
    </row>
    <row r="25" spans="1:7" s="3" customFormat="1" ht="36" customHeight="1">
      <c r="A25" s="27"/>
      <c r="B25" s="27"/>
      <c r="C25" s="51" t="s">
        <v>59</v>
      </c>
      <c r="D25" s="52"/>
      <c r="E25" s="52"/>
      <c r="F25" s="52"/>
      <c r="G25" s="53"/>
    </row>
    <row r="26" spans="1:7" ht="12">
      <c r="A26" s="10"/>
      <c r="B26" s="10"/>
      <c r="C26" s="10"/>
      <c r="D26" s="10"/>
      <c r="E26" s="10"/>
      <c r="F26" s="10"/>
      <c r="G26" s="10"/>
    </row>
    <row r="27" spans="1:7" s="3" customFormat="1" ht="36" customHeight="1">
      <c r="A27" s="27"/>
      <c r="B27" s="27"/>
      <c r="C27" s="48" t="s">
        <v>48</v>
      </c>
      <c r="D27" s="49"/>
      <c r="E27" s="49"/>
      <c r="F27" s="49"/>
      <c r="G27" s="28">
        <f>G11</f>
        <v>0</v>
      </c>
    </row>
    <row r="28" spans="1:7" s="3" customFormat="1" ht="36" customHeight="1">
      <c r="A28" s="27"/>
      <c r="B28" s="27"/>
      <c r="C28" s="24" t="s">
        <v>49</v>
      </c>
      <c r="D28" s="25"/>
      <c r="E28" s="25"/>
      <c r="F28" s="25"/>
      <c r="G28" s="32"/>
    </row>
    <row r="29" spans="1:7" s="3" customFormat="1" ht="36" customHeight="1">
      <c r="A29" s="27"/>
      <c r="B29" s="27"/>
      <c r="C29" s="24" t="s">
        <v>50</v>
      </c>
      <c r="D29" s="25"/>
      <c r="E29" s="25"/>
      <c r="F29" s="25"/>
      <c r="G29" s="32"/>
    </row>
    <row r="30" spans="1:7" s="3" customFormat="1" ht="36" customHeight="1">
      <c r="A30" s="27"/>
      <c r="B30" s="27"/>
      <c r="C30" s="48" t="s">
        <v>53</v>
      </c>
      <c r="D30" s="49"/>
      <c r="E30" s="49"/>
      <c r="F30" s="50"/>
      <c r="G30" s="28">
        <f>SUM(G27:G29)</f>
        <v>0</v>
      </c>
    </row>
    <row r="31" spans="1:11" s="3" customFormat="1" ht="36" customHeight="1">
      <c r="A31" s="27"/>
      <c r="B31" s="27"/>
      <c r="C31" s="48" t="s">
        <v>52</v>
      </c>
      <c r="D31" s="49"/>
      <c r="E31" s="49"/>
      <c r="F31" s="49"/>
      <c r="G31" s="28">
        <v>5198217.82</v>
      </c>
      <c r="K31" s="5"/>
    </row>
    <row r="32" spans="1:7" s="3" customFormat="1" ht="36" customHeight="1">
      <c r="A32" s="27"/>
      <c r="B32" s="27"/>
      <c r="C32" s="48" t="s">
        <v>51</v>
      </c>
      <c r="D32" s="49"/>
      <c r="E32" s="49"/>
      <c r="F32" s="49"/>
      <c r="G32" s="29">
        <f>1-(G30/G31)</f>
        <v>1</v>
      </c>
    </row>
    <row r="33" spans="1:7" s="3" customFormat="1" ht="36" customHeight="1">
      <c r="A33" s="27"/>
      <c r="B33" s="27"/>
      <c r="C33" s="24" t="s">
        <v>54</v>
      </c>
      <c r="D33" s="25"/>
      <c r="E33" s="25"/>
      <c r="F33" s="25"/>
      <c r="G33" s="33"/>
    </row>
    <row r="34" spans="1:7" s="3" customFormat="1" ht="36" customHeight="1">
      <c r="A34" s="27"/>
      <c r="B34" s="27"/>
      <c r="C34" s="48" t="s">
        <v>55</v>
      </c>
      <c r="D34" s="49"/>
      <c r="E34" s="49"/>
      <c r="F34" s="49"/>
      <c r="G34" s="28">
        <f>G21</f>
        <v>94052.77</v>
      </c>
    </row>
    <row r="35" spans="1:7" s="3" customFormat="1" ht="36" customHeight="1">
      <c r="A35" s="27"/>
      <c r="B35" s="27"/>
      <c r="C35" s="54" t="s">
        <v>56</v>
      </c>
      <c r="D35" s="55"/>
      <c r="E35" s="55"/>
      <c r="F35" s="55"/>
      <c r="G35" s="30">
        <f>G30+G34</f>
        <v>94052.77</v>
      </c>
    </row>
    <row r="38" ht="12">
      <c r="C38" s="2" t="s">
        <v>60</v>
      </c>
    </row>
    <row r="40" spans="3:7" ht="24" customHeight="1">
      <c r="C40" s="56" t="s">
        <v>61</v>
      </c>
      <c r="D40" s="56"/>
      <c r="E40" s="56"/>
      <c r="F40" s="56"/>
      <c r="G40" s="56"/>
    </row>
    <row r="41" spans="3:7" ht="12">
      <c r="C41" s="6"/>
      <c r="D41" s="6"/>
      <c r="E41" s="6"/>
      <c r="F41" s="6"/>
      <c r="G41" s="6"/>
    </row>
    <row r="42" spans="3:7" ht="24" customHeight="1">
      <c r="C42" s="56" t="s">
        <v>62</v>
      </c>
      <c r="D42" s="56"/>
      <c r="E42" s="56"/>
      <c r="F42" s="56"/>
      <c r="G42" s="56"/>
    </row>
    <row r="43" spans="3:7" ht="12">
      <c r="C43" s="6"/>
      <c r="D43" s="6"/>
      <c r="E43" s="6"/>
      <c r="F43" s="6"/>
      <c r="G43" s="6"/>
    </row>
    <row r="44" spans="3:7" ht="24" customHeight="1">
      <c r="C44" s="56" t="s">
        <v>63</v>
      </c>
      <c r="D44" s="56"/>
      <c r="E44" s="56"/>
      <c r="F44" s="56"/>
      <c r="G44" s="56"/>
    </row>
    <row r="45" spans="3:7" ht="12">
      <c r="C45" s="6"/>
      <c r="D45" s="6"/>
      <c r="E45" s="6"/>
      <c r="F45" s="6"/>
      <c r="G45" s="6"/>
    </row>
    <row r="46" spans="3:7" ht="24" customHeight="1">
      <c r="C46" s="56" t="s">
        <v>63</v>
      </c>
      <c r="D46" s="56"/>
      <c r="E46" s="56"/>
      <c r="F46" s="56"/>
      <c r="G46" s="56"/>
    </row>
    <row r="47" spans="3:7" ht="12">
      <c r="C47" s="6"/>
      <c r="D47" s="6"/>
      <c r="E47" s="6"/>
      <c r="F47" s="6"/>
      <c r="G47" s="6"/>
    </row>
    <row r="48" spans="3:7" ht="24" customHeight="1">
      <c r="C48" s="56" t="s">
        <v>63</v>
      </c>
      <c r="D48" s="56"/>
      <c r="E48" s="56"/>
      <c r="F48" s="56"/>
      <c r="G48" s="56"/>
    </row>
    <row r="49" spans="3:7" ht="12">
      <c r="C49" s="6"/>
      <c r="D49" s="6"/>
      <c r="E49" s="6"/>
      <c r="F49" s="6"/>
      <c r="G49" s="6"/>
    </row>
    <row r="50" spans="3:7" ht="24" customHeight="1">
      <c r="C50" s="56" t="s">
        <v>63</v>
      </c>
      <c r="D50" s="56"/>
      <c r="E50" s="56"/>
      <c r="F50" s="56"/>
      <c r="G50" s="56"/>
    </row>
    <row r="51" spans="3:7" ht="12">
      <c r="C51" s="6"/>
      <c r="D51" s="6"/>
      <c r="E51" s="6"/>
      <c r="F51" s="6"/>
      <c r="G51" s="6"/>
    </row>
    <row r="52" spans="3:7" ht="24" customHeight="1">
      <c r="C52" s="56" t="s">
        <v>63</v>
      </c>
      <c r="D52" s="56"/>
      <c r="E52" s="56"/>
      <c r="F52" s="56"/>
      <c r="G52" s="56"/>
    </row>
    <row r="55" spans="3:7" ht="24" customHeight="1">
      <c r="C55" s="57"/>
      <c r="D55" s="57"/>
      <c r="E55" s="57"/>
      <c r="F55" s="57"/>
      <c r="G55" s="57"/>
    </row>
  </sheetData>
  <sheetProtection/>
  <mergeCells count="19">
    <mergeCell ref="C50:G50"/>
    <mergeCell ref="C52:G52"/>
    <mergeCell ref="C55:G55"/>
    <mergeCell ref="C42:G42"/>
    <mergeCell ref="C44:G44"/>
    <mergeCell ref="C46:G46"/>
    <mergeCell ref="C48:G48"/>
    <mergeCell ref="C32:F32"/>
    <mergeCell ref="C34:F34"/>
    <mergeCell ref="C35:F35"/>
    <mergeCell ref="C40:G40"/>
    <mergeCell ref="C25:G25"/>
    <mergeCell ref="C27:F27"/>
    <mergeCell ref="C30:F30"/>
    <mergeCell ref="C31:F31"/>
    <mergeCell ref="A1:G1"/>
    <mergeCell ref="A3:G3"/>
    <mergeCell ref="C11:F11"/>
    <mergeCell ref="C21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G1"/>
    </sheetView>
  </sheetViews>
  <sheetFormatPr defaultColWidth="11.421875" defaultRowHeight="12.75"/>
  <cols>
    <col min="1" max="1" width="4.28125" style="10" customWidth="1"/>
    <col min="2" max="2" width="13.28125" style="10" customWidth="1"/>
    <col min="3" max="3" width="42.8515625" style="10" customWidth="1"/>
    <col min="4" max="6" width="13.28125" style="10" customWidth="1"/>
    <col min="7" max="7" width="23.28125" style="10" customWidth="1"/>
    <col min="8" max="16384" width="11.421875" style="10" customWidth="1"/>
  </cols>
  <sheetData>
    <row r="1" spans="1:7" ht="60" customHeight="1">
      <c r="A1" s="39" t="s">
        <v>66</v>
      </c>
      <c r="B1" s="40"/>
      <c r="C1" s="40"/>
      <c r="D1" s="40"/>
      <c r="E1" s="40"/>
      <c r="F1" s="40"/>
      <c r="G1" s="41"/>
    </row>
    <row r="3" spans="1:7" ht="36" customHeight="1">
      <c r="A3" s="42" t="s">
        <v>38</v>
      </c>
      <c r="B3" s="43"/>
      <c r="C3" s="43"/>
      <c r="D3" s="43"/>
      <c r="E3" s="43"/>
      <c r="F3" s="43"/>
      <c r="G3" s="44"/>
    </row>
    <row r="5" spans="1:3" s="14" customFormat="1" ht="25.5" customHeight="1">
      <c r="A5" s="11" t="s">
        <v>0</v>
      </c>
      <c r="B5" s="12"/>
      <c r="C5" s="13" t="s">
        <v>65</v>
      </c>
    </row>
    <row r="7" spans="1:7" ht="24">
      <c r="A7" s="15" t="s">
        <v>19</v>
      </c>
      <c r="B7" s="15" t="s">
        <v>20</v>
      </c>
      <c r="C7" s="16" t="s">
        <v>21</v>
      </c>
      <c r="D7" s="16" t="s">
        <v>22</v>
      </c>
      <c r="E7" s="16" t="s">
        <v>23</v>
      </c>
      <c r="F7" s="37" t="s">
        <v>24</v>
      </c>
      <c r="G7" s="16" t="s">
        <v>25</v>
      </c>
    </row>
    <row r="8" spans="1:7" ht="12">
      <c r="A8" s="17">
        <v>1</v>
      </c>
      <c r="B8" s="17" t="s">
        <v>26</v>
      </c>
      <c r="C8" s="17" t="s">
        <v>18</v>
      </c>
      <c r="D8" s="18" t="s">
        <v>13</v>
      </c>
      <c r="E8" s="17">
        <v>1</v>
      </c>
      <c r="F8" s="31"/>
      <c r="G8" s="19">
        <f>E8*F8</f>
        <v>0</v>
      </c>
    </row>
    <row r="9" spans="1:7" ht="12">
      <c r="A9" s="17">
        <v>2</v>
      </c>
      <c r="B9" s="17" t="s">
        <v>27</v>
      </c>
      <c r="C9" s="17" t="s">
        <v>30</v>
      </c>
      <c r="D9" s="18" t="s">
        <v>13</v>
      </c>
      <c r="E9" s="17">
        <v>1</v>
      </c>
      <c r="F9" s="31"/>
      <c r="G9" s="19">
        <f>E9*F9</f>
        <v>0</v>
      </c>
    </row>
    <row r="10" spans="1:7" ht="12">
      <c r="A10" s="17">
        <v>3</v>
      </c>
      <c r="B10" s="17" t="s">
        <v>28</v>
      </c>
      <c r="C10" s="17" t="s">
        <v>33</v>
      </c>
      <c r="D10" s="18" t="s">
        <v>13</v>
      </c>
      <c r="E10" s="17">
        <v>1</v>
      </c>
      <c r="F10" s="31"/>
      <c r="G10" s="19">
        <f>E10*F10</f>
        <v>0</v>
      </c>
    </row>
    <row r="11" spans="3:7" s="20" customFormat="1" ht="24" customHeight="1">
      <c r="C11" s="45" t="s">
        <v>37</v>
      </c>
      <c r="D11" s="46"/>
      <c r="E11" s="46"/>
      <c r="F11" s="47"/>
      <c r="G11" s="21">
        <f>SUM(G8:G10)</f>
        <v>0</v>
      </c>
    </row>
    <row r="15" ht="12">
      <c r="G15" s="22"/>
    </row>
    <row r="16" spans="3:7" ht="12">
      <c r="C16" s="14" t="s">
        <v>5</v>
      </c>
      <c r="G16" s="22"/>
    </row>
    <row r="17" ht="12">
      <c r="G17" s="22"/>
    </row>
    <row r="18" spans="1:7" s="34" customFormat="1" ht="12">
      <c r="A18" s="23">
        <v>4</v>
      </c>
      <c r="B18" s="23" t="s">
        <v>34</v>
      </c>
      <c r="C18" s="17" t="s">
        <v>18</v>
      </c>
      <c r="D18" s="18" t="s">
        <v>13</v>
      </c>
      <c r="E18" s="17">
        <v>1</v>
      </c>
      <c r="F18" s="19">
        <v>56338.7</v>
      </c>
      <c r="G18" s="19">
        <f>E18*F18</f>
        <v>56338.7</v>
      </c>
    </row>
    <row r="19" spans="1:7" s="34" customFormat="1" ht="12">
      <c r="A19" s="23">
        <v>5</v>
      </c>
      <c r="B19" s="23" t="s">
        <v>35</v>
      </c>
      <c r="C19" s="17" t="s">
        <v>30</v>
      </c>
      <c r="D19" s="18" t="s">
        <v>13</v>
      </c>
      <c r="E19" s="17">
        <v>1</v>
      </c>
      <c r="F19" s="19">
        <v>20274.02</v>
      </c>
      <c r="G19" s="19">
        <f>E19*F19</f>
        <v>20274.02</v>
      </c>
    </row>
    <row r="20" spans="1:7" s="34" customFormat="1" ht="12.75" customHeight="1">
      <c r="A20" s="23">
        <v>6</v>
      </c>
      <c r="B20" s="23" t="s">
        <v>36</v>
      </c>
      <c r="C20" s="17" t="s">
        <v>33</v>
      </c>
      <c r="D20" s="18" t="s">
        <v>13</v>
      </c>
      <c r="E20" s="17">
        <v>1</v>
      </c>
      <c r="F20" s="19">
        <v>17440.05</v>
      </c>
      <c r="G20" s="19">
        <f>E20*F20</f>
        <v>17440.05</v>
      </c>
    </row>
    <row r="21" spans="3:7" s="20" customFormat="1" ht="24" customHeight="1">
      <c r="C21" s="48" t="s">
        <v>8</v>
      </c>
      <c r="D21" s="49"/>
      <c r="E21" s="49"/>
      <c r="F21" s="50"/>
      <c r="G21" s="26">
        <f>SUM(G18:G20)</f>
        <v>94052.77</v>
      </c>
    </row>
    <row r="25" spans="3:7" s="27" customFormat="1" ht="36" customHeight="1">
      <c r="C25" s="51" t="s">
        <v>1</v>
      </c>
      <c r="D25" s="52"/>
      <c r="E25" s="52"/>
      <c r="F25" s="52"/>
      <c r="G25" s="53"/>
    </row>
    <row r="27" spans="3:7" s="27" customFormat="1" ht="36" customHeight="1">
      <c r="C27" s="48" t="s">
        <v>2</v>
      </c>
      <c r="D27" s="49"/>
      <c r="E27" s="49"/>
      <c r="F27" s="49"/>
      <c r="G27" s="28">
        <f>G11</f>
        <v>0</v>
      </c>
    </row>
    <row r="28" spans="3:7" s="27" customFormat="1" ht="36" customHeight="1">
      <c r="C28" s="24" t="s">
        <v>14</v>
      </c>
      <c r="D28" s="25"/>
      <c r="E28" s="25"/>
      <c r="F28" s="25"/>
      <c r="G28" s="32"/>
    </row>
    <row r="29" spans="3:7" s="27" customFormat="1" ht="36" customHeight="1">
      <c r="C29" s="24" t="s">
        <v>15</v>
      </c>
      <c r="D29" s="25"/>
      <c r="E29" s="25"/>
      <c r="F29" s="25"/>
      <c r="G29" s="32"/>
    </row>
    <row r="30" spans="3:7" s="27" customFormat="1" ht="36" customHeight="1">
      <c r="C30" s="48" t="s">
        <v>16</v>
      </c>
      <c r="D30" s="49"/>
      <c r="E30" s="49"/>
      <c r="F30" s="50"/>
      <c r="G30" s="38">
        <f>SUM(G27:G29)</f>
        <v>0</v>
      </c>
    </row>
    <row r="31" spans="3:11" s="27" customFormat="1" ht="36" customHeight="1">
      <c r="C31" s="48" t="s">
        <v>3</v>
      </c>
      <c r="D31" s="49"/>
      <c r="E31" s="49"/>
      <c r="F31" s="49"/>
      <c r="G31" s="28">
        <v>5198217.82</v>
      </c>
      <c r="K31" s="35"/>
    </row>
    <row r="32" spans="3:7" s="27" customFormat="1" ht="36" customHeight="1">
      <c r="C32" s="48" t="s">
        <v>4</v>
      </c>
      <c r="D32" s="49"/>
      <c r="E32" s="49"/>
      <c r="F32" s="49"/>
      <c r="G32" s="29">
        <f>1-(G30/G31)</f>
        <v>1</v>
      </c>
    </row>
    <row r="33" spans="3:7" s="27" customFormat="1" ht="36" customHeight="1">
      <c r="C33" s="24" t="s">
        <v>17</v>
      </c>
      <c r="D33" s="25"/>
      <c r="E33" s="25"/>
      <c r="F33" s="25"/>
      <c r="G33" s="33"/>
    </row>
    <row r="34" spans="3:7" s="27" customFormat="1" ht="36" customHeight="1">
      <c r="C34" s="48" t="s">
        <v>7</v>
      </c>
      <c r="D34" s="49"/>
      <c r="E34" s="49"/>
      <c r="F34" s="49"/>
      <c r="G34" s="28">
        <f>G21</f>
        <v>94052.77</v>
      </c>
    </row>
    <row r="35" spans="3:7" s="27" customFormat="1" ht="36" customHeight="1">
      <c r="C35" s="54" t="s">
        <v>6</v>
      </c>
      <c r="D35" s="55"/>
      <c r="E35" s="55"/>
      <c r="F35" s="55"/>
      <c r="G35" s="30">
        <f>G30+G34</f>
        <v>94052.77</v>
      </c>
    </row>
    <row r="38" ht="12">
      <c r="C38" s="14" t="s">
        <v>12</v>
      </c>
    </row>
    <row r="40" spans="3:7" ht="24" customHeight="1">
      <c r="C40" s="59" t="s">
        <v>9</v>
      </c>
      <c r="D40" s="59"/>
      <c r="E40" s="59"/>
      <c r="F40" s="59"/>
      <c r="G40" s="59"/>
    </row>
    <row r="41" spans="3:7" ht="12">
      <c r="C41" s="36"/>
      <c r="D41" s="36"/>
      <c r="E41" s="36"/>
      <c r="F41" s="36"/>
      <c r="G41" s="36"/>
    </row>
    <row r="42" spans="3:7" ht="24" customHeight="1">
      <c r="C42" s="59" t="s">
        <v>10</v>
      </c>
      <c r="D42" s="59"/>
      <c r="E42" s="59"/>
      <c r="F42" s="59"/>
      <c r="G42" s="59"/>
    </row>
    <row r="43" spans="3:7" ht="12">
      <c r="C43" s="36"/>
      <c r="D43" s="36"/>
      <c r="E43" s="36"/>
      <c r="F43" s="36"/>
      <c r="G43" s="36"/>
    </row>
    <row r="44" spans="3:7" ht="24" customHeight="1">
      <c r="C44" s="59" t="s">
        <v>11</v>
      </c>
      <c r="D44" s="59"/>
      <c r="E44" s="59"/>
      <c r="F44" s="59"/>
      <c r="G44" s="59"/>
    </row>
    <row r="45" spans="3:7" ht="12">
      <c r="C45" s="36"/>
      <c r="D45" s="36"/>
      <c r="E45" s="36"/>
      <c r="F45" s="36"/>
      <c r="G45" s="36"/>
    </row>
    <row r="46" spans="3:7" ht="24" customHeight="1">
      <c r="C46" s="59" t="s">
        <v>11</v>
      </c>
      <c r="D46" s="59"/>
      <c r="E46" s="59"/>
      <c r="F46" s="59"/>
      <c r="G46" s="59"/>
    </row>
    <row r="47" spans="3:7" ht="12">
      <c r="C47" s="36"/>
      <c r="D47" s="36"/>
      <c r="E47" s="36"/>
      <c r="F47" s="36"/>
      <c r="G47" s="36"/>
    </row>
    <row r="48" spans="3:7" ht="24" customHeight="1">
      <c r="C48" s="59" t="s">
        <v>11</v>
      </c>
      <c r="D48" s="59"/>
      <c r="E48" s="59"/>
      <c r="F48" s="59"/>
      <c r="G48" s="59"/>
    </row>
    <row r="49" spans="3:7" ht="12">
      <c r="C49" s="36"/>
      <c r="D49" s="36"/>
      <c r="E49" s="36"/>
      <c r="F49" s="36"/>
      <c r="G49" s="36"/>
    </row>
    <row r="50" spans="3:7" ht="24" customHeight="1">
      <c r="C50" s="59" t="s">
        <v>11</v>
      </c>
      <c r="D50" s="59"/>
      <c r="E50" s="59"/>
      <c r="F50" s="59"/>
      <c r="G50" s="59"/>
    </row>
    <row r="51" spans="3:7" ht="12">
      <c r="C51" s="36"/>
      <c r="D51" s="36"/>
      <c r="E51" s="36"/>
      <c r="F51" s="36"/>
      <c r="G51" s="36"/>
    </row>
    <row r="52" spans="3:7" ht="24" customHeight="1">
      <c r="C52" s="59" t="s">
        <v>11</v>
      </c>
      <c r="D52" s="59"/>
      <c r="E52" s="59"/>
      <c r="F52" s="59"/>
      <c r="G52" s="59"/>
    </row>
    <row r="55" spans="3:7" ht="24" customHeight="1">
      <c r="C55" s="58"/>
      <c r="D55" s="58"/>
      <c r="E55" s="58"/>
      <c r="F55" s="58"/>
      <c r="G55" s="58"/>
    </row>
  </sheetData>
  <sheetProtection/>
  <mergeCells count="19">
    <mergeCell ref="C11:F11"/>
    <mergeCell ref="C31:F31"/>
    <mergeCell ref="C32:F32"/>
    <mergeCell ref="C48:G48"/>
    <mergeCell ref="C34:F34"/>
    <mergeCell ref="C40:G40"/>
    <mergeCell ref="C42:G42"/>
    <mergeCell ref="C44:G44"/>
    <mergeCell ref="C46:G46"/>
    <mergeCell ref="A1:G1"/>
    <mergeCell ref="A3:G3"/>
    <mergeCell ref="C21:F21"/>
    <mergeCell ref="C55:G55"/>
    <mergeCell ref="C35:F35"/>
    <mergeCell ref="C25:G25"/>
    <mergeCell ref="C30:F30"/>
    <mergeCell ref="C27:F27"/>
    <mergeCell ref="C50:G50"/>
    <mergeCell ref="C52:G52"/>
  </mergeCells>
  <printOptions/>
  <pageMargins left="0.5905511811023623" right="0.5905511811023623" top="0.5905511811023623" bottom="0.5905511811023623" header="0.5118110236220472" footer="0.31496062992125984"/>
  <pageSetup fitToHeight="2" fitToWidth="1" horizontalDpi="600" verticalDpi="600" orientation="portrait" paperSize="9" scale="8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Tania Chiminazzo</cp:lastModifiedBy>
  <cp:lastPrinted>2012-11-12T11:28:49Z</cp:lastPrinted>
  <dcterms:created xsi:type="dcterms:W3CDTF">2012-08-30T12:58:50Z</dcterms:created>
  <dcterms:modified xsi:type="dcterms:W3CDTF">2013-11-19T16:39:05Z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1323722693</vt:i4>
  </property>
  <property fmtid="{D5CDD505-2E9C-101B-9397-08002B2CF9AE}" pid="3" name="_EmailSubject">
    <vt:lpwstr>Brunico - sicurezza</vt:lpwstr>
  </property>
  <property fmtid="{D5CDD505-2E9C-101B-9397-08002B2CF9AE}" pid="4" name="_AuthorEmail">
    <vt:lpwstr>Davide.Ziller@provincia.bz.it</vt:lpwstr>
  </property>
  <property fmtid="{D5CDD505-2E9C-101B-9397-08002B2CF9AE}" pid="5" name="_AuthorEmailDisplayName">
    <vt:lpwstr>Ziller, Davide</vt:lpwstr>
  </property>
  <property fmtid="{D5CDD505-2E9C-101B-9397-08002B2CF9AE}" pid="6" name="_PreviousAdHocReviewCycleID">
    <vt:i4>-2013864548</vt:i4>
  </property>
  <property fmtid="{D5CDD505-2E9C-101B-9397-08002B2CF9AE}" pid="7" name="_ReviewingToolsShownOnce">
    <vt:lpwstr/>
  </property>
</Properties>
</file>