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Titelblatt" sheetId="1" r:id="rId1"/>
    <sheet name="Wassergefahren" sheetId="2" r:id="rId2"/>
    <sheet name="Massenbewegungen" sheetId="3" r:id="rId3"/>
    <sheet name="Lawinen" sheetId="4" r:id="rId4"/>
    <sheet name="Zusammenfassung" sheetId="5" r:id="rId5"/>
  </sheets>
  <definedNames>
    <definedName name="_xlnm.Print_Area" localSheetId="3">'Lawinen'!$A$1:$K$36</definedName>
    <definedName name="_xlnm.Print_Area" localSheetId="2">'Massenbewegungen'!$A$1:$K$66</definedName>
    <definedName name="_xlnm.Print_Area" localSheetId="0">'Titelblatt'!$A$1:$E$40</definedName>
    <definedName name="_xlnm.Print_Area" localSheetId="1">'Wassergefahren'!$A$1:$P$80</definedName>
  </definedNames>
  <calcPr fullCalcOnLoad="1"/>
</workbook>
</file>

<file path=xl/sharedStrings.xml><?xml version="1.0" encoding="utf-8"?>
<sst xmlns="http://schemas.openxmlformats.org/spreadsheetml/2006/main" count="540" uniqueCount="226">
  <si>
    <t>Gefahrenzonenplan</t>
  </si>
  <si>
    <t>Piano delle zone di pericolo</t>
  </si>
  <si>
    <r>
      <t xml:space="preserve">Gemeinde </t>
    </r>
    <r>
      <rPr>
        <b/>
        <sz val="14"/>
        <color indexed="62"/>
        <rFont val="Arial"/>
        <family val="2"/>
      </rPr>
      <t>FREIENFELD</t>
    </r>
  </si>
  <si>
    <r>
      <t xml:space="preserve">Comune di </t>
    </r>
    <r>
      <rPr>
        <b/>
        <sz val="14"/>
        <color indexed="62"/>
        <rFont val="Arial"/>
        <family val="2"/>
      </rPr>
      <t>CAMPO DI TRENS</t>
    </r>
  </si>
  <si>
    <t>Tabellen der prozessspezifischen Bearbeitungstiefen samt Kostenschätzung</t>
  </si>
  <si>
    <t>Tabella dei gradi di studio specifici con stima dei costi</t>
  </si>
  <si>
    <t>Datum:</t>
  </si>
  <si>
    <t>Der Techniker:</t>
  </si>
  <si>
    <t>Data:</t>
  </si>
  <si>
    <t>Il tecnico:</t>
  </si>
  <si>
    <t>IX</t>
  </si>
  <si>
    <t>Wassergefahren:</t>
  </si>
  <si>
    <t>Pericoli idraulici:</t>
  </si>
  <si>
    <t>TALFLÜSSE - FIUMI DI FONDOVALLE</t>
  </si>
  <si>
    <t>WILDBÄCHE - TORRENTI</t>
  </si>
  <si>
    <t>EZG</t>
  </si>
  <si>
    <t>SWB</t>
  </si>
  <si>
    <t>Fortl. Nr.
N. progr.</t>
  </si>
  <si>
    <t>Fließgewässer
Corsi d'acqua</t>
  </si>
  <si>
    <t>Länge
Lunghezza</t>
  </si>
  <si>
    <t>Bearbeitungstiefe
Grado di studio</t>
  </si>
  <si>
    <t>Betrag
Importo</t>
  </si>
  <si>
    <t>Fläche
Superficie</t>
  </si>
  <si>
    <t>Bestehende Datengrundlagen [x]
Dati di base esistenti [x]</t>
  </si>
  <si>
    <t>Summe Beträge
Somma importi</t>
  </si>
  <si>
    <t>öff. Gew. Nr.
acqua pubbl. n.</t>
  </si>
  <si>
    <t>Typ
Tipo</t>
  </si>
  <si>
    <t>Bezeichnung
Denominazione</t>
  </si>
  <si>
    <t>[lfm]</t>
  </si>
  <si>
    <t>[Maßstab - scala]</t>
  </si>
  <si>
    <t>[€]</t>
  </si>
  <si>
    <t>[km²]</t>
  </si>
  <si>
    <t>A</t>
  </si>
  <si>
    <t>B</t>
  </si>
  <si>
    <t>C</t>
  </si>
  <si>
    <t>D</t>
  </si>
  <si>
    <t>TF</t>
  </si>
  <si>
    <t>Eisack-Fluss</t>
  </si>
  <si>
    <t>1:5.000</t>
  </si>
  <si>
    <t>1:10.000</t>
  </si>
  <si>
    <t>B.530</t>
  </si>
  <si>
    <t>WB</t>
  </si>
  <si>
    <t>Planeralm-Q.</t>
  </si>
  <si>
    <t>B.535</t>
  </si>
  <si>
    <t>Planerbach</t>
  </si>
  <si>
    <t>B.540</t>
  </si>
  <si>
    <t>Egartenbach</t>
  </si>
  <si>
    <t>B.545</t>
  </si>
  <si>
    <t>Filseckbach</t>
  </si>
  <si>
    <t>B.550</t>
  </si>
  <si>
    <t>B.555</t>
  </si>
  <si>
    <t>Maulserbach</t>
  </si>
  <si>
    <t>B.555.10</t>
  </si>
  <si>
    <t>Mitterbergerbach</t>
  </si>
  <si>
    <t>B.555.10.5</t>
  </si>
  <si>
    <t>Gansoerbach</t>
  </si>
  <si>
    <t>B.555.15</t>
  </si>
  <si>
    <t>Ritzailer (Mühlbach)</t>
  </si>
  <si>
    <t>B.555.20</t>
  </si>
  <si>
    <t>Noeckebach</t>
  </si>
  <si>
    <t>B.555.5</t>
  </si>
  <si>
    <t>Sengesbach</t>
  </si>
  <si>
    <t>B.560</t>
  </si>
  <si>
    <t>Eggerbach (Eggertal)</t>
  </si>
  <si>
    <t>B.560.10</t>
  </si>
  <si>
    <t>B.560.15</t>
  </si>
  <si>
    <t>Villwanggrabenbach (Hinterriesser)</t>
  </si>
  <si>
    <t>B.560.20</t>
  </si>
  <si>
    <t>Kaserbach</t>
  </si>
  <si>
    <t>B.560.5</t>
  </si>
  <si>
    <t>B.565</t>
  </si>
  <si>
    <t>B.570</t>
  </si>
  <si>
    <t>Valgenainbach</t>
  </si>
  <si>
    <t>B.575</t>
  </si>
  <si>
    <t>B.580</t>
  </si>
  <si>
    <t>Trenserbach</t>
  </si>
  <si>
    <t>B.585</t>
  </si>
  <si>
    <t>Gschliessbach</t>
  </si>
  <si>
    <t>B.590</t>
  </si>
  <si>
    <t>Stilferbach (Dorfbach)</t>
  </si>
  <si>
    <t>B.595</t>
  </si>
  <si>
    <t>Elzenbaumerbach</t>
  </si>
  <si>
    <t>B.595.15.10</t>
  </si>
  <si>
    <t>B.595.15.10.5</t>
  </si>
  <si>
    <t>B.595.15.15</t>
  </si>
  <si>
    <t>B.595.15.5</t>
  </si>
  <si>
    <t>B.595.5</t>
  </si>
  <si>
    <t>Sauerbach</t>
  </si>
  <si>
    <t>B.600</t>
  </si>
  <si>
    <t>Mareiterbach</t>
  </si>
  <si>
    <t>B.605</t>
  </si>
  <si>
    <t>Pfitscherbach</t>
  </si>
  <si>
    <t>B.1</t>
  </si>
  <si>
    <t>&lt;1</t>
  </si>
  <si>
    <t>B.2</t>
  </si>
  <si>
    <t>B.3</t>
  </si>
  <si>
    <t>"Nocksgraben"</t>
  </si>
  <si>
    <t>B.4</t>
  </si>
  <si>
    <t>B.5</t>
  </si>
  <si>
    <t>B.6</t>
  </si>
  <si>
    <t>B.7</t>
  </si>
  <si>
    <t>B.8</t>
  </si>
  <si>
    <t>B.9</t>
  </si>
  <si>
    <t>B.10</t>
  </si>
  <si>
    <t>B.11</t>
  </si>
  <si>
    <t>"Schwarze Platte"</t>
  </si>
  <si>
    <t>B.12</t>
  </si>
  <si>
    <t>"Unterste Egarte"</t>
  </si>
  <si>
    <t>Kategorie a: verbaute Ortskerne + urbanistische Zonen</t>
  </si>
  <si>
    <t>Categoria a: centri edificati + zone urbanizzate</t>
  </si>
  <si>
    <t>Kategorie a: verbaute Ortskerne (300 m Puffer)</t>
  </si>
  <si>
    <t>Categoria a: centri edificati (300 m - zona cuscinetto)</t>
  </si>
  <si>
    <t>Kategorie b:</t>
  </si>
  <si>
    <t>Categoria b:</t>
  </si>
  <si>
    <t>EZG……</t>
  </si>
  <si>
    <t>Einzugsgebiet - bacino imbrifero</t>
  </si>
  <si>
    <t>SWB…..</t>
  </si>
  <si>
    <t>Schadenwirkungsbereich - area di impatto</t>
  </si>
  <si>
    <t>TF………</t>
  </si>
  <si>
    <t>Talfluss - fiume di fondovalle</t>
  </si>
  <si>
    <t>NÖG…..</t>
  </si>
  <si>
    <t>nicht öffentliches Gewässer - acqua non pubblica</t>
  </si>
  <si>
    <t>WB…….</t>
  </si>
  <si>
    <t>Wildbach - torrente</t>
  </si>
  <si>
    <t>A…..</t>
  </si>
  <si>
    <t>Teil-Gefahrenzonenplan gemäß Richtlinien - Piano parziale delle zone di pericolo ai sensi delle direttive</t>
  </si>
  <si>
    <t>B…..</t>
  </si>
  <si>
    <t>Detaillierte hydrogeologische Studie mit Modellierung - Studio idrogeologico dettagliato con simulazione</t>
  </si>
  <si>
    <t>C…..</t>
  </si>
  <si>
    <t>Detaillierte hydrogeologische Studie ohne Modellierung - Studio idrogeologico dettagliato senza simulazione</t>
  </si>
  <si>
    <t>D…..</t>
  </si>
  <si>
    <t>Detaillierte Vermessung - Rilevamento dettagliato</t>
  </si>
  <si>
    <t>LX</t>
  </si>
  <si>
    <t>Massenbewegungen:</t>
  </si>
  <si>
    <t>Frane:</t>
  </si>
  <si>
    <t xml:space="preserve">Massenbewegung
</t>
  </si>
  <si>
    <t>Num_ID - Datenquelle</t>
  </si>
  <si>
    <t>[m²]</t>
  </si>
  <si>
    <t>GHK Steinschlag -  Häuser und Bauernhöfe (Wastner und Schoberer)</t>
  </si>
  <si>
    <t>Steinschlag möglich</t>
  </si>
  <si>
    <t>GHK Steinschlag, IFFI 30520000 - VOK und Puffer von Mauls</t>
  </si>
  <si>
    <t>Steinschlag möglich, Rutschung</t>
  </si>
  <si>
    <t>GHK Steinschlag - Puffer von Mauls</t>
  </si>
  <si>
    <t>GHK Steinschlag, IFFI 26960000 - Puffer von Niederried</t>
  </si>
  <si>
    <t>GHK Steinschlag und IFFI nr. 17940000 - Puffer und VOK von Stilfes</t>
  </si>
  <si>
    <t>Steinschlag</t>
  </si>
  <si>
    <t>IFFI nr. 20350000 und GHK Steinschlag - Puffer und VOK von Elzenbaum</t>
  </si>
  <si>
    <t>GHK Steinschlag - Puffer von Elzenbaum</t>
  </si>
  <si>
    <t>GHK Steinschlag - Wohnhäuser (Burgfrieden) (wurde auf Wunsch der Gemeinde nach SE ausgedehnt)</t>
  </si>
  <si>
    <t>GHK Steinschlag - Puffer von Freienfeld</t>
  </si>
  <si>
    <t>GHK Steinschlag - Hotel Saxl (wurde im W auf BT10 zur³ckgestuft)</t>
  </si>
  <si>
    <t>GHK Steinschlag und IFFI nr. 18000000, 2200000 - FS, A22, Genauen Höfe (wurde auf Wunsch der Gemeinde im zentralen Bereich von BT05 zu BT10 und im N verkleinert)</t>
  </si>
  <si>
    <t>GHK Steinschlag - LS 77</t>
  </si>
  <si>
    <t>IFFI 28100000, GHK Steinschlag - Indersthof, LS 77 Ritzail</t>
  </si>
  <si>
    <t>IFFI nr. 24890000, 12790000, 9430000, 21400100, 21400200, 21400300 - SS 508</t>
  </si>
  <si>
    <t>Steinschlag, Rutschung</t>
  </si>
  <si>
    <t>IFFI nr. 17960000 - SS 508</t>
  </si>
  <si>
    <t>IFFI nr. 14810000, 14750000, 2050100, 2050200, 2050300, 2050400, 2050500, 17430000 - SS 508</t>
  </si>
  <si>
    <t>GHK Steinschlag und IFFI nr. 11150000, 13900000 - SS 508</t>
  </si>
  <si>
    <t>Rutschung, Steinschlag möglich</t>
  </si>
  <si>
    <t>GHK Steinschlag und IFFI nr. 9890000 - SS 508</t>
  </si>
  <si>
    <t>GHK Steinschlag - SS 12</t>
  </si>
  <si>
    <t xml:space="preserve">GHK Steinschlag - SS 12 und Larchhof </t>
  </si>
  <si>
    <t>IFFI nr. 1990000 und GHK Steinschlag - Zufahrtsstraße nach Flans</t>
  </si>
  <si>
    <t>GHK Steinschlag - Zufahrtsstraße nach Flans</t>
  </si>
  <si>
    <t>GHK Steinschlag und IFFI nr. 2020000 - Zufahrtsstraße nach Flans</t>
  </si>
  <si>
    <t>IFFI nr. 11990000 und GHK Steinschlag - SS 12</t>
  </si>
  <si>
    <t xml:space="preserve">GHK Steinschlag und IFFI nr. 8610000, 8630000, 17990000 - SS 12 und Einzeläuser (Pfitscher Hof) </t>
  </si>
  <si>
    <t>Steinschlag, Murgang</t>
  </si>
  <si>
    <t>GHK Steinschlag - GS 16.5 Pfulters</t>
  </si>
  <si>
    <t>GHK Steinschlag, Hinweis von der Forst - GS16.5 Pfulters (wurde auf Wunsch der Gemeinde dazugenommen)</t>
  </si>
  <si>
    <t>GHK Steinschlag - zwei Bauernhöfe (Kral und Löffler)</t>
  </si>
  <si>
    <t>GHKSteinschlag - Bauernhof (Riederer) und Zufahrt</t>
  </si>
  <si>
    <t>GHK Steinschlag - Bauernhöfe (Klammer und Binder)</t>
  </si>
  <si>
    <t>IFFI nr. 1600100, 1600200, 30530000 - Spinger Hof</t>
  </si>
  <si>
    <t>IFFI nr. 2150000 und GHK Steinschlag - Leimer/Leitner Hof und dessen Zufahrt</t>
  </si>
  <si>
    <t>GHK Steinschlag - Wohnhäuser und LS 77 nach Ritzail</t>
  </si>
  <si>
    <t>GHK Steinschlag und IFFI nr. 18180000 - LS 77</t>
  </si>
  <si>
    <t>IFFI nr. 2130000 - Rieper Hof</t>
  </si>
  <si>
    <t>Rutschung</t>
  </si>
  <si>
    <t>IFFI nr. 2060100, 2060200, 2060300, 2070100, 2070200 - Egg</t>
  </si>
  <si>
    <t>Moderne Kartierung (CARG) - Rilevamento moderno (CARG)</t>
  </si>
  <si>
    <t>AX</t>
  </si>
  <si>
    <t>Lawinen:</t>
  </si>
  <si>
    <t>Valanghe:</t>
  </si>
  <si>
    <t>Lawinenstrich
Sito valanghivo</t>
  </si>
  <si>
    <t>LK Nr.</t>
  </si>
  <si>
    <t>CLPV Nr.</t>
  </si>
  <si>
    <t>\</t>
  </si>
  <si>
    <t>Ritzailer-Giss-Graben
Lawine</t>
  </si>
  <si>
    <t>Mandelseite Lawine</t>
  </si>
  <si>
    <t>Weißlahne Lawine</t>
  </si>
  <si>
    <t>Beitlaub Lawine</t>
  </si>
  <si>
    <t>Die Kategorien "a" (Verbaute Ortskerne mit Buffer) als auch die Kategorien "b" (Kleine Wohnsiedlungen, Einzelhäuser oder Siedlungen von urbanistischem Interesse, Kleine touristische Familienbetriebe) sind auf alle Gefahren hin zu untersuchen (Massenbewegungen, Wassergefahren, Lawinen), auch wenn keine bekannten Ereignisse oder andere Zeugnisse vorliegen.</t>
  </si>
  <si>
    <t>LK…….</t>
  </si>
  <si>
    <t>Lawinenkataster - Catastro valanghe</t>
  </si>
  <si>
    <t>CLPV….</t>
  </si>
  <si>
    <t>Carta localizzazione probabile valanghe</t>
  </si>
  <si>
    <t>Zusammenfassung</t>
  </si>
  <si>
    <t>Riepilogo</t>
  </si>
  <si>
    <t>Summe Betrag Wassergefahren:</t>
  </si>
  <si>
    <t>Somma importo pericoli idraulici:</t>
  </si>
  <si>
    <t>Summe Betrag Massenbewegungen:</t>
  </si>
  <si>
    <t>Somma importo frane:</t>
  </si>
  <si>
    <t>Summe Betrag Lawinen:</t>
  </si>
  <si>
    <t>Somma importo valanghe:</t>
  </si>
  <si>
    <t>Summe A)</t>
  </si>
  <si>
    <t>Somma A)</t>
  </si>
  <si>
    <t>Mwst. auf A):</t>
  </si>
  <si>
    <t>IVA su A):</t>
  </si>
  <si>
    <t>Fürsorgebeitrag auf A):</t>
  </si>
  <si>
    <t>CNPAIA su A):</t>
  </si>
  <si>
    <t>Mwst. auf Fürsorgebeitrag:</t>
  </si>
  <si>
    <t>IVA su CNPAIA:</t>
  </si>
  <si>
    <t>Unvorhergesehenes auf A):</t>
  </si>
  <si>
    <t>imprevisti su A):</t>
  </si>
  <si>
    <t>Summe B)</t>
  </si>
  <si>
    <t>Somma B)</t>
  </si>
  <si>
    <t>GESAMTSUMME A+B</t>
  </si>
  <si>
    <t>SOMMA TOTALE A+B</t>
  </si>
  <si>
    <t>Prozessflächen</t>
  </si>
  <si>
    <t>Aree di processo</t>
  </si>
  <si>
    <t>Zusätzliche Flächen:</t>
  </si>
  <si>
    <t>Altre aree:</t>
  </si>
  <si>
    <t>x</t>
  </si>
  <si>
    <t>=GZP vorhanden - esiste und PZP</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</si>
</sst>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quot; €&quot;"/>
    <numFmt numFmtId="166" formatCode="0.000"/>
  </numFmts>
  <fonts count="66">
    <font>
      <sz val="10"/>
      <name val="Arial"/>
      <family val="2"/>
    </font>
    <font>
      <sz val="12"/>
      <name val="Arial"/>
      <family val="2"/>
    </font>
    <font>
      <b/>
      <sz val="15"/>
      <name val="Arial"/>
      <family val="2"/>
    </font>
    <font>
      <b/>
      <sz val="12"/>
      <name val="Arial"/>
      <family val="2"/>
    </font>
    <font>
      <b/>
      <sz val="14"/>
      <name val="Arial"/>
      <family val="2"/>
    </font>
    <font>
      <b/>
      <sz val="14"/>
      <color indexed="62"/>
      <name val="Arial"/>
      <family val="2"/>
    </font>
    <font>
      <sz val="14"/>
      <name val="Arial"/>
      <family val="2"/>
    </font>
    <font>
      <b/>
      <sz val="13"/>
      <name val="Arial"/>
      <family val="2"/>
    </font>
    <font>
      <b/>
      <sz val="11"/>
      <name val="Arial"/>
      <family val="2"/>
    </font>
    <font>
      <b/>
      <sz val="11"/>
      <color indexed="62"/>
      <name val="Arial"/>
      <family val="2"/>
    </font>
    <font>
      <sz val="11"/>
      <name val="Arial"/>
      <family val="2"/>
    </font>
    <font>
      <sz val="8"/>
      <name val="Calibri"/>
      <family val="2"/>
    </font>
    <font>
      <b/>
      <sz val="20"/>
      <name val="Arial"/>
      <family val="2"/>
    </font>
    <font>
      <b/>
      <u val="single"/>
      <sz val="12"/>
      <name val="Arial"/>
      <family val="2"/>
    </font>
    <font>
      <sz val="9"/>
      <name val="Arial"/>
      <family val="2"/>
    </font>
    <font>
      <b/>
      <sz val="9"/>
      <name val="Arial"/>
      <family val="2"/>
    </font>
    <font>
      <b/>
      <u val="single"/>
      <sz val="9"/>
      <name val="Arial"/>
      <family val="2"/>
    </font>
    <font>
      <sz val="9"/>
      <name val="Calibri"/>
      <family val="2"/>
    </font>
    <font>
      <i/>
      <sz val="9"/>
      <name val="Arial"/>
      <family val="2"/>
    </font>
    <font>
      <i/>
      <sz val="9"/>
      <color indexed="8"/>
      <name val="Arial"/>
      <family val="2"/>
    </font>
    <font>
      <sz val="9"/>
      <color indexed="10"/>
      <name val="Calibri"/>
      <family val="2"/>
    </font>
    <font>
      <sz val="10"/>
      <name val="Calibri"/>
      <family val="2"/>
    </font>
    <font>
      <b/>
      <sz val="9"/>
      <name val="Calibri"/>
      <family val="2"/>
    </font>
    <font>
      <b/>
      <sz val="9"/>
      <color indexed="10"/>
      <name val="Calibri"/>
      <family val="2"/>
    </font>
    <font>
      <b/>
      <i/>
      <sz val="8"/>
      <name val="Calibri"/>
      <family val="2"/>
    </font>
    <font>
      <b/>
      <i/>
      <u val="single"/>
      <sz val="9"/>
      <name val="Arial"/>
      <family val="2"/>
    </font>
    <font>
      <sz val="8"/>
      <color indexed="23"/>
      <name val="Arial"/>
      <family val="2"/>
    </font>
    <font>
      <b/>
      <i/>
      <sz val="10"/>
      <name val="Arial"/>
      <family val="2"/>
    </font>
    <font>
      <b/>
      <i/>
      <sz val="9"/>
      <name val="Arial"/>
      <family val="2"/>
    </font>
    <font>
      <i/>
      <sz val="9"/>
      <name val="Calibri"/>
      <family val="2"/>
    </font>
    <font>
      <sz val="8"/>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2"/>
        <bgColor indexed="64"/>
      </patternFill>
    </fill>
    <fill>
      <patternFill patternType="solid">
        <fgColor indexed="46"/>
        <bgColor indexed="64"/>
      </patternFill>
    </fill>
    <fill>
      <patternFill patternType="solid">
        <fgColor rgb="FFFFFF00"/>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medium">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color indexed="63"/>
      </left>
      <right>
        <color indexed="63"/>
      </right>
      <top style="hair">
        <color indexed="8"/>
      </top>
      <bottom>
        <color indexed="63"/>
      </bottom>
    </border>
    <border>
      <left style="thin">
        <color indexed="8"/>
      </left>
      <right style="medium">
        <color indexed="8"/>
      </right>
      <top style="hair">
        <color indexed="8"/>
      </top>
      <bottom style="thin"/>
    </border>
    <border>
      <left style="thin">
        <color indexed="8"/>
      </left>
      <right style="thin">
        <color indexed="8"/>
      </right>
      <top style="hair">
        <color indexed="8"/>
      </top>
      <bottom style="thin"/>
    </border>
    <border>
      <left>
        <color indexed="63"/>
      </left>
      <right style="thin">
        <color indexed="8"/>
      </right>
      <top style="hair">
        <color indexed="8"/>
      </top>
      <bottom style="thin"/>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hair">
        <color indexed="8"/>
      </top>
      <bottom>
        <color indexed="63"/>
      </bottom>
    </border>
    <border>
      <left>
        <color indexed="63"/>
      </left>
      <right>
        <color indexed="63"/>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3" fontId="0" fillId="0" borderId="0" applyFill="0" applyBorder="0" applyAlignment="0" applyProtection="0"/>
    <xf numFmtId="41" fontId="0" fillId="0" borderId="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77">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center" vertical="center" wrapText="1"/>
    </xf>
    <xf numFmtId="4" fontId="1" fillId="0" borderId="0" xfId="0" applyNumberFormat="1" applyFont="1" applyAlignment="1">
      <alignment/>
    </xf>
    <xf numFmtId="0" fontId="8" fillId="0" borderId="0" xfId="0" applyFont="1" applyAlignment="1">
      <alignment/>
    </xf>
    <xf numFmtId="0" fontId="10" fillId="0" borderId="0" xfId="0" applyFont="1" applyAlignment="1">
      <alignment/>
    </xf>
    <xf numFmtId="0" fontId="10" fillId="0" borderId="0" xfId="0" applyFont="1" applyBorder="1" applyAlignment="1">
      <alignment vertical="center"/>
    </xf>
    <xf numFmtId="0" fontId="11" fillId="0" borderId="0" xfId="0" applyFont="1" applyAlignment="1">
      <alignment/>
    </xf>
    <xf numFmtId="0" fontId="0" fillId="0" borderId="0" xfId="0" applyAlignment="1">
      <alignment horizontal="left"/>
    </xf>
    <xf numFmtId="4" fontId="0" fillId="0" borderId="0" xfId="0" applyNumberFormat="1" applyAlignment="1">
      <alignment/>
    </xf>
    <xf numFmtId="0" fontId="13"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left"/>
    </xf>
    <xf numFmtId="4" fontId="1" fillId="33" borderId="10" xfId="0" applyNumberFormat="1" applyFont="1" applyFill="1" applyBorder="1" applyAlignment="1">
      <alignment/>
    </xf>
    <xf numFmtId="0" fontId="1" fillId="33" borderId="11" xfId="0" applyFont="1" applyFill="1" applyBorder="1" applyAlignment="1">
      <alignment/>
    </xf>
    <xf numFmtId="0" fontId="13" fillId="33" borderId="12" xfId="0" applyFont="1" applyFill="1" applyBorder="1" applyAlignment="1">
      <alignment/>
    </xf>
    <xf numFmtId="0" fontId="1" fillId="33" borderId="12" xfId="0" applyFont="1" applyFill="1" applyBorder="1" applyAlignment="1">
      <alignment/>
    </xf>
    <xf numFmtId="0" fontId="1" fillId="33" borderId="12" xfId="0" applyFont="1" applyFill="1" applyBorder="1" applyAlignment="1">
      <alignment horizontal="left"/>
    </xf>
    <xf numFmtId="4" fontId="1" fillId="33" borderId="12" xfId="0" applyNumberFormat="1" applyFont="1" applyFill="1" applyBorder="1" applyAlignment="1">
      <alignment/>
    </xf>
    <xf numFmtId="0" fontId="1" fillId="33" borderId="13" xfId="0" applyFont="1" applyFill="1" applyBorder="1" applyAlignment="1">
      <alignment/>
    </xf>
    <xf numFmtId="0" fontId="14" fillId="0" borderId="0" xfId="0" applyFont="1" applyAlignment="1">
      <alignment/>
    </xf>
    <xf numFmtId="0" fontId="15" fillId="0" borderId="0" xfId="0" applyFont="1" applyBorder="1" applyAlignment="1">
      <alignment horizontal="center" vertical="center"/>
    </xf>
    <xf numFmtId="0" fontId="16" fillId="0" borderId="0" xfId="0" applyFont="1" applyAlignment="1">
      <alignment/>
    </xf>
    <xf numFmtId="0" fontId="14" fillId="0" borderId="0" xfId="0" applyFont="1" applyAlignment="1">
      <alignment horizontal="left"/>
    </xf>
    <xf numFmtId="4" fontId="14" fillId="0" borderId="0" xfId="0" applyNumberFormat="1" applyFont="1" applyAlignment="1">
      <alignment/>
    </xf>
    <xf numFmtId="0" fontId="14" fillId="0" borderId="0" xfId="0" applyFont="1" applyBorder="1" applyAlignment="1">
      <alignment/>
    </xf>
    <xf numFmtId="0" fontId="14" fillId="0" borderId="0" xfId="0" applyFont="1" applyAlignment="1">
      <alignment vertical="center"/>
    </xf>
    <xf numFmtId="0" fontId="0" fillId="0" borderId="0" xfId="0" applyBorder="1" applyAlignment="1">
      <alignment/>
    </xf>
    <xf numFmtId="0" fontId="14" fillId="0" borderId="0" xfId="0" applyFont="1" applyBorder="1" applyAlignment="1">
      <alignment vertical="center"/>
    </xf>
    <xf numFmtId="0" fontId="17" fillId="0" borderId="0" xfId="0" applyFont="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0" xfId="0" applyFont="1" applyFill="1" applyBorder="1" applyAlignment="1">
      <alignment vertical="center"/>
    </xf>
    <xf numFmtId="0" fontId="15" fillId="34" borderId="14"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15" fillId="34" borderId="18" xfId="0" applyFont="1" applyFill="1" applyBorder="1" applyAlignment="1">
      <alignment horizontal="center" vertical="center" wrapText="1"/>
    </xf>
    <xf numFmtId="4" fontId="15" fillId="34" borderId="19" xfId="0" applyNumberFormat="1" applyFont="1" applyFill="1" applyBorder="1" applyAlignment="1">
      <alignment horizontal="center" vertical="center" wrapText="1"/>
    </xf>
    <xf numFmtId="0" fontId="15" fillId="34" borderId="11" xfId="0" applyFont="1" applyFill="1" applyBorder="1" applyAlignment="1">
      <alignment horizontal="center" vertical="center" wrapText="1"/>
    </xf>
    <xf numFmtId="4" fontId="15" fillId="34" borderId="20" xfId="0" applyNumberFormat="1" applyFont="1" applyFill="1" applyBorder="1" applyAlignment="1">
      <alignment horizontal="center" vertical="center" wrapText="1"/>
    </xf>
    <xf numFmtId="0" fontId="15" fillId="34" borderId="21" xfId="0" applyFont="1" applyFill="1" applyBorder="1" applyAlignment="1">
      <alignment horizontal="center" vertical="center" wrapText="1"/>
    </xf>
    <xf numFmtId="4" fontId="15" fillId="34" borderId="11" xfId="0" applyNumberFormat="1" applyFont="1" applyFill="1" applyBorder="1" applyAlignment="1">
      <alignment horizontal="center" vertical="center" wrapText="1"/>
    </xf>
    <xf numFmtId="0" fontId="17" fillId="34" borderId="0" xfId="0" applyFont="1" applyFill="1" applyBorder="1" applyAlignment="1">
      <alignment horizontal="center" vertical="center"/>
    </xf>
    <xf numFmtId="0" fontId="17" fillId="0" borderId="0" xfId="0" applyFont="1" applyBorder="1" applyAlignment="1">
      <alignment vertical="center"/>
    </xf>
    <xf numFmtId="4" fontId="17" fillId="34" borderId="0" xfId="0" applyNumberFormat="1" applyFont="1" applyFill="1" applyBorder="1" applyAlignment="1">
      <alignment horizontal="center" vertical="center"/>
    </xf>
    <xf numFmtId="0" fontId="17" fillId="34" borderId="0" xfId="0" applyFont="1" applyFill="1" applyBorder="1" applyAlignment="1">
      <alignment horizontal="center" vertical="center" wrapText="1"/>
    </xf>
    <xf numFmtId="3" fontId="17" fillId="34" borderId="0" xfId="0" applyNumberFormat="1"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23" xfId="0" applyFont="1" applyFill="1" applyBorder="1" applyAlignment="1">
      <alignment horizontal="center" vertical="center" wrapText="1"/>
    </xf>
    <xf numFmtId="4" fontId="15" fillId="34" borderId="24" xfId="0" applyNumberFormat="1" applyFont="1" applyFill="1" applyBorder="1" applyAlignment="1">
      <alignment horizontal="center" vertical="center"/>
    </xf>
    <xf numFmtId="0" fontId="15" fillId="34" borderId="13" xfId="0" applyFont="1" applyFill="1" applyBorder="1" applyAlignment="1">
      <alignment horizontal="center" vertical="center"/>
    </xf>
    <xf numFmtId="0" fontId="15" fillId="34" borderId="23" xfId="0" applyFont="1" applyFill="1" applyBorder="1" applyAlignment="1">
      <alignment horizontal="center" vertical="center"/>
    </xf>
    <xf numFmtId="4" fontId="15" fillId="34" borderId="25" xfId="0" applyNumberFormat="1" applyFont="1" applyFill="1" applyBorder="1" applyAlignment="1">
      <alignment horizontal="center" vertical="center"/>
    </xf>
    <xf numFmtId="4" fontId="15" fillId="34" borderId="26" xfId="0" applyNumberFormat="1" applyFont="1" applyFill="1" applyBorder="1" applyAlignment="1">
      <alignment horizontal="center" vertical="center" wrapText="1"/>
    </xf>
    <xf numFmtId="4" fontId="15" fillId="34" borderId="14" xfId="0" applyNumberFormat="1" applyFont="1" applyFill="1" applyBorder="1" applyAlignment="1">
      <alignment horizontal="center" vertical="center" wrapText="1"/>
    </xf>
    <xf numFmtId="4" fontId="15" fillId="34" borderId="14" xfId="0" applyNumberFormat="1" applyFont="1" applyFill="1" applyBorder="1" applyAlignment="1">
      <alignment horizontal="center" vertical="center"/>
    </xf>
    <xf numFmtId="0" fontId="14" fillId="0" borderId="18" xfId="0" applyFont="1" applyFill="1" applyBorder="1" applyAlignment="1">
      <alignment horizontal="center" vertical="center" wrapText="1"/>
    </xf>
    <xf numFmtId="0" fontId="18" fillId="0" borderId="18" xfId="0" applyFont="1" applyFill="1" applyBorder="1" applyAlignment="1">
      <alignment horizontal="center" vertical="center" wrapText="1"/>
    </xf>
    <xf numFmtId="4" fontId="18" fillId="0" borderId="20" xfId="0" applyNumberFormat="1" applyFont="1" applyFill="1" applyBorder="1" applyAlignment="1">
      <alignment horizontal="left" vertical="center" wrapText="1"/>
    </xf>
    <xf numFmtId="3" fontId="18" fillId="0" borderId="17"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4" fontId="18" fillId="0" borderId="19" xfId="0" applyNumberFormat="1" applyFont="1" applyFill="1" applyBorder="1" applyAlignment="1">
      <alignment horizontal="right" vertical="center" wrapText="1"/>
    </xf>
    <xf numFmtId="164" fontId="14" fillId="0" borderId="11"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 fontId="19" fillId="0" borderId="19" xfId="0" applyNumberFormat="1" applyFont="1" applyFill="1" applyBorder="1" applyAlignment="1">
      <alignment horizontal="right" vertical="center" wrapText="1"/>
    </xf>
    <xf numFmtId="4" fontId="18" fillId="0" borderId="18" xfId="0" applyNumberFormat="1" applyFont="1" applyFill="1" applyBorder="1" applyAlignment="1">
      <alignment horizontal="center" vertical="center" wrapText="1"/>
    </xf>
    <xf numFmtId="4" fontId="18" fillId="0" borderId="11" xfId="0" applyNumberFormat="1" applyFont="1" applyFill="1" applyBorder="1" applyAlignment="1">
      <alignment vertical="center" wrapText="1"/>
    </xf>
    <xf numFmtId="0" fontId="14" fillId="0" borderId="0" xfId="0" applyFont="1" applyFill="1" applyAlignment="1">
      <alignmen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 fontId="17" fillId="0" borderId="0" xfId="0" applyNumberFormat="1" applyFont="1" applyFill="1" applyBorder="1" applyAlignment="1">
      <alignment vertical="center" wrapText="1"/>
    </xf>
    <xf numFmtId="165" fontId="17" fillId="0" borderId="0"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0" fontId="20"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27" xfId="0" applyFont="1" applyFill="1" applyBorder="1" applyAlignment="1">
      <alignment horizontal="center" vertical="center" wrapText="1"/>
    </xf>
    <xf numFmtId="0" fontId="18" fillId="0" borderId="27" xfId="0" applyFont="1" applyFill="1" applyBorder="1" applyAlignment="1">
      <alignment horizontal="center" vertical="center" wrapText="1"/>
    </xf>
    <xf numFmtId="4" fontId="18" fillId="0" borderId="28" xfId="0" applyNumberFormat="1" applyFont="1" applyFill="1" applyBorder="1" applyAlignment="1">
      <alignment horizontal="left" vertical="center" wrapText="1"/>
    </xf>
    <xf numFmtId="3" fontId="18" fillId="0" borderId="29"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4" fontId="18" fillId="0" borderId="30" xfId="0" applyNumberFormat="1" applyFont="1" applyFill="1" applyBorder="1" applyAlignment="1">
      <alignment horizontal="right" vertical="center" wrapText="1"/>
    </xf>
    <xf numFmtId="164" fontId="14" fillId="0" borderId="31"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4" fontId="19" fillId="0" borderId="30" xfId="0" applyNumberFormat="1" applyFont="1" applyFill="1" applyBorder="1" applyAlignment="1">
      <alignment horizontal="right" vertical="center" wrapText="1"/>
    </xf>
    <xf numFmtId="4" fontId="18" fillId="0" borderId="27" xfId="0" applyNumberFormat="1" applyFont="1" applyFill="1" applyBorder="1" applyAlignment="1">
      <alignment horizontal="center" vertical="center" wrapText="1"/>
    </xf>
    <xf numFmtId="4" fontId="18" fillId="0" borderId="31" xfId="0" applyNumberFormat="1" applyFont="1" applyFill="1" applyBorder="1" applyAlignment="1">
      <alignment vertical="center" wrapText="1"/>
    </xf>
    <xf numFmtId="0" fontId="14" fillId="0" borderId="32" xfId="0" applyFont="1" applyFill="1" applyBorder="1" applyAlignment="1">
      <alignment horizontal="center" vertical="center" wrapText="1"/>
    </xf>
    <xf numFmtId="0" fontId="18" fillId="0" borderId="32" xfId="0" applyFont="1" applyFill="1" applyBorder="1" applyAlignment="1">
      <alignment horizontal="center" vertical="center" wrapText="1"/>
    </xf>
    <xf numFmtId="4" fontId="18" fillId="0" borderId="33" xfId="0" applyNumberFormat="1" applyFont="1" applyFill="1" applyBorder="1" applyAlignment="1">
      <alignment horizontal="left" vertical="center" wrapText="1"/>
    </xf>
    <xf numFmtId="3" fontId="18" fillId="0" borderId="34" xfId="0" applyNumberFormat="1" applyFont="1" applyFill="1" applyBorder="1" applyAlignment="1">
      <alignment horizontal="center" vertical="center" wrapText="1"/>
    </xf>
    <xf numFmtId="49" fontId="18" fillId="0" borderId="32" xfId="0" applyNumberFormat="1" applyFont="1" applyFill="1" applyBorder="1" applyAlignment="1">
      <alignment horizontal="center" vertical="center" wrapText="1"/>
    </xf>
    <xf numFmtId="4" fontId="18" fillId="0" borderId="35" xfId="0" applyNumberFormat="1" applyFont="1" applyFill="1" applyBorder="1" applyAlignment="1">
      <alignment horizontal="right" vertical="center" wrapText="1"/>
    </xf>
    <xf numFmtId="164" fontId="14" fillId="0" borderId="36" xfId="0" applyNumberFormat="1" applyFont="1" applyFill="1" applyBorder="1" applyAlignment="1">
      <alignment horizontal="center" vertical="center" wrapText="1"/>
    </xf>
    <xf numFmtId="49" fontId="14" fillId="0" borderId="32" xfId="0" applyNumberFormat="1" applyFont="1" applyFill="1" applyBorder="1" applyAlignment="1">
      <alignment horizontal="center" vertical="center" wrapText="1"/>
    </xf>
    <xf numFmtId="4" fontId="18" fillId="0" borderId="32" xfId="0" applyNumberFormat="1" applyFont="1" applyFill="1" applyBorder="1" applyAlignment="1">
      <alignment horizontal="center" vertical="center" wrapText="1"/>
    </xf>
    <xf numFmtId="4" fontId="15" fillId="0" borderId="0" xfId="0" applyNumberFormat="1" applyFont="1" applyAlignment="1">
      <alignment/>
    </xf>
    <xf numFmtId="165" fontId="21" fillId="0" borderId="0" xfId="0" applyNumberFormat="1" applyFont="1" applyFill="1" applyBorder="1" applyAlignment="1">
      <alignment vertical="center" wrapText="1"/>
    </xf>
    <xf numFmtId="4" fontId="22" fillId="0" borderId="0" xfId="0" applyNumberFormat="1" applyFont="1" applyFill="1" applyBorder="1" applyAlignment="1">
      <alignment vertical="center" wrapText="1"/>
    </xf>
    <xf numFmtId="165" fontId="17" fillId="0" borderId="0" xfId="0" applyNumberFormat="1" applyFont="1" applyBorder="1" applyAlignment="1">
      <alignment/>
    </xf>
    <xf numFmtId="4" fontId="17" fillId="0" borderId="0" xfId="0" applyNumberFormat="1" applyFont="1" applyBorder="1" applyAlignment="1">
      <alignment/>
    </xf>
    <xf numFmtId="0" fontId="23" fillId="0" borderId="0" xfId="0" applyFont="1" applyBorder="1" applyAlignment="1">
      <alignment/>
    </xf>
    <xf numFmtId="165" fontId="24" fillId="34"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4" fontId="11" fillId="35" borderId="0" xfId="0" applyNumberFormat="1" applyFont="1" applyFill="1" applyBorder="1" applyAlignment="1">
      <alignment horizontal="center" vertical="center" wrapText="1"/>
    </xf>
    <xf numFmtId="0" fontId="14" fillId="0" borderId="0" xfId="0" applyFont="1" applyBorder="1" applyAlignment="1">
      <alignment horizontal="right" vertical="center" wrapText="1"/>
    </xf>
    <xf numFmtId="3" fontId="14" fillId="0" borderId="0" xfId="0" applyNumberFormat="1" applyFont="1" applyBorder="1" applyAlignment="1">
      <alignment horizontal="center" vertical="center" wrapText="1"/>
    </xf>
    <xf numFmtId="0" fontId="15" fillId="34" borderId="18" xfId="0" applyFont="1" applyFill="1" applyBorder="1" applyAlignment="1">
      <alignment horizontal="center" wrapText="1"/>
    </xf>
    <xf numFmtId="0" fontId="14" fillId="0" borderId="0" xfId="0" applyFont="1" applyFill="1" applyBorder="1" applyAlignment="1">
      <alignment/>
    </xf>
    <xf numFmtId="4" fontId="15" fillId="34" borderId="23" xfId="0" applyNumberFormat="1" applyFont="1" applyFill="1" applyBorder="1" applyAlignment="1">
      <alignment horizontal="center" vertical="center"/>
    </xf>
    <xf numFmtId="0" fontId="14" fillId="0" borderId="0" xfId="0" applyFont="1" applyBorder="1" applyAlignment="1">
      <alignment horizontal="left"/>
    </xf>
    <xf numFmtId="4" fontId="14" fillId="0" borderId="0" xfId="0" applyNumberFormat="1" applyFont="1" applyBorder="1" applyAlignment="1">
      <alignment horizontal="center"/>
    </xf>
    <xf numFmtId="0" fontId="14" fillId="0" borderId="0" xfId="0" applyFont="1" applyBorder="1" applyAlignment="1">
      <alignment horizontal="center"/>
    </xf>
    <xf numFmtId="0" fontId="26" fillId="0" borderId="0" xfId="0" applyFont="1" applyBorder="1" applyAlignment="1">
      <alignment horizontal="center"/>
    </xf>
    <xf numFmtId="0" fontId="14" fillId="0" borderId="37" xfId="0" applyFont="1" applyBorder="1" applyAlignment="1">
      <alignment horizontal="left"/>
    </xf>
    <xf numFmtId="4" fontId="16" fillId="0" borderId="0" xfId="0" applyNumberFormat="1" applyFont="1" applyAlignment="1">
      <alignment/>
    </xf>
    <xf numFmtId="165" fontId="14" fillId="0" borderId="0" xfId="0" applyNumberFormat="1" applyFont="1" applyBorder="1" applyAlignment="1">
      <alignment horizontal="center"/>
    </xf>
    <xf numFmtId="165" fontId="14" fillId="0" borderId="0" xfId="0" applyNumberFormat="1" applyFont="1" applyBorder="1" applyAlignment="1">
      <alignment/>
    </xf>
    <xf numFmtId="0" fontId="14" fillId="0" borderId="0" xfId="0" applyFont="1" applyBorder="1" applyAlignment="1">
      <alignment horizontal="center" vertical="center"/>
    </xf>
    <xf numFmtId="165" fontId="28" fillId="0" borderId="0" xfId="0" applyNumberFormat="1" applyFont="1" applyBorder="1" applyAlignment="1">
      <alignment/>
    </xf>
    <xf numFmtId="0" fontId="13" fillId="36" borderId="10" xfId="0" applyFont="1" applyFill="1" applyBorder="1" applyAlignment="1">
      <alignment/>
    </xf>
    <xf numFmtId="4" fontId="1" fillId="36" borderId="10" xfId="0" applyNumberFormat="1" applyFont="1" applyFill="1" applyBorder="1" applyAlignment="1">
      <alignment/>
    </xf>
    <xf numFmtId="0" fontId="1" fillId="36" borderId="10" xfId="0" applyFont="1" applyFill="1" applyBorder="1" applyAlignment="1">
      <alignment/>
    </xf>
    <xf numFmtId="0" fontId="1" fillId="36" borderId="11" xfId="0" applyFont="1" applyFill="1" applyBorder="1" applyAlignment="1">
      <alignment/>
    </xf>
    <xf numFmtId="0" fontId="13" fillId="36" borderId="12" xfId="0" applyFont="1" applyFill="1" applyBorder="1" applyAlignment="1">
      <alignment/>
    </xf>
    <xf numFmtId="4" fontId="1" fillId="36" borderId="12" xfId="0" applyNumberFormat="1" applyFont="1" applyFill="1" applyBorder="1" applyAlignment="1">
      <alignment/>
    </xf>
    <xf numFmtId="0" fontId="1" fillId="36" borderId="12" xfId="0" applyFont="1" applyFill="1" applyBorder="1" applyAlignment="1">
      <alignment/>
    </xf>
    <xf numFmtId="0" fontId="1" fillId="36" borderId="13" xfId="0" applyFont="1" applyFill="1" applyBorder="1" applyAlignment="1">
      <alignment/>
    </xf>
    <xf numFmtId="0" fontId="15" fillId="34" borderId="20" xfId="0" applyFont="1" applyFill="1" applyBorder="1" applyAlignment="1">
      <alignment horizontal="center" wrapText="1"/>
    </xf>
    <xf numFmtId="0" fontId="15" fillId="34" borderId="14" xfId="0" applyFont="1" applyFill="1" applyBorder="1" applyAlignment="1">
      <alignment horizontal="center" vertical="center"/>
    </xf>
    <xf numFmtId="0" fontId="15" fillId="34" borderId="25" xfId="0" applyFont="1" applyFill="1" applyBorder="1" applyAlignment="1">
      <alignment horizontal="center" vertical="center"/>
    </xf>
    <xf numFmtId="0" fontId="14" fillId="0" borderId="38" xfId="0" applyFont="1" applyFill="1" applyBorder="1" applyAlignment="1">
      <alignment horizontal="center" vertical="center" wrapText="1"/>
    </xf>
    <xf numFmtId="0" fontId="18" fillId="0" borderId="38" xfId="0" applyFont="1" applyFill="1" applyBorder="1" applyAlignment="1">
      <alignment horizontal="center" vertical="center" wrapText="1"/>
    </xf>
    <xf numFmtId="3" fontId="18" fillId="0" borderId="38" xfId="0" applyNumberFormat="1" applyFont="1" applyFill="1" applyBorder="1" applyAlignment="1">
      <alignment horizontal="center" vertical="center" wrapText="1"/>
    </xf>
    <xf numFmtId="3" fontId="18" fillId="0" borderId="39" xfId="0" applyNumberFormat="1" applyFont="1" applyFill="1" applyBorder="1" applyAlignment="1">
      <alignment horizontal="center" vertical="center" wrapText="1"/>
    </xf>
    <xf numFmtId="4" fontId="18" fillId="0" borderId="38" xfId="0" applyNumberFormat="1" applyFont="1" applyFill="1" applyBorder="1" applyAlignment="1">
      <alignment horizontal="center" vertical="center" wrapText="1"/>
    </xf>
    <xf numFmtId="4" fontId="18" fillId="0" borderId="40" xfId="0" applyNumberFormat="1" applyFont="1" applyFill="1" applyBorder="1" applyAlignment="1">
      <alignment horizontal="center" vertical="center" wrapText="1"/>
    </xf>
    <xf numFmtId="4" fontId="18" fillId="0" borderId="38" xfId="0" applyNumberFormat="1" applyFont="1" applyFill="1" applyBorder="1" applyAlignment="1">
      <alignment horizontal="right" vertical="center" wrapText="1"/>
    </xf>
    <xf numFmtId="165" fontId="17" fillId="0" borderId="0" xfId="0" applyNumberFormat="1" applyFont="1" applyFill="1" applyBorder="1" applyAlignment="1">
      <alignment vertical="center"/>
    </xf>
    <xf numFmtId="4" fontId="29" fillId="0" borderId="0" xfId="0" applyNumberFormat="1" applyFont="1" applyFill="1" applyBorder="1" applyAlignment="1">
      <alignment vertical="center"/>
    </xf>
    <xf numFmtId="4" fontId="17" fillId="0" borderId="0" xfId="0" applyNumberFormat="1" applyFont="1" applyFill="1" applyBorder="1" applyAlignment="1">
      <alignment vertical="center"/>
    </xf>
    <xf numFmtId="3" fontId="18" fillId="0" borderId="27" xfId="0" applyNumberFormat="1" applyFont="1" applyFill="1" applyBorder="1" applyAlignment="1">
      <alignment horizontal="center" vertical="center" wrapText="1"/>
    </xf>
    <xf numFmtId="3" fontId="18" fillId="0" borderId="28" xfId="0" applyNumberFormat="1" applyFont="1" applyFill="1" applyBorder="1" applyAlignment="1">
      <alignment horizontal="center" vertical="center" wrapText="1"/>
    </xf>
    <xf numFmtId="4" fontId="18" fillId="0" borderId="31" xfId="0" applyNumberFormat="1" applyFont="1" applyFill="1" applyBorder="1" applyAlignment="1">
      <alignment horizontal="center" vertical="center" wrapText="1"/>
    </xf>
    <xf numFmtId="4" fontId="18" fillId="0" borderId="27" xfId="0" applyNumberFormat="1" applyFont="1" applyFill="1" applyBorder="1" applyAlignment="1">
      <alignment horizontal="right" vertical="center" wrapText="1"/>
    </xf>
    <xf numFmtId="3" fontId="18" fillId="0" borderId="32" xfId="0" applyNumberFormat="1" applyFont="1" applyFill="1" applyBorder="1" applyAlignment="1">
      <alignment horizontal="center" vertical="center" wrapText="1"/>
    </xf>
    <xf numFmtId="3" fontId="18" fillId="0" borderId="33" xfId="0" applyNumberFormat="1" applyFont="1" applyFill="1" applyBorder="1" applyAlignment="1">
      <alignment horizontal="center" vertical="center" wrapText="1"/>
    </xf>
    <xf numFmtId="4" fontId="18" fillId="0" borderId="36" xfId="0" applyNumberFormat="1" applyFont="1" applyFill="1" applyBorder="1" applyAlignment="1">
      <alignment horizontal="center" vertical="center" wrapText="1"/>
    </xf>
    <xf numFmtId="4" fontId="18" fillId="0" borderId="32" xfId="0" applyNumberFormat="1" applyFont="1" applyFill="1" applyBorder="1" applyAlignment="1">
      <alignment horizontal="right" vertical="center" wrapText="1"/>
    </xf>
    <xf numFmtId="0" fontId="0" fillId="0" borderId="0" xfId="0" applyFont="1" applyAlignment="1">
      <alignment vertical="center" wrapText="1"/>
    </xf>
    <xf numFmtId="4" fontId="14" fillId="0" borderId="0" xfId="0" applyNumberFormat="1" applyFont="1" applyFill="1" applyBorder="1" applyAlignment="1">
      <alignment horizontal="center" vertical="center" wrapText="1"/>
    </xf>
    <xf numFmtId="4" fontId="15" fillId="0" borderId="0" xfId="0" applyNumberFormat="1" applyFont="1" applyAlignment="1">
      <alignment vertical="center" wrapText="1"/>
    </xf>
    <xf numFmtId="0" fontId="0" fillId="0" borderId="0" xfId="0" applyFont="1" applyBorder="1" applyAlignment="1">
      <alignment vertical="center" wrapText="1"/>
    </xf>
    <xf numFmtId="0" fontId="14" fillId="0" borderId="0" xfId="0" applyFont="1" applyAlignment="1">
      <alignment vertical="center" wrapText="1"/>
    </xf>
    <xf numFmtId="0" fontId="14" fillId="0" borderId="0" xfId="0" applyFont="1" applyBorder="1" applyAlignment="1">
      <alignment vertical="center" wrapText="1"/>
    </xf>
    <xf numFmtId="0" fontId="14" fillId="0" borderId="0" xfId="0" applyFont="1" applyFill="1" applyAlignment="1">
      <alignment/>
    </xf>
    <xf numFmtId="0" fontId="14" fillId="0" borderId="41" xfId="0" applyFont="1" applyBorder="1" applyAlignment="1">
      <alignment horizontal="left"/>
    </xf>
    <xf numFmtId="0" fontId="14" fillId="0" borderId="42" xfId="0" applyFont="1" applyBorder="1" applyAlignment="1">
      <alignment horizontal="left"/>
    </xf>
    <xf numFmtId="0" fontId="14" fillId="0" borderId="43" xfId="0" applyFont="1" applyFill="1" applyBorder="1" applyAlignment="1">
      <alignment horizontal="left"/>
    </xf>
    <xf numFmtId="4" fontId="14" fillId="0" borderId="0" xfId="0" applyNumberFormat="1" applyFont="1" applyBorder="1" applyAlignment="1">
      <alignment/>
    </xf>
    <xf numFmtId="0" fontId="13" fillId="37" borderId="10" xfId="0" applyFont="1" applyFill="1" applyBorder="1" applyAlignment="1">
      <alignment/>
    </xf>
    <xf numFmtId="0" fontId="1" fillId="37" borderId="11" xfId="0" applyFont="1" applyFill="1" applyBorder="1" applyAlignment="1">
      <alignment/>
    </xf>
    <xf numFmtId="0" fontId="13" fillId="37" borderId="12" xfId="0" applyFont="1" applyFill="1" applyBorder="1" applyAlignment="1">
      <alignment/>
    </xf>
    <xf numFmtId="0" fontId="1" fillId="37" borderId="13" xfId="0" applyFont="1" applyFill="1" applyBorder="1" applyAlignment="1">
      <alignment/>
    </xf>
    <xf numFmtId="0" fontId="15" fillId="34" borderId="26" xfId="0" applyFont="1" applyFill="1" applyBorder="1" applyAlignment="1">
      <alignment horizontal="center" vertical="center"/>
    </xf>
    <xf numFmtId="0" fontId="18" fillId="0" borderId="11" xfId="0" applyFont="1" applyFill="1" applyBorder="1" applyAlignment="1">
      <alignment horizontal="center" vertical="center" wrapText="1"/>
    </xf>
    <xf numFmtId="0" fontId="30" fillId="0" borderId="18" xfId="0"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4" fontId="18" fillId="0" borderId="11" xfId="0" applyNumberFormat="1" applyFont="1" applyFill="1" applyBorder="1" applyAlignment="1">
      <alignment horizontal="center" vertical="center" wrapText="1"/>
    </xf>
    <xf numFmtId="4" fontId="18" fillId="0" borderId="18" xfId="0" applyNumberFormat="1" applyFont="1" applyFill="1" applyBorder="1" applyAlignment="1">
      <alignment horizontal="right" vertical="center" wrapText="1"/>
    </xf>
    <xf numFmtId="0" fontId="18" fillId="0" borderId="31" xfId="0" applyFont="1" applyFill="1" applyBorder="1" applyAlignment="1">
      <alignment horizontal="center" vertical="center" wrapText="1"/>
    </xf>
    <xf numFmtId="166" fontId="18" fillId="0" borderId="27"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165" fontId="14" fillId="0" borderId="0" xfId="0" applyNumberFormat="1" applyFont="1" applyAlignment="1">
      <alignment/>
    </xf>
    <xf numFmtId="0" fontId="14" fillId="0" borderId="43" xfId="0" applyFont="1" applyBorder="1" applyAlignment="1">
      <alignment horizontal="left"/>
    </xf>
    <xf numFmtId="165" fontId="0" fillId="0" borderId="0" xfId="0" applyNumberFormat="1" applyAlignment="1">
      <alignment/>
    </xf>
    <xf numFmtId="0" fontId="14" fillId="0" borderId="0" xfId="0" applyFont="1" applyAlignment="1">
      <alignment horizontal="left" vertical="center" wrapText="1"/>
    </xf>
    <xf numFmtId="0" fontId="0" fillId="0" borderId="0" xfId="0" applyFont="1" applyAlignment="1">
      <alignment/>
    </xf>
    <xf numFmtId="4" fontId="31" fillId="0" borderId="0" xfId="0" applyNumberFormat="1" applyFont="1" applyAlignment="1">
      <alignment vertical="center" wrapText="1"/>
    </xf>
    <xf numFmtId="165" fontId="0" fillId="0" borderId="0" xfId="0" applyNumberFormat="1" applyFont="1" applyAlignment="1">
      <alignment/>
    </xf>
    <xf numFmtId="9" fontId="14" fillId="0" borderId="0" xfId="0" applyNumberFormat="1" applyFont="1" applyAlignment="1">
      <alignment vertical="center" wrapText="1"/>
    </xf>
    <xf numFmtId="165" fontId="14" fillId="0" borderId="0" xfId="0" applyNumberFormat="1" applyFont="1" applyAlignment="1">
      <alignment vertical="center" wrapText="1"/>
    </xf>
    <xf numFmtId="0" fontId="2" fillId="0" borderId="0" xfId="0" applyFont="1" applyBorder="1" applyAlignment="1">
      <alignment/>
    </xf>
    <xf numFmtId="4" fontId="2" fillId="0" borderId="0" xfId="0" applyNumberFormat="1" applyFont="1" applyBorder="1" applyAlignment="1">
      <alignment/>
    </xf>
    <xf numFmtId="0" fontId="10" fillId="0" borderId="0" xfId="0" applyFont="1" applyBorder="1" applyAlignment="1">
      <alignment/>
    </xf>
    <xf numFmtId="4" fontId="10" fillId="0" borderId="0" xfId="0" applyNumberFormat="1" applyFont="1" applyBorder="1" applyAlignment="1">
      <alignment/>
    </xf>
    <xf numFmtId="0" fontId="10" fillId="0" borderId="41" xfId="0" applyFont="1" applyBorder="1" applyAlignment="1">
      <alignment/>
    </xf>
    <xf numFmtId="0" fontId="10" fillId="0" borderId="44" xfId="0" applyFont="1" applyBorder="1" applyAlignment="1">
      <alignment/>
    </xf>
    <xf numFmtId="0" fontId="8" fillId="0" borderId="0" xfId="0" applyFont="1" applyFill="1" applyBorder="1" applyAlignment="1">
      <alignment/>
    </xf>
    <xf numFmtId="0" fontId="10" fillId="0" borderId="0" xfId="0" applyFont="1" applyFill="1" applyBorder="1" applyAlignment="1">
      <alignment/>
    </xf>
    <xf numFmtId="0" fontId="10" fillId="0" borderId="41" xfId="0" applyFont="1" applyFill="1" applyBorder="1" applyAlignment="1">
      <alignment/>
    </xf>
    <xf numFmtId="0" fontId="10" fillId="0" borderId="12" xfId="0" applyFont="1" applyFill="1" applyBorder="1" applyAlignment="1">
      <alignment/>
    </xf>
    <xf numFmtId="0" fontId="8" fillId="0" borderId="0" xfId="0" applyFont="1" applyBorder="1" applyAlignment="1">
      <alignment/>
    </xf>
    <xf numFmtId="4" fontId="10" fillId="0" borderId="0" xfId="0" applyNumberFormat="1" applyFont="1" applyBorder="1" applyAlignment="1">
      <alignment horizontal="right" vertical="center"/>
    </xf>
    <xf numFmtId="0" fontId="3" fillId="0" borderId="0" xfId="0" applyFont="1" applyFill="1" applyBorder="1" applyAlignment="1">
      <alignment/>
    </xf>
    <xf numFmtId="0" fontId="1" fillId="0" borderId="0" xfId="0" applyFont="1" applyBorder="1" applyAlignment="1">
      <alignment/>
    </xf>
    <xf numFmtId="0" fontId="3" fillId="0" borderId="0" xfId="0" applyFont="1" applyBorder="1" applyAlignment="1">
      <alignment/>
    </xf>
    <xf numFmtId="4" fontId="19" fillId="0" borderId="45" xfId="0" applyNumberFormat="1" applyFont="1" applyFill="1" applyBorder="1" applyAlignment="1">
      <alignment horizontal="right" vertical="center" wrapText="1"/>
    </xf>
    <xf numFmtId="4" fontId="18" fillId="0" borderId="46" xfId="0" applyNumberFormat="1" applyFont="1" applyFill="1" applyBorder="1" applyAlignment="1">
      <alignment vertical="center" wrapText="1"/>
    </xf>
    <xf numFmtId="0" fontId="15" fillId="0" borderId="0" xfId="0" applyFont="1" applyBorder="1" applyAlignment="1">
      <alignment horizontal="left"/>
    </xf>
    <xf numFmtId="0" fontId="14" fillId="0" borderId="46"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wrapText="1"/>
    </xf>
    <xf numFmtId="166" fontId="18" fillId="0" borderId="46" xfId="0" applyNumberFormat="1" applyFont="1" applyFill="1" applyBorder="1" applyAlignment="1">
      <alignment horizontal="center" vertical="center" wrapText="1"/>
    </xf>
    <xf numFmtId="3" fontId="18" fillId="0" borderId="46" xfId="0" applyNumberFormat="1" applyFont="1" applyFill="1" applyBorder="1" applyAlignment="1">
      <alignment horizontal="center" vertical="center" wrapText="1"/>
    </xf>
    <xf numFmtId="4" fontId="18" fillId="0" borderId="46" xfId="0" applyNumberFormat="1" applyFont="1" applyFill="1" applyBorder="1" applyAlignment="1">
      <alignment horizontal="center" vertical="center" wrapText="1"/>
    </xf>
    <xf numFmtId="4" fontId="18" fillId="0" borderId="47" xfId="0" applyNumberFormat="1" applyFont="1" applyFill="1" applyBorder="1" applyAlignment="1">
      <alignment horizontal="center" vertical="center" wrapText="1"/>
    </xf>
    <xf numFmtId="4" fontId="18" fillId="0" borderId="46" xfId="0" applyNumberFormat="1" applyFont="1" applyFill="1" applyBorder="1" applyAlignment="1">
      <alignment horizontal="right" vertical="center" wrapText="1"/>
    </xf>
    <xf numFmtId="0" fontId="18" fillId="38" borderId="27" xfId="0" applyFont="1" applyFill="1" applyBorder="1" applyAlignment="1">
      <alignment horizontal="center" vertical="center" wrapText="1"/>
    </xf>
    <xf numFmtId="0" fontId="7" fillId="0" borderId="0" xfId="0" applyFont="1" applyBorder="1" applyAlignment="1">
      <alignment horizontal="center"/>
    </xf>
    <xf numFmtId="14" fontId="9" fillId="0" borderId="12" xfId="0" applyNumberFormat="1" applyFont="1" applyBorder="1" applyAlignment="1">
      <alignment horizontal="center" vertical="center"/>
    </xf>
    <xf numFmtId="0" fontId="10" fillId="0" borderId="12" xfId="0" applyFont="1" applyBorder="1" applyAlignment="1">
      <alignment horizontal="center" vertical="center"/>
    </xf>
    <xf numFmtId="0" fontId="2" fillId="0" borderId="0" xfId="0" applyFont="1" applyBorder="1" applyAlignment="1">
      <alignment horizontal="center"/>
    </xf>
    <xf numFmtId="0" fontId="4" fillId="0" borderId="18" xfId="0" applyFont="1" applyBorder="1" applyAlignment="1">
      <alignment horizontal="center"/>
    </xf>
    <xf numFmtId="0" fontId="6" fillId="0" borderId="48" xfId="0" applyFont="1" applyBorder="1" applyAlignment="1">
      <alignment horizontal="center"/>
    </xf>
    <xf numFmtId="0" fontId="4" fillId="0" borderId="23" xfId="0" applyFont="1" applyBorder="1" applyAlignment="1">
      <alignment horizontal="center"/>
    </xf>
    <xf numFmtId="0" fontId="7" fillId="0" borderId="0" xfId="0" applyFont="1" applyBorder="1" applyAlignment="1">
      <alignment horizontal="center" vertical="center" wrapText="1"/>
    </xf>
    <xf numFmtId="0" fontId="14" fillId="0" borderId="0" xfId="0" applyFont="1" applyBorder="1" applyAlignment="1">
      <alignment horizontal="left" wrapText="1"/>
    </xf>
    <xf numFmtId="0" fontId="14" fillId="0" borderId="49" xfId="0" applyFont="1" applyBorder="1" applyAlignment="1">
      <alignment horizontal="left"/>
    </xf>
    <xf numFmtId="2" fontId="18" fillId="0" borderId="32" xfId="0" applyNumberFormat="1" applyFont="1" applyBorder="1" applyAlignment="1">
      <alignment horizontal="center" vertical="center"/>
    </xf>
    <xf numFmtId="0" fontId="14" fillId="0" borderId="32" xfId="0" applyFont="1" applyBorder="1" applyAlignment="1">
      <alignment horizontal="center" vertical="center"/>
    </xf>
    <xf numFmtId="0" fontId="14" fillId="0" borderId="0" xfId="0" applyFont="1" applyBorder="1" applyAlignment="1">
      <alignment horizontal="left"/>
    </xf>
    <xf numFmtId="9" fontId="14" fillId="0" borderId="0" xfId="0" applyNumberFormat="1" applyFont="1" applyBorder="1" applyAlignment="1">
      <alignment horizontal="center" vertical="center"/>
    </xf>
    <xf numFmtId="0" fontId="27" fillId="0" borderId="0" xfId="0" applyFont="1" applyBorder="1" applyAlignment="1">
      <alignment horizontal="center"/>
    </xf>
    <xf numFmtId="4" fontId="18" fillId="0" borderId="32" xfId="0" applyNumberFormat="1" applyFont="1" applyBorder="1" applyAlignment="1">
      <alignment horizontal="right" vertical="center"/>
    </xf>
    <xf numFmtId="0" fontId="14" fillId="0" borderId="25" xfId="0" applyFont="1" applyBorder="1" applyAlignment="1">
      <alignment horizontal="left"/>
    </xf>
    <xf numFmtId="0" fontId="14" fillId="0" borderId="37" xfId="0" applyFont="1" applyBorder="1" applyAlignment="1">
      <alignment horizontal="left"/>
    </xf>
    <xf numFmtId="2" fontId="18" fillId="0" borderId="27" xfId="0" applyNumberFormat="1" applyFont="1" applyBorder="1" applyAlignment="1">
      <alignment horizontal="center" vertical="center"/>
    </xf>
    <xf numFmtId="0" fontId="14" fillId="0" borderId="27" xfId="0" applyFont="1" applyBorder="1" applyAlignment="1">
      <alignment horizontal="center" vertical="center"/>
    </xf>
    <xf numFmtId="0" fontId="25" fillId="0" borderId="0" xfId="0" applyFont="1" applyBorder="1" applyAlignment="1">
      <alignment horizontal="center"/>
    </xf>
    <xf numFmtId="0" fontId="14" fillId="0" borderId="20" xfId="0" applyFont="1" applyBorder="1" applyAlignment="1">
      <alignment horizontal="left"/>
    </xf>
    <xf numFmtId="2" fontId="18" fillId="0" borderId="38" xfId="0" applyNumberFormat="1" applyFont="1" applyBorder="1" applyAlignment="1">
      <alignment horizontal="center" vertical="center"/>
    </xf>
    <xf numFmtId="0" fontId="14" fillId="0" borderId="38" xfId="0" applyFont="1" applyBorder="1" applyAlignment="1">
      <alignment horizontal="center" vertical="center"/>
    </xf>
    <xf numFmtId="4" fontId="18" fillId="0" borderId="38" xfId="0" applyNumberFormat="1" applyFont="1" applyBorder="1" applyAlignment="1">
      <alignment horizontal="right" vertical="center"/>
    </xf>
    <xf numFmtId="0" fontId="15" fillId="34" borderId="16" xfId="0" applyFont="1" applyFill="1" applyBorder="1" applyAlignment="1">
      <alignment horizontal="center" vertical="center" wrapText="1"/>
    </xf>
    <xf numFmtId="0" fontId="15" fillId="34" borderId="21" xfId="0" applyFont="1" applyFill="1" applyBorder="1" applyAlignment="1">
      <alignment horizontal="center" vertical="center" wrapText="1"/>
    </xf>
    <xf numFmtId="0" fontId="17" fillId="34" borderId="0" xfId="0" applyFont="1" applyFill="1" applyBorder="1" applyAlignment="1">
      <alignment horizontal="center" vertical="center"/>
    </xf>
    <xf numFmtId="0" fontId="14" fillId="0" borderId="0" xfId="0" applyFont="1" applyBorder="1" applyAlignment="1">
      <alignment horizontal="left" vertical="top" wrapText="1"/>
    </xf>
    <xf numFmtId="0" fontId="15" fillId="0" borderId="0" xfId="0" applyFont="1" applyBorder="1" applyAlignment="1">
      <alignment horizontal="left"/>
    </xf>
    <xf numFmtId="0" fontId="15" fillId="34" borderId="14" xfId="0" applyFont="1" applyFill="1" applyBorder="1" applyAlignment="1">
      <alignment horizontal="center" vertical="center" wrapText="1"/>
    </xf>
    <xf numFmtId="0" fontId="12" fillId="33" borderId="16" xfId="0" applyFont="1" applyFill="1" applyBorder="1" applyAlignment="1">
      <alignment horizontal="center" vertical="center"/>
    </xf>
    <xf numFmtId="0" fontId="3" fillId="33" borderId="20" xfId="0" applyFont="1" applyFill="1" applyBorder="1" applyAlignment="1">
      <alignment horizontal="left" vertical="center" indent="5"/>
    </xf>
    <xf numFmtId="0" fontId="3" fillId="33" borderId="25" xfId="0" applyFont="1" applyFill="1" applyBorder="1" applyAlignment="1">
      <alignment horizontal="left" vertical="center" indent="5"/>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4" fillId="0" borderId="52" xfId="0" applyFont="1" applyBorder="1" applyAlignment="1">
      <alignment horizontal="left"/>
    </xf>
    <xf numFmtId="0" fontId="14" fillId="0" borderId="23" xfId="0" applyFont="1" applyBorder="1" applyAlignment="1">
      <alignment horizontal="left"/>
    </xf>
    <xf numFmtId="0" fontId="14" fillId="0" borderId="18" xfId="0" applyFont="1" applyBorder="1" applyAlignment="1">
      <alignment horizontal="left"/>
    </xf>
    <xf numFmtId="0" fontId="14" fillId="0" borderId="52" xfId="0" applyFont="1" applyFill="1" applyBorder="1" applyAlignment="1">
      <alignment horizontal="left"/>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5" fillId="34" borderId="14" xfId="0" applyFont="1" applyFill="1" applyBorder="1" applyAlignment="1">
      <alignment horizontal="center" vertical="center"/>
    </xf>
    <xf numFmtId="0" fontId="18" fillId="0" borderId="38" xfId="0" applyFont="1" applyFill="1" applyBorder="1" applyAlignment="1">
      <alignment horizontal="center" vertical="center" wrapText="1"/>
    </xf>
    <xf numFmtId="0" fontId="12" fillId="36" borderId="16" xfId="0" applyFont="1" applyFill="1" applyBorder="1" applyAlignment="1">
      <alignment horizontal="center" vertical="center"/>
    </xf>
    <xf numFmtId="0" fontId="3" fillId="36" borderId="20" xfId="0" applyFont="1" applyFill="1" applyBorder="1" applyAlignment="1">
      <alignment horizontal="left" vertical="center" indent="5"/>
    </xf>
    <xf numFmtId="0" fontId="3" fillId="36" borderId="25" xfId="0" applyFont="1" applyFill="1" applyBorder="1" applyAlignment="1">
      <alignment horizontal="left" vertical="center" indent="5"/>
    </xf>
    <xf numFmtId="0" fontId="14" fillId="0" borderId="0" xfId="0" applyFont="1" applyBorder="1" applyAlignment="1">
      <alignment horizontal="left" vertical="center" wrapText="1"/>
    </xf>
    <xf numFmtId="0" fontId="12" fillId="37" borderId="16" xfId="0" applyFont="1" applyFill="1" applyBorder="1" applyAlignment="1">
      <alignment horizontal="center" vertical="center"/>
    </xf>
    <xf numFmtId="0" fontId="3" fillId="37" borderId="20" xfId="0" applyFont="1" applyFill="1" applyBorder="1" applyAlignment="1">
      <alignment horizontal="left" vertical="center" indent="5"/>
    </xf>
    <xf numFmtId="0" fontId="3" fillId="37" borderId="25" xfId="0" applyFont="1" applyFill="1" applyBorder="1" applyAlignment="1">
      <alignment horizontal="left" vertical="center" indent="5"/>
    </xf>
    <xf numFmtId="0" fontId="15" fillId="34" borderId="18" xfId="0" applyFont="1" applyFill="1" applyBorder="1" applyAlignment="1">
      <alignment horizontal="center" vertical="center" wrapText="1"/>
    </xf>
    <xf numFmtId="9" fontId="10" fillId="0" borderId="12" xfId="0" applyNumberFormat="1" applyFont="1" applyBorder="1" applyAlignment="1">
      <alignment horizontal="left" vertical="center"/>
    </xf>
    <xf numFmtId="4" fontId="10" fillId="0" borderId="12" xfId="0" applyNumberFormat="1" applyFont="1" applyBorder="1" applyAlignment="1">
      <alignment horizontal="right" vertical="center"/>
    </xf>
    <xf numFmtId="4" fontId="8" fillId="0" borderId="10" xfId="0" applyNumberFormat="1" applyFont="1" applyBorder="1" applyAlignment="1">
      <alignment horizontal="right" vertical="center"/>
    </xf>
    <xf numFmtId="4" fontId="3" fillId="0" borderId="0" xfId="0" applyNumberFormat="1" applyFont="1" applyBorder="1" applyAlignment="1">
      <alignment horizontal="right" vertical="center"/>
    </xf>
    <xf numFmtId="9" fontId="10" fillId="0" borderId="41" xfId="0" applyNumberFormat="1" applyFont="1" applyBorder="1" applyAlignment="1">
      <alignment horizontal="left" vertical="center"/>
    </xf>
    <xf numFmtId="4" fontId="10" fillId="0" borderId="41" xfId="0" applyNumberFormat="1" applyFont="1" applyBorder="1" applyAlignment="1">
      <alignment horizontal="right" vertical="center"/>
    </xf>
    <xf numFmtId="4" fontId="10" fillId="0" borderId="53" xfId="0" applyNumberFormat="1" applyFont="1" applyBorder="1" applyAlignment="1">
      <alignment horizontal="right" vertical="center"/>
    </xf>
    <xf numFmtId="4" fontId="8" fillId="0" borderId="0" xfId="0" applyNumberFormat="1" applyFont="1" applyBorder="1" applyAlignment="1">
      <alignment horizontal="right" vertical="center"/>
    </xf>
    <xf numFmtId="4" fontId="18" fillId="38" borderId="28" xfId="0" applyNumberFormat="1" applyFont="1" applyFill="1" applyBorder="1" applyAlignment="1">
      <alignment horizontal="left" vertical="center" wrapText="1"/>
    </xf>
    <xf numFmtId="4" fontId="14" fillId="38" borderId="0" xfId="0" applyNumberFormat="1" applyFont="1" applyFill="1" applyAlignment="1">
      <alignment/>
    </xf>
    <xf numFmtId="4" fontId="14" fillId="0" borderId="0" xfId="0" applyNumberFormat="1" applyFont="1" applyAlignment="1" quotePrefix="1">
      <alignment/>
    </xf>
    <xf numFmtId="4" fontId="18" fillId="0" borderId="27" xfId="0" applyNumberFormat="1" applyFont="1" applyFill="1" applyBorder="1" applyAlignment="1">
      <alignment horizontal="right"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xdr:row>
      <xdr:rowOff>38100</xdr:rowOff>
    </xdr:from>
    <xdr:to>
      <xdr:col>3</xdr:col>
      <xdr:colOff>733425</xdr:colOff>
      <xdr:row>5</xdr:row>
      <xdr:rowOff>123825</xdr:rowOff>
    </xdr:to>
    <xdr:pic>
      <xdr:nvPicPr>
        <xdr:cNvPr id="1" name="Grafik 2"/>
        <xdr:cNvPicPr preferRelativeResize="1">
          <a:picLocks noChangeAspect="1"/>
        </xdr:cNvPicPr>
      </xdr:nvPicPr>
      <xdr:blipFill>
        <a:blip r:embed="rId1"/>
        <a:stretch>
          <a:fillRect/>
        </a:stretch>
      </xdr:blipFill>
      <xdr:spPr>
        <a:xfrm>
          <a:off x="2505075" y="533400"/>
          <a:ext cx="5619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5"/>
  <sheetViews>
    <sheetView tabSelected="1" view="pageBreakPreview" zoomScaleSheetLayoutView="100" zoomScalePageLayoutView="0" workbookViewId="0" topLeftCell="A1">
      <selection activeCell="B36" sqref="B36:B37"/>
    </sheetView>
  </sheetViews>
  <sheetFormatPr defaultColWidth="11.421875" defaultRowHeight="12.75"/>
  <cols>
    <col min="1" max="1" width="14.57421875" style="1" customWidth="1"/>
    <col min="2" max="2" width="11.57421875" style="1" customWidth="1"/>
    <col min="3" max="3" width="8.8515625" style="1" customWidth="1"/>
    <col min="4" max="4" width="16.140625" style="1" customWidth="1"/>
    <col min="5" max="5" width="33.8515625" style="1" customWidth="1"/>
    <col min="6" max="16384" width="11.421875" style="1" customWidth="1"/>
  </cols>
  <sheetData>
    <row r="1" spans="1:8" ht="19.5">
      <c r="A1" s="216" t="s">
        <v>0</v>
      </c>
      <c r="B1" s="216"/>
      <c r="C1" s="216"/>
      <c r="D1" s="216"/>
      <c r="E1" s="216"/>
      <c r="F1" s="2"/>
      <c r="G1" s="2"/>
      <c r="H1" s="2"/>
    </row>
    <row r="2" spans="1:8" ht="19.5">
      <c r="A2" s="216" t="s">
        <v>1</v>
      </c>
      <c r="B2" s="216"/>
      <c r="C2" s="216"/>
      <c r="D2" s="216"/>
      <c r="E2" s="216"/>
      <c r="F2" s="2"/>
      <c r="G2" s="2"/>
      <c r="H2" s="2"/>
    </row>
    <row r="3" spans="1:8" ht="15.75">
      <c r="A3" s="3"/>
      <c r="B3" s="3"/>
      <c r="C3" s="3"/>
      <c r="D3" s="3"/>
      <c r="E3" s="3"/>
      <c r="F3" s="3"/>
      <c r="G3" s="3"/>
      <c r="H3" s="3"/>
    </row>
    <row r="4" spans="1:8" ht="15.75">
      <c r="A4" s="3"/>
      <c r="B4" s="3"/>
      <c r="C4" s="3"/>
      <c r="D4" s="3"/>
      <c r="E4" s="3"/>
      <c r="F4" s="3"/>
      <c r="G4" s="3"/>
      <c r="H4" s="3"/>
    </row>
    <row r="5" spans="1:8" ht="15.75">
      <c r="A5" s="3"/>
      <c r="B5" s="3"/>
      <c r="C5" s="3"/>
      <c r="D5" s="3"/>
      <c r="E5" s="3"/>
      <c r="F5" s="3"/>
      <c r="G5" s="3"/>
      <c r="H5" s="3"/>
    </row>
    <row r="6" spans="1:8" ht="15.75">
      <c r="A6" s="3"/>
      <c r="B6" s="3"/>
      <c r="C6" s="3"/>
      <c r="D6" s="3"/>
      <c r="E6" s="3"/>
      <c r="F6" s="3"/>
      <c r="G6" s="3"/>
      <c r="H6" s="3"/>
    </row>
    <row r="7" spans="1:8" ht="18">
      <c r="A7" s="217" t="s">
        <v>2</v>
      </c>
      <c r="B7" s="217"/>
      <c r="C7" s="217"/>
      <c r="D7" s="217"/>
      <c r="E7" s="217"/>
      <c r="F7" s="2"/>
      <c r="G7" s="2"/>
      <c r="H7" s="2"/>
    </row>
    <row r="8" spans="1:8" ht="3" customHeight="1">
      <c r="A8" s="218"/>
      <c r="B8" s="218"/>
      <c r="C8" s="218"/>
      <c r="D8" s="218"/>
      <c r="E8" s="218"/>
      <c r="F8" s="4"/>
      <c r="G8" s="4"/>
      <c r="H8" s="4"/>
    </row>
    <row r="9" spans="1:8" ht="18">
      <c r="A9" s="219" t="s">
        <v>3</v>
      </c>
      <c r="B9" s="219"/>
      <c r="C9" s="219"/>
      <c r="D9" s="219"/>
      <c r="E9" s="219"/>
      <c r="F9" s="2"/>
      <c r="G9" s="2"/>
      <c r="H9" s="2"/>
    </row>
    <row r="10" spans="1:8" ht="15.75">
      <c r="A10" s="3"/>
      <c r="B10" s="3"/>
      <c r="C10" s="3"/>
      <c r="D10" s="3"/>
      <c r="E10" s="3"/>
      <c r="F10" s="3"/>
      <c r="G10" s="3"/>
      <c r="H10" s="3"/>
    </row>
    <row r="11" spans="1:8" ht="15.75">
      <c r="A11" s="3"/>
      <c r="B11" s="3"/>
      <c r="C11" s="3"/>
      <c r="D11" s="3"/>
      <c r="E11" s="3"/>
      <c r="F11" s="3"/>
      <c r="G11" s="3"/>
      <c r="H11" s="3"/>
    </row>
    <row r="12" spans="1:8" ht="15.75">
      <c r="A12" s="3"/>
      <c r="B12" s="3"/>
      <c r="C12" s="3"/>
      <c r="D12" s="3"/>
      <c r="E12" s="3"/>
      <c r="F12" s="3"/>
      <c r="G12" s="3"/>
      <c r="H12" s="3"/>
    </row>
    <row r="13" spans="1:8" ht="15.75">
      <c r="A13" s="3"/>
      <c r="B13" s="3"/>
      <c r="C13" s="3"/>
      <c r="D13" s="3"/>
      <c r="E13" s="3"/>
      <c r="F13" s="3"/>
      <c r="G13" s="3"/>
      <c r="H13" s="3"/>
    </row>
    <row r="14" spans="1:8" ht="31.5" customHeight="1">
      <c r="A14" s="220" t="s">
        <v>4</v>
      </c>
      <c r="B14" s="220"/>
      <c r="C14" s="220"/>
      <c r="D14" s="220"/>
      <c r="E14" s="220"/>
      <c r="F14" s="2"/>
      <c r="G14" s="2"/>
      <c r="H14" s="2"/>
    </row>
    <row r="15" spans="1:8" ht="11.25" customHeight="1">
      <c r="A15" s="5"/>
      <c r="B15" s="5"/>
      <c r="C15" s="5"/>
      <c r="D15" s="5"/>
      <c r="E15" s="5"/>
      <c r="F15" s="2"/>
      <c r="G15" s="2"/>
      <c r="H15" s="2"/>
    </row>
    <row r="16" spans="1:7" ht="16.5">
      <c r="A16" s="213" t="s">
        <v>5</v>
      </c>
      <c r="B16" s="213"/>
      <c r="C16" s="213"/>
      <c r="D16" s="213"/>
      <c r="E16" s="213"/>
      <c r="G16" s="6"/>
    </row>
    <row r="17" ht="15">
      <c r="G17" s="6"/>
    </row>
    <row r="18" ht="15">
      <c r="G18" s="6"/>
    </row>
    <row r="19" ht="15">
      <c r="G19" s="6"/>
    </row>
    <row r="20" ht="15">
      <c r="G20" s="6"/>
    </row>
    <row r="21" ht="15">
      <c r="G21" s="6"/>
    </row>
    <row r="22" ht="15">
      <c r="G22" s="6"/>
    </row>
    <row r="23" ht="15">
      <c r="G23" s="6"/>
    </row>
    <row r="24" ht="15">
      <c r="G24" s="6"/>
    </row>
    <row r="25" ht="15">
      <c r="G25" s="6"/>
    </row>
    <row r="26" ht="15">
      <c r="G26" s="6"/>
    </row>
    <row r="27" ht="15">
      <c r="G27" s="6"/>
    </row>
    <row r="28" ht="15">
      <c r="G28" s="6"/>
    </row>
    <row r="29" ht="15">
      <c r="G29" s="6"/>
    </row>
    <row r="30" ht="15">
      <c r="G30" s="6"/>
    </row>
    <row r="31" ht="15">
      <c r="G31" s="6"/>
    </row>
    <row r="32" ht="15">
      <c r="G32" s="6"/>
    </row>
    <row r="33" ht="15">
      <c r="G33" s="6"/>
    </row>
    <row r="34" ht="15">
      <c r="G34" s="6"/>
    </row>
    <row r="35" ht="15">
      <c r="G35" s="6"/>
    </row>
    <row r="36" spans="1:7" s="8" customFormat="1" ht="15">
      <c r="A36" s="7" t="s">
        <v>6</v>
      </c>
      <c r="B36" s="214"/>
      <c r="D36" s="7" t="s">
        <v>7</v>
      </c>
      <c r="E36" s="215"/>
      <c r="F36" s="9"/>
      <c r="G36" s="9"/>
    </row>
    <row r="37" spans="1:7" s="8" customFormat="1" ht="15">
      <c r="A37" s="7" t="s">
        <v>8</v>
      </c>
      <c r="B37" s="214"/>
      <c r="D37" s="7" t="s">
        <v>9</v>
      </c>
      <c r="E37" s="215"/>
      <c r="G37" s="9"/>
    </row>
    <row r="38" ht="15">
      <c r="G38" s="6"/>
    </row>
    <row r="39" ht="15">
      <c r="G39" s="6"/>
    </row>
    <row r="40" ht="15">
      <c r="G40" s="6"/>
    </row>
    <row r="41" ht="15">
      <c r="G41" s="6"/>
    </row>
    <row r="42" ht="15">
      <c r="G42" s="6"/>
    </row>
    <row r="43" ht="15">
      <c r="G43" s="6"/>
    </row>
    <row r="45" ht="15">
      <c r="B45" s="10"/>
    </row>
  </sheetData>
  <sheetProtection selectLockedCells="1" selectUnlockedCells="1"/>
  <mergeCells count="9">
    <mergeCell ref="A16:E16"/>
    <mergeCell ref="B36:B37"/>
    <mergeCell ref="E36:E37"/>
    <mergeCell ref="A1:E1"/>
    <mergeCell ref="A2:E2"/>
    <mergeCell ref="A7:E7"/>
    <mergeCell ref="A8:E8"/>
    <mergeCell ref="A9:E9"/>
    <mergeCell ref="A14:E14"/>
  </mergeCells>
  <printOptions horizontalCentered="1" verticalCentered="1"/>
  <pageMargins left="0.39375" right="0.39375" top="0.5902777777777778" bottom="0.5902777777777777" header="0.5118055555555555" footer="0.5118055555555555"/>
  <pageSetup horizontalDpi="300" verticalDpi="300" orientation="portrait" paperSize="9" r:id="rId2"/>
  <headerFooter alignWithMargins="0">
    <oddFooter>&amp;C&amp;9Dr. Martin Eschgfäller</oddFooter>
  </headerFooter>
  <drawing r:id="rId1"/>
</worksheet>
</file>

<file path=xl/worksheets/sheet2.xml><?xml version="1.0" encoding="utf-8"?>
<worksheet xmlns="http://schemas.openxmlformats.org/spreadsheetml/2006/main" xmlns:r="http://schemas.openxmlformats.org/officeDocument/2006/relationships">
  <dimension ref="A1:AE81"/>
  <sheetViews>
    <sheetView view="pageBreakPreview" zoomScaleSheetLayoutView="100" zoomScalePageLayoutView="0" workbookViewId="0" topLeftCell="A1">
      <selection activeCell="B10" sqref="B10"/>
    </sheetView>
  </sheetViews>
  <sheetFormatPr defaultColWidth="11.421875" defaultRowHeight="12.75"/>
  <cols>
    <col min="1" max="1" width="8.7109375" style="0" customWidth="1"/>
    <col min="2" max="2" width="13.7109375" style="0" customWidth="1"/>
    <col min="3" max="3" width="5.8515625" style="0" customWidth="1"/>
    <col min="4" max="4" width="24.57421875" style="0" customWidth="1"/>
    <col min="5" max="5" width="9.7109375" style="0" customWidth="1"/>
    <col min="6" max="6" width="18.28125" style="0" customWidth="1"/>
    <col min="7" max="7" width="9.00390625" style="0" customWidth="1"/>
    <col min="8" max="8" width="9.7109375" style="0" customWidth="1"/>
    <col min="9" max="9" width="18.28125" style="11" customWidth="1"/>
    <col min="10" max="10" width="18.28125" style="12" customWidth="1"/>
    <col min="11" max="11" width="9.8515625" style="12" bestFit="1" customWidth="1"/>
    <col min="12" max="14" width="10.7109375" style="12" customWidth="1"/>
    <col min="15" max="15" width="10.7109375" style="0" customWidth="1"/>
    <col min="16" max="16" width="14.7109375" style="0" customWidth="1"/>
  </cols>
  <sheetData>
    <row r="1" spans="1:16" s="1" customFormat="1" ht="15.75">
      <c r="A1" s="244" t="s">
        <v>10</v>
      </c>
      <c r="B1" s="245" t="s">
        <v>11</v>
      </c>
      <c r="C1" s="245"/>
      <c r="D1" s="245"/>
      <c r="E1" s="13"/>
      <c r="F1" s="13"/>
      <c r="G1" s="13"/>
      <c r="H1" s="14"/>
      <c r="I1" s="15"/>
      <c r="J1" s="16"/>
      <c r="K1" s="16"/>
      <c r="L1" s="16"/>
      <c r="M1" s="16"/>
      <c r="N1" s="16"/>
      <c r="O1" s="14"/>
      <c r="P1" s="17"/>
    </row>
    <row r="2" spans="1:16" s="1" customFormat="1" ht="15.75">
      <c r="A2" s="244"/>
      <c r="B2" s="246" t="s">
        <v>12</v>
      </c>
      <c r="C2" s="246"/>
      <c r="D2" s="246"/>
      <c r="E2" s="18"/>
      <c r="F2" s="18"/>
      <c r="G2" s="18"/>
      <c r="H2" s="19"/>
      <c r="I2" s="20"/>
      <c r="J2" s="21"/>
      <c r="K2" s="21"/>
      <c r="L2" s="21"/>
      <c r="M2" s="21"/>
      <c r="N2" s="21"/>
      <c r="O2" s="19"/>
      <c r="P2" s="22"/>
    </row>
    <row r="3" spans="2:14" s="23" customFormat="1" ht="12">
      <c r="B3" s="24"/>
      <c r="C3" s="24"/>
      <c r="D3" s="24"/>
      <c r="E3" s="25"/>
      <c r="F3" s="25"/>
      <c r="G3" s="25"/>
      <c r="I3" s="26"/>
      <c r="J3" s="27"/>
      <c r="K3" s="27"/>
      <c r="L3" s="27"/>
      <c r="M3" s="27"/>
      <c r="N3" s="27"/>
    </row>
    <row r="4" spans="1:14" s="23" customFormat="1" ht="12">
      <c r="A4" s="242" t="s">
        <v>220</v>
      </c>
      <c r="B4" s="242"/>
      <c r="C4" s="24"/>
      <c r="D4" s="24"/>
      <c r="E4" s="25"/>
      <c r="F4" s="25"/>
      <c r="G4" s="25"/>
      <c r="I4" s="26"/>
      <c r="J4" s="27"/>
      <c r="K4" s="27"/>
      <c r="L4" s="27"/>
      <c r="M4" s="27"/>
      <c r="N4" s="27"/>
    </row>
    <row r="5" spans="1:31" s="23" customFormat="1" ht="12">
      <c r="A5" s="242" t="s">
        <v>221</v>
      </c>
      <c r="B5" s="242"/>
      <c r="C5" s="24"/>
      <c r="D5" s="24"/>
      <c r="E5" s="25"/>
      <c r="F5" s="25"/>
      <c r="G5" s="25"/>
      <c r="I5" s="26"/>
      <c r="J5" s="27"/>
      <c r="K5" s="27"/>
      <c r="L5" s="27"/>
      <c r="M5" s="27"/>
      <c r="N5" s="27"/>
      <c r="R5" s="28"/>
      <c r="S5" s="28"/>
      <c r="T5" s="28"/>
      <c r="U5" s="28"/>
      <c r="V5" s="28"/>
      <c r="W5" s="28"/>
      <c r="X5" s="28"/>
      <c r="Y5" s="28"/>
      <c r="Z5" s="28"/>
      <c r="AA5" s="28"/>
      <c r="AB5" s="28"/>
      <c r="AC5" s="28"/>
      <c r="AD5" s="28"/>
      <c r="AE5" s="28"/>
    </row>
    <row r="6" spans="2:31" s="29" customFormat="1" ht="19.5" customHeight="1">
      <c r="B6" s="24"/>
      <c r="C6" s="24"/>
      <c r="D6" s="24"/>
      <c r="E6" s="247" t="s">
        <v>13</v>
      </c>
      <c r="F6" s="247"/>
      <c r="G6" s="247"/>
      <c r="H6" s="247" t="s">
        <v>14</v>
      </c>
      <c r="I6" s="247"/>
      <c r="J6" s="247"/>
      <c r="K6" s="247"/>
      <c r="L6" s="30"/>
      <c r="M6" s="30"/>
      <c r="N6" s="30"/>
      <c r="R6" s="31"/>
      <c r="S6" s="32"/>
      <c r="T6" s="32"/>
      <c r="U6" s="32"/>
      <c r="V6" s="32"/>
      <c r="W6" s="32"/>
      <c r="X6" s="31"/>
      <c r="Y6" s="31"/>
      <c r="Z6" s="31"/>
      <c r="AA6" s="31"/>
      <c r="AB6" s="31"/>
      <c r="AC6" s="31"/>
      <c r="AD6" s="31"/>
      <c r="AE6" s="31"/>
    </row>
    <row r="7" spans="5:31" s="29" customFormat="1" ht="15" customHeight="1">
      <c r="E7" s="247"/>
      <c r="F7" s="247"/>
      <c r="G7" s="247"/>
      <c r="H7" s="248" t="s">
        <v>15</v>
      </c>
      <c r="I7" s="248"/>
      <c r="J7" s="33" t="s">
        <v>16</v>
      </c>
      <c r="K7" s="34"/>
      <c r="L7" s="35"/>
      <c r="M7" s="35"/>
      <c r="N7" s="35"/>
      <c r="R7" s="31"/>
      <c r="S7" s="31"/>
      <c r="T7" s="31"/>
      <c r="U7" s="31"/>
      <c r="V7" s="31"/>
      <c r="W7" s="31"/>
      <c r="X7" s="31"/>
      <c r="Y7" s="31"/>
      <c r="Z7" s="31"/>
      <c r="AA7" s="31"/>
      <c r="AB7" s="31"/>
      <c r="AC7" s="31"/>
      <c r="AD7" s="31"/>
      <c r="AE7" s="31"/>
    </row>
    <row r="8" spans="1:31" s="29" customFormat="1" ht="24" customHeight="1">
      <c r="A8" s="243" t="s">
        <v>17</v>
      </c>
      <c r="B8" s="238" t="s">
        <v>18</v>
      </c>
      <c r="C8" s="238"/>
      <c r="D8" s="238"/>
      <c r="E8" s="38" t="s">
        <v>19</v>
      </c>
      <c r="F8" s="39" t="s">
        <v>20</v>
      </c>
      <c r="G8" s="40" t="s">
        <v>21</v>
      </c>
      <c r="H8" s="41" t="s">
        <v>22</v>
      </c>
      <c r="I8" s="39" t="s">
        <v>20</v>
      </c>
      <c r="J8" s="39" t="s">
        <v>20</v>
      </c>
      <c r="K8" s="42" t="s">
        <v>21</v>
      </c>
      <c r="L8" s="239" t="s">
        <v>23</v>
      </c>
      <c r="M8" s="239"/>
      <c r="N8" s="239"/>
      <c r="O8" s="239"/>
      <c r="P8" s="44" t="s">
        <v>24</v>
      </c>
      <c r="R8" s="240"/>
      <c r="S8" s="240"/>
      <c r="T8" s="240"/>
      <c r="U8" s="240"/>
      <c r="V8" s="240"/>
      <c r="W8" s="240"/>
      <c r="X8" s="46"/>
      <c r="Y8" s="240"/>
      <c r="Z8" s="240"/>
      <c r="AA8" s="47"/>
      <c r="AB8" s="48"/>
      <c r="AC8" s="49"/>
      <c r="AD8" s="45"/>
      <c r="AE8" s="31"/>
    </row>
    <row r="9" spans="1:31" s="29" customFormat="1" ht="24">
      <c r="A9" s="243"/>
      <c r="B9" s="36" t="s">
        <v>25</v>
      </c>
      <c r="C9" s="36" t="s">
        <v>26</v>
      </c>
      <c r="D9" s="37" t="s">
        <v>27</v>
      </c>
      <c r="E9" s="50" t="s">
        <v>28</v>
      </c>
      <c r="F9" s="51" t="s">
        <v>29</v>
      </c>
      <c r="G9" s="52" t="s">
        <v>30</v>
      </c>
      <c r="H9" s="53" t="s">
        <v>31</v>
      </c>
      <c r="I9" s="54" t="s">
        <v>29</v>
      </c>
      <c r="J9" s="54" t="s">
        <v>29</v>
      </c>
      <c r="K9" s="55" t="s">
        <v>30</v>
      </c>
      <c r="L9" s="43" t="s">
        <v>32</v>
      </c>
      <c r="M9" s="56" t="s">
        <v>33</v>
      </c>
      <c r="N9" s="57" t="s">
        <v>34</v>
      </c>
      <c r="O9" s="57" t="s">
        <v>35</v>
      </c>
      <c r="P9" s="58" t="s">
        <v>30</v>
      </c>
      <c r="R9" s="45"/>
      <c r="S9" s="45"/>
      <c r="T9" s="45"/>
      <c r="U9" s="45"/>
      <c r="V9" s="45"/>
      <c r="W9" s="45"/>
      <c r="X9" s="46"/>
      <c r="Y9" s="45"/>
      <c r="Z9" s="47"/>
      <c r="AA9" s="47"/>
      <c r="AB9" s="48"/>
      <c r="AC9" s="49"/>
      <c r="AD9" s="45"/>
      <c r="AE9" s="31"/>
    </row>
    <row r="10" spans="1:31" s="70" customFormat="1" ht="12">
      <c r="A10" s="59">
        <v>1</v>
      </c>
      <c r="B10" s="60" t="s">
        <v>33</v>
      </c>
      <c r="C10" s="60" t="s">
        <v>36</v>
      </c>
      <c r="D10" s="61" t="s">
        <v>37</v>
      </c>
      <c r="E10" s="62">
        <v>9360</v>
      </c>
      <c r="F10" s="63" t="s">
        <v>38</v>
      </c>
      <c r="G10" s="64"/>
      <c r="H10" s="65"/>
      <c r="I10" s="66"/>
      <c r="J10" s="66"/>
      <c r="K10" s="67"/>
      <c r="L10" s="62"/>
      <c r="M10" s="68"/>
      <c r="N10" s="68"/>
      <c r="O10" s="60"/>
      <c r="P10" s="69"/>
      <c r="R10" s="71"/>
      <c r="S10" s="71"/>
      <c r="T10" s="71"/>
      <c r="U10" s="71"/>
      <c r="V10" s="72"/>
      <c r="W10" s="71"/>
      <c r="X10" s="72"/>
      <c r="Y10" s="71"/>
      <c r="Z10" s="73"/>
      <c r="AA10" s="74"/>
      <c r="AB10" s="73"/>
      <c r="AC10" s="75"/>
      <c r="AD10" s="76"/>
      <c r="AE10" s="77"/>
    </row>
    <row r="11" spans="1:31" s="70" customFormat="1" ht="12">
      <c r="A11" s="78">
        <v>2</v>
      </c>
      <c r="B11" s="79" t="s">
        <v>33</v>
      </c>
      <c r="C11" s="79" t="s">
        <v>36</v>
      </c>
      <c r="D11" s="80" t="s">
        <v>37</v>
      </c>
      <c r="E11" s="81">
        <v>3160</v>
      </c>
      <c r="F11" s="82" t="s">
        <v>39</v>
      </c>
      <c r="G11" s="83"/>
      <c r="H11" s="84"/>
      <c r="I11" s="85"/>
      <c r="J11" s="85"/>
      <c r="K11" s="86"/>
      <c r="L11" s="81"/>
      <c r="M11" s="87"/>
      <c r="N11" s="87"/>
      <c r="O11" s="79"/>
      <c r="P11" s="88"/>
      <c r="R11" s="71"/>
      <c r="S11" s="71"/>
      <c r="T11" s="71"/>
      <c r="U11" s="71"/>
      <c r="V11" s="72"/>
      <c r="W11" s="71"/>
      <c r="X11" s="72"/>
      <c r="Y11" s="71"/>
      <c r="Z11" s="73"/>
      <c r="AA11" s="74"/>
      <c r="AB11" s="73"/>
      <c r="AC11" s="75"/>
      <c r="AD11" s="76"/>
      <c r="AE11" s="77"/>
    </row>
    <row r="12" spans="1:31" s="70" customFormat="1" ht="12">
      <c r="A12" s="78">
        <v>3</v>
      </c>
      <c r="B12" s="79" t="s">
        <v>40</v>
      </c>
      <c r="C12" s="79" t="s">
        <v>41</v>
      </c>
      <c r="D12" s="80" t="s">
        <v>42</v>
      </c>
      <c r="E12" s="81"/>
      <c r="F12" s="82"/>
      <c r="G12" s="83"/>
      <c r="H12" s="84">
        <v>1.433</v>
      </c>
      <c r="I12" s="85" t="s">
        <v>39</v>
      </c>
      <c r="J12" s="85" t="s">
        <v>39</v>
      </c>
      <c r="K12" s="86"/>
      <c r="L12" s="81"/>
      <c r="M12" s="87"/>
      <c r="N12" s="87"/>
      <c r="O12" s="79"/>
      <c r="P12" s="88"/>
      <c r="R12" s="71"/>
      <c r="S12" s="71"/>
      <c r="T12" s="71"/>
      <c r="U12" s="71"/>
      <c r="V12" s="72"/>
      <c r="W12" s="71"/>
      <c r="X12" s="72"/>
      <c r="Y12" s="71"/>
      <c r="Z12" s="73"/>
      <c r="AA12" s="74"/>
      <c r="AB12" s="73"/>
      <c r="AC12" s="75"/>
      <c r="AD12" s="76"/>
      <c r="AE12" s="77"/>
    </row>
    <row r="13" spans="1:31" s="70" customFormat="1" ht="12">
      <c r="A13" s="78">
        <v>4</v>
      </c>
      <c r="B13" s="79" t="s">
        <v>43</v>
      </c>
      <c r="C13" s="79" t="s">
        <v>41</v>
      </c>
      <c r="D13" s="80" t="s">
        <v>44</v>
      </c>
      <c r="E13" s="81"/>
      <c r="F13" s="82"/>
      <c r="G13" s="83"/>
      <c r="H13" s="84">
        <v>0.761</v>
      </c>
      <c r="I13" s="85" t="s">
        <v>39</v>
      </c>
      <c r="J13" s="85" t="s">
        <v>39</v>
      </c>
      <c r="K13" s="86"/>
      <c r="L13" s="81"/>
      <c r="M13" s="87"/>
      <c r="N13" s="87"/>
      <c r="O13" s="79"/>
      <c r="P13" s="88"/>
      <c r="R13" s="71"/>
      <c r="S13" s="71"/>
      <c r="T13" s="71"/>
      <c r="U13" s="71"/>
      <c r="V13" s="72"/>
      <c r="W13" s="71"/>
      <c r="X13" s="72"/>
      <c r="Y13" s="71"/>
      <c r="Z13" s="73"/>
      <c r="AA13" s="74"/>
      <c r="AB13" s="73"/>
      <c r="AC13" s="75"/>
      <c r="AD13" s="76"/>
      <c r="AE13" s="77"/>
    </row>
    <row r="14" spans="1:31" s="70" customFormat="1" ht="12">
      <c r="A14" s="78">
        <v>5</v>
      </c>
      <c r="B14" s="79" t="s">
        <v>45</v>
      </c>
      <c r="C14" s="79" t="s">
        <v>41</v>
      </c>
      <c r="D14" s="80" t="s">
        <v>46</v>
      </c>
      <c r="E14" s="81"/>
      <c r="F14" s="82"/>
      <c r="G14" s="83"/>
      <c r="H14" s="84">
        <v>0.52</v>
      </c>
      <c r="I14" s="85" t="s">
        <v>39</v>
      </c>
      <c r="J14" s="85" t="s">
        <v>39</v>
      </c>
      <c r="K14" s="86"/>
      <c r="L14" s="81"/>
      <c r="M14" s="87"/>
      <c r="N14" s="87"/>
      <c r="O14" s="79"/>
      <c r="P14" s="88"/>
      <c r="R14" s="71"/>
      <c r="S14" s="71"/>
      <c r="T14" s="71"/>
      <c r="U14" s="71"/>
      <c r="V14" s="72"/>
      <c r="W14" s="71"/>
      <c r="X14" s="72"/>
      <c r="Y14" s="71"/>
      <c r="Z14" s="73"/>
      <c r="AA14" s="74"/>
      <c r="AB14" s="73"/>
      <c r="AC14" s="75"/>
      <c r="AD14" s="76"/>
      <c r="AE14" s="77"/>
    </row>
    <row r="15" spans="1:31" s="70" customFormat="1" ht="12">
      <c r="A15" s="78">
        <v>6</v>
      </c>
      <c r="B15" s="79" t="s">
        <v>47</v>
      </c>
      <c r="C15" s="79" t="s">
        <v>41</v>
      </c>
      <c r="D15" s="80" t="s">
        <v>48</v>
      </c>
      <c r="E15" s="81"/>
      <c r="F15" s="82"/>
      <c r="G15" s="83"/>
      <c r="H15" s="84">
        <v>1.5819999999999999</v>
      </c>
      <c r="I15" s="85" t="s">
        <v>39</v>
      </c>
      <c r="J15" s="85" t="s">
        <v>39</v>
      </c>
      <c r="K15" s="86"/>
      <c r="L15" s="81"/>
      <c r="M15" s="87"/>
      <c r="N15" s="87"/>
      <c r="O15" s="79"/>
      <c r="P15" s="88"/>
      <c r="R15" s="71"/>
      <c r="S15" s="71"/>
      <c r="T15" s="71"/>
      <c r="U15" s="71"/>
      <c r="V15" s="72"/>
      <c r="W15" s="71"/>
      <c r="X15" s="72"/>
      <c r="Y15" s="71"/>
      <c r="Z15" s="73"/>
      <c r="AA15" s="74"/>
      <c r="AB15" s="73"/>
      <c r="AC15" s="75"/>
      <c r="AD15" s="76"/>
      <c r="AE15" s="77"/>
    </row>
    <row r="16" spans="1:31" s="70" customFormat="1" ht="12">
      <c r="A16" s="78">
        <v>7</v>
      </c>
      <c r="B16" s="79" t="s">
        <v>49</v>
      </c>
      <c r="C16" s="79" t="s">
        <v>41</v>
      </c>
      <c r="D16" s="80"/>
      <c r="E16" s="81"/>
      <c r="F16" s="82"/>
      <c r="G16" s="83"/>
      <c r="H16" s="84">
        <v>1.304</v>
      </c>
      <c r="I16" s="85" t="s">
        <v>39</v>
      </c>
      <c r="J16" s="85" t="s">
        <v>39</v>
      </c>
      <c r="K16" s="86"/>
      <c r="L16" s="81"/>
      <c r="M16" s="87"/>
      <c r="N16" s="87"/>
      <c r="O16" s="79"/>
      <c r="P16" s="88"/>
      <c r="R16" s="71"/>
      <c r="S16" s="71"/>
      <c r="T16" s="71"/>
      <c r="U16" s="71"/>
      <c r="V16" s="72"/>
      <c r="W16" s="71"/>
      <c r="X16" s="72"/>
      <c r="Y16" s="71"/>
      <c r="Z16" s="73"/>
      <c r="AA16" s="74"/>
      <c r="AB16" s="73"/>
      <c r="AC16" s="75"/>
      <c r="AD16" s="76"/>
      <c r="AE16" s="77"/>
    </row>
    <row r="17" spans="1:31" s="70" customFormat="1" ht="12">
      <c r="A17" s="78">
        <v>8</v>
      </c>
      <c r="B17" s="79" t="s">
        <v>50</v>
      </c>
      <c r="C17" s="79" t="s">
        <v>41</v>
      </c>
      <c r="D17" s="80" t="s">
        <v>51</v>
      </c>
      <c r="E17" s="81"/>
      <c r="F17" s="82"/>
      <c r="G17" s="83"/>
      <c r="H17" s="84">
        <v>33.701</v>
      </c>
      <c r="I17" s="85" t="s">
        <v>38</v>
      </c>
      <c r="J17" s="85" t="s">
        <v>38</v>
      </c>
      <c r="K17" s="86"/>
      <c r="L17" s="81"/>
      <c r="M17" s="87"/>
      <c r="N17" s="87"/>
      <c r="O17" s="79"/>
      <c r="P17" s="88"/>
      <c r="R17" s="71"/>
      <c r="S17" s="71"/>
      <c r="T17" s="71"/>
      <c r="U17" s="71"/>
      <c r="V17" s="72"/>
      <c r="W17" s="71"/>
      <c r="X17" s="72"/>
      <c r="Y17" s="71"/>
      <c r="Z17" s="73"/>
      <c r="AA17" s="74"/>
      <c r="AB17" s="73"/>
      <c r="AC17" s="75"/>
      <c r="AD17" s="76"/>
      <c r="AE17" s="77"/>
    </row>
    <row r="18" spans="1:31" s="70" customFormat="1" ht="12">
      <c r="A18" s="78">
        <v>9</v>
      </c>
      <c r="B18" s="79" t="s">
        <v>52</v>
      </c>
      <c r="C18" s="79" t="s">
        <v>41</v>
      </c>
      <c r="D18" s="80" t="s">
        <v>53</v>
      </c>
      <c r="E18" s="81"/>
      <c r="F18" s="82"/>
      <c r="G18" s="83"/>
      <c r="H18" s="84">
        <v>7.907</v>
      </c>
      <c r="I18" s="85" t="s">
        <v>39</v>
      </c>
      <c r="J18" s="85" t="s">
        <v>39</v>
      </c>
      <c r="K18" s="86"/>
      <c r="L18" s="81"/>
      <c r="M18" s="87"/>
      <c r="N18" s="87"/>
      <c r="O18" s="79"/>
      <c r="P18" s="88"/>
      <c r="R18" s="71"/>
      <c r="S18" s="71"/>
      <c r="T18" s="71"/>
      <c r="U18" s="71"/>
      <c r="V18" s="72"/>
      <c r="W18" s="71"/>
      <c r="X18" s="72"/>
      <c r="Y18" s="71"/>
      <c r="Z18" s="73"/>
      <c r="AA18" s="74"/>
      <c r="AB18" s="73"/>
      <c r="AC18" s="75"/>
      <c r="AD18" s="76"/>
      <c r="AE18" s="77"/>
    </row>
    <row r="19" spans="1:31" s="70" customFormat="1" ht="12">
      <c r="A19" s="78">
        <v>10</v>
      </c>
      <c r="B19" s="79" t="s">
        <v>54</v>
      </c>
      <c r="C19" s="79" t="s">
        <v>41</v>
      </c>
      <c r="D19" s="80" t="s">
        <v>55</v>
      </c>
      <c r="E19" s="81"/>
      <c r="F19" s="82"/>
      <c r="G19" s="83"/>
      <c r="H19" s="84">
        <v>4.691</v>
      </c>
      <c r="I19" s="85" t="s">
        <v>39</v>
      </c>
      <c r="J19" s="85" t="s">
        <v>39</v>
      </c>
      <c r="K19" s="86"/>
      <c r="L19" s="81"/>
      <c r="M19" s="87"/>
      <c r="N19" s="87"/>
      <c r="O19" s="79"/>
      <c r="P19" s="88"/>
      <c r="R19" s="71"/>
      <c r="S19" s="71"/>
      <c r="T19" s="71"/>
      <c r="U19" s="71"/>
      <c r="V19" s="72"/>
      <c r="W19" s="71"/>
      <c r="X19" s="72"/>
      <c r="Y19" s="71"/>
      <c r="Z19" s="73"/>
      <c r="AA19" s="74"/>
      <c r="AB19" s="73"/>
      <c r="AC19" s="75"/>
      <c r="AD19" s="76"/>
      <c r="AE19" s="77"/>
    </row>
    <row r="20" spans="1:31" s="70" customFormat="1" ht="12">
      <c r="A20" s="78">
        <v>11</v>
      </c>
      <c r="B20" s="79" t="s">
        <v>56</v>
      </c>
      <c r="C20" s="79" t="s">
        <v>41</v>
      </c>
      <c r="D20" s="80" t="s">
        <v>57</v>
      </c>
      <c r="E20" s="81"/>
      <c r="F20" s="82"/>
      <c r="G20" s="83"/>
      <c r="H20" s="84">
        <v>1.215</v>
      </c>
      <c r="I20" s="85" t="s">
        <v>39</v>
      </c>
      <c r="J20" s="85" t="s">
        <v>39</v>
      </c>
      <c r="K20" s="86"/>
      <c r="L20" s="81"/>
      <c r="M20" s="87"/>
      <c r="N20" s="87"/>
      <c r="O20" s="79"/>
      <c r="P20" s="88"/>
      <c r="R20" s="71"/>
      <c r="S20" s="71"/>
      <c r="T20" s="71"/>
      <c r="U20" s="71"/>
      <c r="V20" s="72"/>
      <c r="W20" s="71"/>
      <c r="X20" s="72"/>
      <c r="Y20" s="71"/>
      <c r="Z20" s="73"/>
      <c r="AA20" s="74"/>
      <c r="AB20" s="73"/>
      <c r="AC20" s="75"/>
      <c r="AD20" s="76"/>
      <c r="AE20" s="77"/>
    </row>
    <row r="21" spans="1:31" s="70" customFormat="1" ht="12">
      <c r="A21" s="78">
        <v>12</v>
      </c>
      <c r="B21" s="79" t="s">
        <v>58</v>
      </c>
      <c r="C21" s="79" t="s">
        <v>41</v>
      </c>
      <c r="D21" s="80" t="s">
        <v>59</v>
      </c>
      <c r="E21" s="81"/>
      <c r="F21" s="82"/>
      <c r="G21" s="83"/>
      <c r="H21" s="84">
        <v>6.116</v>
      </c>
      <c r="I21" s="85" t="s">
        <v>38</v>
      </c>
      <c r="J21" s="85" t="s">
        <v>38</v>
      </c>
      <c r="K21" s="86"/>
      <c r="L21" s="81"/>
      <c r="M21" s="87"/>
      <c r="N21" s="87"/>
      <c r="O21" s="79"/>
      <c r="P21" s="88"/>
      <c r="R21" s="71"/>
      <c r="S21" s="71"/>
      <c r="T21" s="71"/>
      <c r="U21" s="71"/>
      <c r="V21" s="72"/>
      <c r="W21" s="71"/>
      <c r="X21" s="72"/>
      <c r="Y21" s="71"/>
      <c r="Z21" s="73"/>
      <c r="AA21" s="74"/>
      <c r="AB21" s="73"/>
      <c r="AC21" s="75"/>
      <c r="AD21" s="76"/>
      <c r="AE21" s="77"/>
    </row>
    <row r="22" spans="1:31" s="70" customFormat="1" ht="12">
      <c r="A22" s="78">
        <v>13</v>
      </c>
      <c r="B22" s="79" t="s">
        <v>60</v>
      </c>
      <c r="C22" s="79" t="s">
        <v>41</v>
      </c>
      <c r="D22" s="80" t="s">
        <v>61</v>
      </c>
      <c r="E22" s="81"/>
      <c r="F22" s="82"/>
      <c r="G22" s="83"/>
      <c r="H22" s="84">
        <v>14.468</v>
      </c>
      <c r="I22" s="85" t="s">
        <v>39</v>
      </c>
      <c r="J22" s="85" t="s">
        <v>39</v>
      </c>
      <c r="K22" s="86"/>
      <c r="L22" s="81"/>
      <c r="M22" s="87"/>
      <c r="N22" s="87"/>
      <c r="O22" s="79"/>
      <c r="P22" s="88"/>
      <c r="R22" s="71"/>
      <c r="S22" s="71"/>
      <c r="T22" s="71"/>
      <c r="U22" s="71"/>
      <c r="V22" s="72"/>
      <c r="W22" s="71"/>
      <c r="X22" s="72"/>
      <c r="Y22" s="71"/>
      <c r="Z22" s="73"/>
      <c r="AA22" s="74"/>
      <c r="AB22" s="73"/>
      <c r="AC22" s="75"/>
      <c r="AD22" s="76"/>
      <c r="AE22" s="77"/>
    </row>
    <row r="23" spans="1:31" s="70" customFormat="1" ht="12">
      <c r="A23" s="78">
        <v>14</v>
      </c>
      <c r="B23" s="79" t="s">
        <v>62</v>
      </c>
      <c r="C23" s="79" t="s">
        <v>41</v>
      </c>
      <c r="D23" s="80" t="s">
        <v>63</v>
      </c>
      <c r="E23" s="81"/>
      <c r="F23" s="82"/>
      <c r="G23" s="83"/>
      <c r="H23" s="84">
        <v>18.106</v>
      </c>
      <c r="I23" s="85" t="s">
        <v>38</v>
      </c>
      <c r="J23" s="85" t="s">
        <v>38</v>
      </c>
      <c r="K23" s="86"/>
      <c r="L23" s="81"/>
      <c r="M23" s="87"/>
      <c r="N23" s="87"/>
      <c r="O23" s="79"/>
      <c r="P23" s="88"/>
      <c r="R23" s="71"/>
      <c r="S23" s="71"/>
      <c r="T23" s="71"/>
      <c r="U23" s="71"/>
      <c r="V23" s="72"/>
      <c r="W23" s="71"/>
      <c r="X23" s="72"/>
      <c r="Y23" s="71"/>
      <c r="Z23" s="73"/>
      <c r="AA23" s="74"/>
      <c r="AB23" s="73"/>
      <c r="AC23" s="75"/>
      <c r="AD23" s="76"/>
      <c r="AE23" s="77"/>
    </row>
    <row r="24" spans="1:31" s="70" customFormat="1" ht="12">
      <c r="A24" s="78">
        <v>15</v>
      </c>
      <c r="B24" s="79" t="s">
        <v>64</v>
      </c>
      <c r="C24" s="79" t="s">
        <v>41</v>
      </c>
      <c r="D24" s="80"/>
      <c r="E24" s="81"/>
      <c r="F24" s="82"/>
      <c r="G24" s="83"/>
      <c r="H24" s="84">
        <v>0.41400000000000003</v>
      </c>
      <c r="I24" s="85" t="s">
        <v>39</v>
      </c>
      <c r="J24" s="85" t="s">
        <v>39</v>
      </c>
      <c r="K24" s="86"/>
      <c r="L24" s="81"/>
      <c r="M24" s="87"/>
      <c r="N24" s="87"/>
      <c r="O24" s="79"/>
      <c r="P24" s="88"/>
      <c r="R24" s="71"/>
      <c r="S24" s="71"/>
      <c r="T24" s="71"/>
      <c r="U24" s="71"/>
      <c r="V24" s="72"/>
      <c r="W24" s="71"/>
      <c r="X24" s="72"/>
      <c r="Y24" s="71"/>
      <c r="Z24" s="73"/>
      <c r="AA24" s="74"/>
      <c r="AB24" s="73"/>
      <c r="AC24" s="75"/>
      <c r="AD24" s="76"/>
      <c r="AE24" s="77"/>
    </row>
    <row r="25" spans="1:31" s="70" customFormat="1" ht="24">
      <c r="A25" s="78">
        <v>16</v>
      </c>
      <c r="B25" s="79" t="s">
        <v>65</v>
      </c>
      <c r="C25" s="79" t="s">
        <v>41</v>
      </c>
      <c r="D25" s="80" t="s">
        <v>66</v>
      </c>
      <c r="E25" s="81"/>
      <c r="F25" s="82"/>
      <c r="G25" s="83"/>
      <c r="H25" s="84">
        <v>2.01</v>
      </c>
      <c r="I25" s="85" t="s">
        <v>39</v>
      </c>
      <c r="J25" s="85" t="s">
        <v>39</v>
      </c>
      <c r="K25" s="86"/>
      <c r="L25" s="81"/>
      <c r="M25" s="87"/>
      <c r="N25" s="87"/>
      <c r="O25" s="79"/>
      <c r="P25" s="88"/>
      <c r="R25" s="71"/>
      <c r="S25" s="71"/>
      <c r="T25" s="71"/>
      <c r="U25" s="71"/>
      <c r="V25" s="72"/>
      <c r="W25" s="71"/>
      <c r="X25" s="72"/>
      <c r="Y25" s="71"/>
      <c r="Z25" s="73"/>
      <c r="AA25" s="74"/>
      <c r="AB25" s="73"/>
      <c r="AC25" s="75"/>
      <c r="AD25" s="76"/>
      <c r="AE25" s="77"/>
    </row>
    <row r="26" spans="1:31" s="70" customFormat="1" ht="12">
      <c r="A26" s="78">
        <v>17</v>
      </c>
      <c r="B26" s="79" t="s">
        <v>67</v>
      </c>
      <c r="C26" s="79" t="s">
        <v>41</v>
      </c>
      <c r="D26" s="80" t="s">
        <v>68</v>
      </c>
      <c r="E26" s="81"/>
      <c r="F26" s="82"/>
      <c r="G26" s="83"/>
      <c r="H26" s="84">
        <v>5.878</v>
      </c>
      <c r="I26" s="85" t="s">
        <v>39</v>
      </c>
      <c r="J26" s="85" t="s">
        <v>39</v>
      </c>
      <c r="K26" s="86"/>
      <c r="L26" s="81"/>
      <c r="M26" s="87"/>
      <c r="N26" s="87"/>
      <c r="O26" s="79"/>
      <c r="P26" s="88"/>
      <c r="R26" s="71"/>
      <c r="S26" s="71"/>
      <c r="T26" s="71"/>
      <c r="U26" s="71"/>
      <c r="V26" s="72"/>
      <c r="W26" s="71"/>
      <c r="X26" s="72"/>
      <c r="Y26" s="71"/>
      <c r="Z26" s="73"/>
      <c r="AA26" s="74"/>
      <c r="AB26" s="73"/>
      <c r="AC26" s="75"/>
      <c r="AD26" s="76"/>
      <c r="AE26" s="77"/>
    </row>
    <row r="27" spans="1:31" s="70" customFormat="1" ht="12">
      <c r="A27" s="78">
        <v>18</v>
      </c>
      <c r="B27" s="79" t="s">
        <v>69</v>
      </c>
      <c r="C27" s="79" t="s">
        <v>41</v>
      </c>
      <c r="D27" s="80"/>
      <c r="E27" s="81"/>
      <c r="F27" s="82"/>
      <c r="G27" s="83"/>
      <c r="H27" s="84">
        <v>1.04</v>
      </c>
      <c r="I27" s="85" t="s">
        <v>39</v>
      </c>
      <c r="J27" s="85" t="s">
        <v>39</v>
      </c>
      <c r="K27" s="86"/>
      <c r="L27" s="81"/>
      <c r="M27" s="87"/>
      <c r="N27" s="87"/>
      <c r="O27" s="79"/>
      <c r="P27" s="88"/>
      <c r="R27" s="71"/>
      <c r="S27" s="71"/>
      <c r="T27" s="71"/>
      <c r="U27" s="71"/>
      <c r="V27" s="72"/>
      <c r="W27" s="71"/>
      <c r="X27" s="72"/>
      <c r="Y27" s="71"/>
      <c r="Z27" s="73"/>
      <c r="AA27" s="74"/>
      <c r="AB27" s="73"/>
      <c r="AC27" s="75"/>
      <c r="AD27" s="76"/>
      <c r="AE27" s="77"/>
    </row>
    <row r="28" spans="1:31" s="70" customFormat="1" ht="12">
      <c r="A28" s="78">
        <v>19</v>
      </c>
      <c r="B28" s="79" t="s">
        <v>70</v>
      </c>
      <c r="C28" s="79" t="s">
        <v>41</v>
      </c>
      <c r="D28" s="80"/>
      <c r="E28" s="81"/>
      <c r="F28" s="82"/>
      <c r="G28" s="83"/>
      <c r="H28" s="84">
        <v>1.112</v>
      </c>
      <c r="I28" s="85" t="s">
        <v>39</v>
      </c>
      <c r="J28" s="85" t="s">
        <v>39</v>
      </c>
      <c r="K28" s="86"/>
      <c r="L28" s="81"/>
      <c r="M28" s="87"/>
      <c r="N28" s="87"/>
      <c r="O28" s="79"/>
      <c r="P28" s="88"/>
      <c r="R28" s="71"/>
      <c r="S28" s="71"/>
      <c r="T28" s="71"/>
      <c r="U28" s="71"/>
      <c r="V28" s="72"/>
      <c r="W28" s="71"/>
      <c r="X28" s="72"/>
      <c r="Y28" s="71"/>
      <c r="Z28" s="73"/>
      <c r="AA28" s="74"/>
      <c r="AB28" s="73"/>
      <c r="AC28" s="75"/>
      <c r="AD28" s="76"/>
      <c r="AE28" s="77"/>
    </row>
    <row r="29" spans="1:31" s="70" customFormat="1" ht="12">
      <c r="A29" s="78">
        <v>20</v>
      </c>
      <c r="B29" s="79" t="s">
        <v>71</v>
      </c>
      <c r="C29" s="79" t="s">
        <v>41</v>
      </c>
      <c r="D29" s="80" t="s">
        <v>72</v>
      </c>
      <c r="E29" s="81"/>
      <c r="F29" s="82"/>
      <c r="G29" s="83"/>
      <c r="H29" s="84">
        <v>1.254</v>
      </c>
      <c r="I29" s="85" t="s">
        <v>39</v>
      </c>
      <c r="J29" s="85" t="s">
        <v>39</v>
      </c>
      <c r="K29" s="86"/>
      <c r="L29" s="81"/>
      <c r="M29" s="87"/>
      <c r="N29" s="87"/>
      <c r="O29" s="79"/>
      <c r="P29" s="88"/>
      <c r="R29" s="71"/>
      <c r="S29" s="71"/>
      <c r="T29" s="71"/>
      <c r="U29" s="71"/>
      <c r="V29" s="72"/>
      <c r="W29" s="71"/>
      <c r="X29" s="72"/>
      <c r="Y29" s="71"/>
      <c r="Z29" s="73"/>
      <c r="AA29" s="74"/>
      <c r="AB29" s="73"/>
      <c r="AC29" s="75"/>
      <c r="AD29" s="76"/>
      <c r="AE29" s="77"/>
    </row>
    <row r="30" spans="1:31" s="70" customFormat="1" ht="12">
      <c r="A30" s="78">
        <v>21</v>
      </c>
      <c r="B30" s="79" t="s">
        <v>73</v>
      </c>
      <c r="C30" s="79" t="s">
        <v>41</v>
      </c>
      <c r="D30" s="80"/>
      <c r="E30" s="81"/>
      <c r="F30" s="82"/>
      <c r="G30" s="83"/>
      <c r="H30" s="84">
        <v>1.302</v>
      </c>
      <c r="I30" s="85" t="s">
        <v>39</v>
      </c>
      <c r="J30" s="85" t="s">
        <v>38</v>
      </c>
      <c r="K30" s="86"/>
      <c r="L30" s="81"/>
      <c r="M30" s="87"/>
      <c r="N30" s="87"/>
      <c r="O30" s="79"/>
      <c r="P30" s="88"/>
      <c r="R30" s="71"/>
      <c r="S30" s="71"/>
      <c r="T30" s="71"/>
      <c r="U30" s="71"/>
      <c r="V30" s="72"/>
      <c r="W30" s="71"/>
      <c r="X30" s="72"/>
      <c r="Y30" s="71"/>
      <c r="Z30" s="73"/>
      <c r="AA30" s="74"/>
      <c r="AB30" s="73"/>
      <c r="AC30" s="75"/>
      <c r="AD30" s="76"/>
      <c r="AE30" s="77"/>
    </row>
    <row r="31" spans="1:31" s="70" customFormat="1" ht="12">
      <c r="A31" s="78">
        <v>22</v>
      </c>
      <c r="B31" s="212" t="s">
        <v>74</v>
      </c>
      <c r="C31" s="212" t="s">
        <v>41</v>
      </c>
      <c r="D31" s="273" t="s">
        <v>75</v>
      </c>
      <c r="E31" s="81"/>
      <c r="F31" s="82"/>
      <c r="G31" s="83"/>
      <c r="H31" s="84">
        <v>0.9580000000000001</v>
      </c>
      <c r="I31" s="85" t="s">
        <v>38</v>
      </c>
      <c r="J31" s="85" t="s">
        <v>38</v>
      </c>
      <c r="K31" s="86"/>
      <c r="L31" s="81" t="s">
        <v>224</v>
      </c>
      <c r="M31" s="87"/>
      <c r="N31" s="87"/>
      <c r="O31" s="79"/>
      <c r="P31" s="88"/>
      <c r="R31" s="71"/>
      <c r="S31" s="71"/>
      <c r="T31" s="71"/>
      <c r="U31" s="71"/>
      <c r="V31" s="72"/>
      <c r="W31" s="71"/>
      <c r="X31" s="72"/>
      <c r="Y31" s="71"/>
      <c r="Z31" s="73"/>
      <c r="AA31" s="74"/>
      <c r="AB31" s="73"/>
      <c r="AC31" s="75"/>
      <c r="AD31" s="76"/>
      <c r="AE31" s="77"/>
    </row>
    <row r="32" spans="1:31" s="70" customFormat="1" ht="12">
      <c r="A32" s="78">
        <v>23</v>
      </c>
      <c r="B32" s="79" t="s">
        <v>76</v>
      </c>
      <c r="C32" s="79" t="s">
        <v>41</v>
      </c>
      <c r="D32" s="80" t="s">
        <v>77</v>
      </c>
      <c r="E32" s="81"/>
      <c r="F32" s="82"/>
      <c r="G32" s="83"/>
      <c r="H32" s="84">
        <v>3.114</v>
      </c>
      <c r="I32" s="85" t="s">
        <v>39</v>
      </c>
      <c r="J32" s="85" t="s">
        <v>39</v>
      </c>
      <c r="K32" s="86"/>
      <c r="L32" s="81"/>
      <c r="M32" s="87"/>
      <c r="N32" s="87"/>
      <c r="O32" s="79"/>
      <c r="P32" s="88"/>
      <c r="R32" s="71"/>
      <c r="S32" s="71"/>
      <c r="T32" s="71"/>
      <c r="U32" s="71"/>
      <c r="V32" s="72"/>
      <c r="W32" s="71"/>
      <c r="X32" s="72"/>
      <c r="Y32" s="71"/>
      <c r="Z32" s="73"/>
      <c r="AA32" s="74"/>
      <c r="AB32" s="73"/>
      <c r="AC32" s="75"/>
      <c r="AD32" s="76"/>
      <c r="AE32" s="77"/>
    </row>
    <row r="33" spans="1:31" s="70" customFormat="1" ht="12">
      <c r="A33" s="78">
        <v>24</v>
      </c>
      <c r="B33" s="79" t="s">
        <v>78</v>
      </c>
      <c r="C33" s="79" t="s">
        <v>41</v>
      </c>
      <c r="D33" s="80" t="s">
        <v>79</v>
      </c>
      <c r="E33" s="81"/>
      <c r="F33" s="82"/>
      <c r="G33" s="83"/>
      <c r="H33" s="84">
        <v>2.801</v>
      </c>
      <c r="I33" s="85" t="s">
        <v>39</v>
      </c>
      <c r="J33" s="85" t="s">
        <v>39</v>
      </c>
      <c r="K33" s="86"/>
      <c r="L33" s="81"/>
      <c r="M33" s="87"/>
      <c r="N33" s="87"/>
      <c r="O33" s="79"/>
      <c r="P33" s="88"/>
      <c r="R33" s="71"/>
      <c r="S33" s="71"/>
      <c r="T33" s="71"/>
      <c r="U33" s="71"/>
      <c r="V33" s="72"/>
      <c r="W33" s="71"/>
      <c r="X33" s="72"/>
      <c r="Y33" s="71"/>
      <c r="Z33" s="73"/>
      <c r="AA33" s="74"/>
      <c r="AB33" s="73"/>
      <c r="AC33" s="75"/>
      <c r="AD33" s="76"/>
      <c r="AE33" s="77"/>
    </row>
    <row r="34" spans="1:31" s="70" customFormat="1" ht="12">
      <c r="A34" s="78">
        <v>25</v>
      </c>
      <c r="B34" s="79" t="s">
        <v>80</v>
      </c>
      <c r="C34" s="79" t="s">
        <v>41</v>
      </c>
      <c r="D34" s="80" t="s">
        <v>81</v>
      </c>
      <c r="E34" s="81"/>
      <c r="F34" s="82"/>
      <c r="G34" s="83"/>
      <c r="H34" s="84">
        <v>9.962</v>
      </c>
      <c r="I34" s="85" t="s">
        <v>38</v>
      </c>
      <c r="J34" s="85" t="s">
        <v>38</v>
      </c>
      <c r="K34" s="86"/>
      <c r="L34" s="81"/>
      <c r="M34" s="87"/>
      <c r="N34" s="87"/>
      <c r="O34" s="79"/>
      <c r="P34" s="88"/>
      <c r="R34" s="71"/>
      <c r="S34" s="71"/>
      <c r="T34" s="71"/>
      <c r="U34" s="71"/>
      <c r="V34" s="72"/>
      <c r="W34" s="71"/>
      <c r="X34" s="72"/>
      <c r="Y34" s="71"/>
      <c r="Z34" s="73"/>
      <c r="AA34" s="74"/>
      <c r="AB34" s="73"/>
      <c r="AC34" s="75"/>
      <c r="AD34" s="76"/>
      <c r="AE34" s="77"/>
    </row>
    <row r="35" spans="1:31" s="70" customFormat="1" ht="12">
      <c r="A35" s="78">
        <v>26</v>
      </c>
      <c r="B35" s="79" t="s">
        <v>82</v>
      </c>
      <c r="C35" s="79" t="s">
        <v>41</v>
      </c>
      <c r="D35" s="80"/>
      <c r="E35" s="81"/>
      <c r="F35" s="82"/>
      <c r="G35" s="83"/>
      <c r="H35" s="84">
        <v>0.617</v>
      </c>
      <c r="I35" s="85" t="s">
        <v>39</v>
      </c>
      <c r="J35" s="85" t="s">
        <v>39</v>
      </c>
      <c r="K35" s="86"/>
      <c r="L35" s="81"/>
      <c r="M35" s="87"/>
      <c r="N35" s="87"/>
      <c r="O35" s="79"/>
      <c r="P35" s="88"/>
      <c r="R35" s="71"/>
      <c r="S35" s="71"/>
      <c r="T35" s="71"/>
      <c r="U35" s="71"/>
      <c r="V35" s="72"/>
      <c r="W35" s="71"/>
      <c r="X35" s="72"/>
      <c r="Y35" s="71"/>
      <c r="Z35" s="73"/>
      <c r="AA35" s="74"/>
      <c r="AB35" s="73"/>
      <c r="AC35" s="75"/>
      <c r="AD35" s="76"/>
      <c r="AE35" s="77"/>
    </row>
    <row r="36" spans="1:31" s="70" customFormat="1" ht="12">
      <c r="A36" s="78">
        <v>27</v>
      </c>
      <c r="B36" s="79" t="s">
        <v>83</v>
      </c>
      <c r="C36" s="79" t="s">
        <v>41</v>
      </c>
      <c r="D36" s="80"/>
      <c r="E36" s="81"/>
      <c r="F36" s="82"/>
      <c r="G36" s="83"/>
      <c r="H36" s="84">
        <v>0.4</v>
      </c>
      <c r="I36" s="85" t="s">
        <v>39</v>
      </c>
      <c r="J36" s="85" t="s">
        <v>39</v>
      </c>
      <c r="K36" s="86"/>
      <c r="L36" s="81"/>
      <c r="M36" s="87"/>
      <c r="N36" s="87"/>
      <c r="O36" s="79"/>
      <c r="P36" s="88"/>
      <c r="R36" s="71"/>
      <c r="S36" s="71"/>
      <c r="T36" s="71"/>
      <c r="U36" s="71"/>
      <c r="V36" s="72"/>
      <c r="W36" s="71"/>
      <c r="X36" s="72"/>
      <c r="Y36" s="71"/>
      <c r="Z36" s="73"/>
      <c r="AA36" s="74"/>
      <c r="AB36" s="73"/>
      <c r="AC36" s="75"/>
      <c r="AD36" s="76"/>
      <c r="AE36" s="77"/>
    </row>
    <row r="37" spans="1:31" s="70" customFormat="1" ht="12">
      <c r="A37" s="78">
        <v>28</v>
      </c>
      <c r="B37" s="79" t="s">
        <v>84</v>
      </c>
      <c r="C37" s="79" t="s">
        <v>41</v>
      </c>
      <c r="D37" s="80"/>
      <c r="E37" s="81"/>
      <c r="F37" s="82"/>
      <c r="G37" s="83"/>
      <c r="H37" s="84">
        <v>0.302</v>
      </c>
      <c r="I37" s="85" t="s">
        <v>39</v>
      </c>
      <c r="J37" s="85" t="s">
        <v>39</v>
      </c>
      <c r="K37" s="86"/>
      <c r="L37" s="81"/>
      <c r="M37" s="87"/>
      <c r="N37" s="87"/>
      <c r="O37" s="79"/>
      <c r="P37" s="88"/>
      <c r="R37" s="71"/>
      <c r="S37" s="71"/>
      <c r="T37" s="71"/>
      <c r="U37" s="71"/>
      <c r="V37" s="72"/>
      <c r="W37" s="71"/>
      <c r="X37" s="72"/>
      <c r="Y37" s="71"/>
      <c r="Z37" s="73"/>
      <c r="AA37" s="74"/>
      <c r="AB37" s="73"/>
      <c r="AC37" s="75"/>
      <c r="AD37" s="76"/>
      <c r="AE37" s="77"/>
    </row>
    <row r="38" spans="1:31" s="70" customFormat="1" ht="12">
      <c r="A38" s="78">
        <v>29</v>
      </c>
      <c r="B38" s="79" t="s">
        <v>85</v>
      </c>
      <c r="C38" s="79" t="s">
        <v>41</v>
      </c>
      <c r="D38" s="80"/>
      <c r="E38" s="81"/>
      <c r="F38" s="82"/>
      <c r="G38" s="83"/>
      <c r="H38" s="84"/>
      <c r="I38" s="85" t="s">
        <v>38</v>
      </c>
      <c r="J38" s="85" t="s">
        <v>38</v>
      </c>
      <c r="K38" s="86"/>
      <c r="L38" s="81"/>
      <c r="M38" s="87"/>
      <c r="N38" s="87"/>
      <c r="O38" s="79"/>
      <c r="P38" s="88"/>
      <c r="R38" s="71"/>
      <c r="S38" s="71"/>
      <c r="T38" s="71"/>
      <c r="U38" s="71"/>
      <c r="V38" s="72"/>
      <c r="W38" s="71"/>
      <c r="X38" s="72"/>
      <c r="Y38" s="71"/>
      <c r="Z38" s="73"/>
      <c r="AA38" s="74"/>
      <c r="AB38" s="73"/>
      <c r="AC38" s="75"/>
      <c r="AD38" s="76"/>
      <c r="AE38" s="77"/>
    </row>
    <row r="39" spans="1:31" s="70" customFormat="1" ht="12">
      <c r="A39" s="78">
        <v>30</v>
      </c>
      <c r="B39" s="79" t="s">
        <v>86</v>
      </c>
      <c r="C39" s="79" t="s">
        <v>41</v>
      </c>
      <c r="D39" s="80" t="s">
        <v>87</v>
      </c>
      <c r="E39" s="81"/>
      <c r="F39" s="82"/>
      <c r="G39" s="83"/>
      <c r="H39" s="84">
        <v>3.518</v>
      </c>
      <c r="I39" s="85" t="s">
        <v>39</v>
      </c>
      <c r="J39" s="85" t="s">
        <v>39</v>
      </c>
      <c r="K39" s="86"/>
      <c r="L39" s="81"/>
      <c r="M39" s="87"/>
      <c r="N39" s="87"/>
      <c r="O39" s="79"/>
      <c r="P39" s="88"/>
      <c r="R39" s="71"/>
      <c r="S39" s="71"/>
      <c r="T39" s="71"/>
      <c r="U39" s="71"/>
      <c r="V39" s="72"/>
      <c r="W39" s="71"/>
      <c r="X39" s="72"/>
      <c r="Y39" s="71"/>
      <c r="Z39" s="73"/>
      <c r="AA39" s="74"/>
      <c r="AB39" s="73"/>
      <c r="AC39" s="75"/>
      <c r="AD39" s="76"/>
      <c r="AE39" s="77"/>
    </row>
    <row r="40" spans="1:31" s="70" customFormat="1" ht="12">
      <c r="A40" s="78">
        <v>31</v>
      </c>
      <c r="B40" s="79" t="s">
        <v>88</v>
      </c>
      <c r="C40" s="79" t="s">
        <v>41</v>
      </c>
      <c r="D40" s="80" t="s">
        <v>89</v>
      </c>
      <c r="E40" s="81"/>
      <c r="F40" s="82"/>
      <c r="G40" s="83"/>
      <c r="H40" s="84"/>
      <c r="I40" s="85" t="s">
        <v>38</v>
      </c>
      <c r="J40" s="85" t="s">
        <v>38</v>
      </c>
      <c r="K40" s="86"/>
      <c r="L40" s="81" t="s">
        <v>224</v>
      </c>
      <c r="M40" s="87"/>
      <c r="N40" s="87"/>
      <c r="O40" s="79"/>
      <c r="P40" s="88"/>
      <c r="R40" s="71"/>
      <c r="S40" s="71"/>
      <c r="T40" s="71"/>
      <c r="U40" s="71"/>
      <c r="V40" s="72"/>
      <c r="W40" s="71"/>
      <c r="X40" s="72"/>
      <c r="Y40" s="71"/>
      <c r="Z40" s="73"/>
      <c r="AA40" s="74"/>
      <c r="AB40" s="73"/>
      <c r="AC40" s="75"/>
      <c r="AD40" s="76"/>
      <c r="AE40" s="77"/>
    </row>
    <row r="41" spans="1:31" s="70" customFormat="1" ht="12">
      <c r="A41" s="78">
        <v>32</v>
      </c>
      <c r="B41" s="79" t="s">
        <v>90</v>
      </c>
      <c r="C41" s="79" t="s">
        <v>41</v>
      </c>
      <c r="D41" s="80" t="s">
        <v>91</v>
      </c>
      <c r="E41" s="81"/>
      <c r="F41" s="82"/>
      <c r="G41" s="83"/>
      <c r="H41" s="84"/>
      <c r="I41" s="85" t="s">
        <v>39</v>
      </c>
      <c r="J41" s="85" t="s">
        <v>39</v>
      </c>
      <c r="K41" s="86"/>
      <c r="L41" s="81" t="s">
        <v>224</v>
      </c>
      <c r="M41" s="87"/>
      <c r="N41" s="87"/>
      <c r="O41" s="79"/>
      <c r="P41" s="88"/>
      <c r="R41" s="71"/>
      <c r="S41" s="71"/>
      <c r="T41" s="71"/>
      <c r="U41" s="71"/>
      <c r="V41" s="72"/>
      <c r="W41" s="71"/>
      <c r="X41" s="72"/>
      <c r="Y41" s="71"/>
      <c r="Z41" s="73"/>
      <c r="AA41" s="74"/>
      <c r="AB41" s="73"/>
      <c r="AC41" s="75"/>
      <c r="AD41" s="76"/>
      <c r="AE41" s="77"/>
    </row>
    <row r="42" spans="1:31" s="70" customFormat="1" ht="12">
      <c r="A42" s="78">
        <v>33</v>
      </c>
      <c r="B42" s="79" t="s">
        <v>92</v>
      </c>
      <c r="C42" s="79" t="s">
        <v>41</v>
      </c>
      <c r="D42" s="80"/>
      <c r="E42" s="81"/>
      <c r="F42" s="82"/>
      <c r="G42" s="83"/>
      <c r="H42" s="84" t="s">
        <v>93</v>
      </c>
      <c r="I42" s="85" t="s">
        <v>39</v>
      </c>
      <c r="J42" s="85" t="s">
        <v>39</v>
      </c>
      <c r="K42" s="86"/>
      <c r="L42" s="81"/>
      <c r="M42" s="87"/>
      <c r="N42" s="87"/>
      <c r="O42" s="79"/>
      <c r="P42" s="88"/>
      <c r="R42" s="71"/>
      <c r="S42" s="71"/>
      <c r="T42" s="71"/>
      <c r="U42" s="71"/>
      <c r="V42" s="72"/>
      <c r="W42" s="71"/>
      <c r="X42" s="72"/>
      <c r="Y42" s="71"/>
      <c r="Z42" s="73"/>
      <c r="AA42" s="74"/>
      <c r="AB42" s="73"/>
      <c r="AC42" s="75"/>
      <c r="AD42" s="76"/>
      <c r="AE42" s="77"/>
    </row>
    <row r="43" spans="1:31" s="70" customFormat="1" ht="12">
      <c r="A43" s="78">
        <v>34</v>
      </c>
      <c r="B43" s="79" t="s">
        <v>94</v>
      </c>
      <c r="C43" s="79" t="s">
        <v>41</v>
      </c>
      <c r="D43" s="80"/>
      <c r="E43" s="81"/>
      <c r="F43" s="82"/>
      <c r="G43" s="83"/>
      <c r="H43" s="84" t="s">
        <v>93</v>
      </c>
      <c r="I43" s="85" t="s">
        <v>39</v>
      </c>
      <c r="J43" s="85" t="s">
        <v>39</v>
      </c>
      <c r="K43" s="86"/>
      <c r="L43" s="81"/>
      <c r="M43" s="87"/>
      <c r="N43" s="87"/>
      <c r="O43" s="79"/>
      <c r="P43" s="88"/>
      <c r="R43" s="71"/>
      <c r="S43" s="71"/>
      <c r="T43" s="71"/>
      <c r="U43" s="71"/>
      <c r="V43" s="72"/>
      <c r="W43" s="71"/>
      <c r="X43" s="72"/>
      <c r="Y43" s="71"/>
      <c r="Z43" s="73"/>
      <c r="AA43" s="74"/>
      <c r="AB43" s="73"/>
      <c r="AC43" s="75"/>
      <c r="AD43" s="76"/>
      <c r="AE43" s="77"/>
    </row>
    <row r="44" spans="1:31" s="70" customFormat="1" ht="12">
      <c r="A44" s="78">
        <v>35</v>
      </c>
      <c r="B44" s="79" t="s">
        <v>95</v>
      </c>
      <c r="C44" s="79" t="s">
        <v>41</v>
      </c>
      <c r="D44" s="80" t="s">
        <v>96</v>
      </c>
      <c r="E44" s="81"/>
      <c r="F44" s="82"/>
      <c r="G44" s="83"/>
      <c r="H44" s="84" t="s">
        <v>93</v>
      </c>
      <c r="I44" s="85" t="s">
        <v>39</v>
      </c>
      <c r="J44" s="85" t="s">
        <v>39</v>
      </c>
      <c r="K44" s="86"/>
      <c r="L44" s="81"/>
      <c r="M44" s="87"/>
      <c r="N44" s="87"/>
      <c r="O44" s="79"/>
      <c r="P44" s="88"/>
      <c r="R44" s="71"/>
      <c r="S44" s="71"/>
      <c r="T44" s="71"/>
      <c r="U44" s="71"/>
      <c r="V44" s="72"/>
      <c r="W44" s="71"/>
      <c r="X44" s="72"/>
      <c r="Y44" s="71"/>
      <c r="Z44" s="73"/>
      <c r="AA44" s="74"/>
      <c r="AB44" s="73"/>
      <c r="AC44" s="75"/>
      <c r="AD44" s="76"/>
      <c r="AE44" s="77"/>
    </row>
    <row r="45" spans="1:31" s="70" customFormat="1" ht="12">
      <c r="A45" s="78">
        <v>36</v>
      </c>
      <c r="B45" s="79" t="s">
        <v>97</v>
      </c>
      <c r="C45" s="79" t="s">
        <v>41</v>
      </c>
      <c r="D45" s="80"/>
      <c r="E45" s="81"/>
      <c r="F45" s="82"/>
      <c r="G45" s="83"/>
      <c r="H45" s="84" t="s">
        <v>93</v>
      </c>
      <c r="I45" s="85" t="s">
        <v>39</v>
      </c>
      <c r="J45" s="85" t="s">
        <v>39</v>
      </c>
      <c r="K45" s="86"/>
      <c r="L45" s="81"/>
      <c r="M45" s="87"/>
      <c r="N45" s="87"/>
      <c r="O45" s="79"/>
      <c r="P45" s="88"/>
      <c r="R45" s="71"/>
      <c r="S45" s="71"/>
      <c r="T45" s="71"/>
      <c r="U45" s="71"/>
      <c r="V45" s="72"/>
      <c r="W45" s="71"/>
      <c r="X45" s="72"/>
      <c r="Y45" s="71"/>
      <c r="Z45" s="73"/>
      <c r="AA45" s="74"/>
      <c r="AB45" s="73"/>
      <c r="AC45" s="75"/>
      <c r="AD45" s="76"/>
      <c r="AE45" s="77"/>
    </row>
    <row r="46" spans="1:31" s="70" customFormat="1" ht="12">
      <c r="A46" s="78">
        <v>37</v>
      </c>
      <c r="B46" s="212" t="s">
        <v>98</v>
      </c>
      <c r="C46" s="212" t="s">
        <v>41</v>
      </c>
      <c r="D46" s="273"/>
      <c r="E46" s="81"/>
      <c r="F46" s="82"/>
      <c r="G46" s="83"/>
      <c r="H46" s="84" t="s">
        <v>93</v>
      </c>
      <c r="I46" s="85" t="s">
        <v>38</v>
      </c>
      <c r="J46" s="85" t="s">
        <v>38</v>
      </c>
      <c r="K46" s="86"/>
      <c r="L46" s="81" t="s">
        <v>224</v>
      </c>
      <c r="M46" s="87"/>
      <c r="N46" s="87"/>
      <c r="O46" s="79"/>
      <c r="P46" s="88"/>
      <c r="R46" s="71"/>
      <c r="S46" s="71"/>
      <c r="T46" s="71"/>
      <c r="U46" s="71"/>
      <c r="V46" s="72"/>
      <c r="W46" s="71"/>
      <c r="X46" s="72"/>
      <c r="Y46" s="71"/>
      <c r="Z46" s="73"/>
      <c r="AA46" s="74"/>
      <c r="AB46" s="73"/>
      <c r="AC46" s="75"/>
      <c r="AD46" s="76"/>
      <c r="AE46" s="77"/>
    </row>
    <row r="47" spans="1:31" s="70" customFormat="1" ht="12">
      <c r="A47" s="78">
        <v>38</v>
      </c>
      <c r="B47" s="79" t="s">
        <v>99</v>
      </c>
      <c r="C47" s="79" t="s">
        <v>41</v>
      </c>
      <c r="D47" s="80"/>
      <c r="E47" s="81"/>
      <c r="F47" s="82"/>
      <c r="G47" s="83"/>
      <c r="H47" s="84" t="s">
        <v>93</v>
      </c>
      <c r="I47" s="85" t="s">
        <v>39</v>
      </c>
      <c r="J47" s="85" t="s">
        <v>39</v>
      </c>
      <c r="K47" s="86"/>
      <c r="L47" s="81"/>
      <c r="M47" s="87"/>
      <c r="N47" s="87"/>
      <c r="O47" s="79"/>
      <c r="P47" s="88"/>
      <c r="R47" s="71"/>
      <c r="S47" s="71"/>
      <c r="T47" s="71"/>
      <c r="U47" s="71"/>
      <c r="V47" s="72"/>
      <c r="W47" s="71"/>
      <c r="X47" s="72"/>
      <c r="Y47" s="71"/>
      <c r="Z47" s="73"/>
      <c r="AA47" s="74"/>
      <c r="AB47" s="73"/>
      <c r="AC47" s="75"/>
      <c r="AD47" s="76"/>
      <c r="AE47" s="77"/>
    </row>
    <row r="48" spans="1:31" s="70" customFormat="1" ht="12">
      <c r="A48" s="78">
        <v>39</v>
      </c>
      <c r="B48" s="79" t="s">
        <v>100</v>
      </c>
      <c r="C48" s="79" t="s">
        <v>41</v>
      </c>
      <c r="D48" s="80"/>
      <c r="E48" s="81"/>
      <c r="F48" s="82"/>
      <c r="G48" s="83"/>
      <c r="H48" s="84" t="s">
        <v>93</v>
      </c>
      <c r="I48" s="85" t="s">
        <v>39</v>
      </c>
      <c r="J48" s="85" t="s">
        <v>39</v>
      </c>
      <c r="K48" s="86"/>
      <c r="L48" s="81"/>
      <c r="M48" s="87"/>
      <c r="N48" s="87"/>
      <c r="O48" s="79"/>
      <c r="P48" s="88"/>
      <c r="R48" s="71"/>
      <c r="S48" s="71"/>
      <c r="T48" s="71"/>
      <c r="U48" s="71"/>
      <c r="V48" s="72"/>
      <c r="W48" s="71"/>
      <c r="X48" s="72"/>
      <c r="Y48" s="71"/>
      <c r="Z48" s="73"/>
      <c r="AA48" s="74"/>
      <c r="AB48" s="73"/>
      <c r="AC48" s="75"/>
      <c r="AD48" s="76"/>
      <c r="AE48" s="77"/>
    </row>
    <row r="49" spans="1:31" s="70" customFormat="1" ht="12">
      <c r="A49" s="78">
        <v>40</v>
      </c>
      <c r="B49" s="79" t="s">
        <v>101</v>
      </c>
      <c r="C49" s="79" t="s">
        <v>41</v>
      </c>
      <c r="D49" s="80"/>
      <c r="E49" s="81"/>
      <c r="F49" s="82"/>
      <c r="G49" s="83"/>
      <c r="H49" s="84" t="s">
        <v>93</v>
      </c>
      <c r="I49" s="85" t="s">
        <v>38</v>
      </c>
      <c r="J49" s="85" t="s">
        <v>38</v>
      </c>
      <c r="K49" s="86"/>
      <c r="L49" s="81"/>
      <c r="M49" s="87"/>
      <c r="N49" s="87"/>
      <c r="O49" s="79"/>
      <c r="P49" s="88"/>
      <c r="R49" s="71"/>
      <c r="S49" s="71"/>
      <c r="T49" s="71"/>
      <c r="U49" s="71"/>
      <c r="V49" s="72"/>
      <c r="W49" s="71"/>
      <c r="X49" s="72"/>
      <c r="Y49" s="71"/>
      <c r="Z49" s="73"/>
      <c r="AA49" s="74"/>
      <c r="AB49" s="73"/>
      <c r="AC49" s="75"/>
      <c r="AD49" s="76"/>
      <c r="AE49" s="77"/>
    </row>
    <row r="50" spans="1:31" s="70" customFormat="1" ht="12">
      <c r="A50" s="78">
        <v>41</v>
      </c>
      <c r="B50" s="79" t="s">
        <v>102</v>
      </c>
      <c r="C50" s="79" t="s">
        <v>41</v>
      </c>
      <c r="D50" s="80"/>
      <c r="E50" s="81"/>
      <c r="F50" s="82"/>
      <c r="G50" s="83"/>
      <c r="H50" s="84" t="s">
        <v>93</v>
      </c>
      <c r="I50" s="85" t="s">
        <v>39</v>
      </c>
      <c r="J50" s="85" t="s">
        <v>38</v>
      </c>
      <c r="K50" s="86"/>
      <c r="L50" s="81"/>
      <c r="M50" s="87"/>
      <c r="N50" s="87"/>
      <c r="O50" s="79"/>
      <c r="P50" s="88"/>
      <c r="R50" s="71"/>
      <c r="S50" s="71"/>
      <c r="T50" s="71"/>
      <c r="U50" s="71"/>
      <c r="V50" s="72"/>
      <c r="W50" s="71"/>
      <c r="X50" s="72"/>
      <c r="Y50" s="71"/>
      <c r="Z50" s="73"/>
      <c r="AA50" s="74"/>
      <c r="AB50" s="73"/>
      <c r="AC50" s="75"/>
      <c r="AD50" s="76"/>
      <c r="AE50" s="77"/>
    </row>
    <row r="51" spans="1:31" s="70" customFormat="1" ht="12">
      <c r="A51" s="78">
        <v>42</v>
      </c>
      <c r="B51" s="79" t="s">
        <v>103</v>
      </c>
      <c r="C51" s="79" t="s">
        <v>41</v>
      </c>
      <c r="D51" s="80"/>
      <c r="E51" s="81"/>
      <c r="F51" s="82"/>
      <c r="G51" s="83"/>
      <c r="H51" s="84" t="s">
        <v>93</v>
      </c>
      <c r="I51" s="85" t="s">
        <v>39</v>
      </c>
      <c r="J51" s="85" t="s">
        <v>38</v>
      </c>
      <c r="K51" s="86"/>
      <c r="L51" s="81"/>
      <c r="M51" s="87"/>
      <c r="N51" s="87"/>
      <c r="O51" s="79"/>
      <c r="P51" s="88"/>
      <c r="R51" s="71"/>
      <c r="S51" s="71"/>
      <c r="T51" s="71"/>
      <c r="U51" s="71"/>
      <c r="V51" s="72"/>
      <c r="W51" s="71"/>
      <c r="X51" s="72"/>
      <c r="Y51" s="71"/>
      <c r="Z51" s="73"/>
      <c r="AA51" s="74"/>
      <c r="AB51" s="73"/>
      <c r="AC51" s="75"/>
      <c r="AD51" s="76"/>
      <c r="AE51" s="77"/>
    </row>
    <row r="52" spans="1:31" s="70" customFormat="1" ht="12">
      <c r="A52" s="78">
        <v>43</v>
      </c>
      <c r="B52" s="79" t="s">
        <v>104</v>
      </c>
      <c r="C52" s="79" t="s">
        <v>41</v>
      </c>
      <c r="D52" s="80" t="s">
        <v>105</v>
      </c>
      <c r="E52" s="81"/>
      <c r="F52" s="82"/>
      <c r="G52" s="83"/>
      <c r="H52" s="84" t="s">
        <v>93</v>
      </c>
      <c r="I52" s="85" t="s">
        <v>39</v>
      </c>
      <c r="J52" s="85" t="s">
        <v>39</v>
      </c>
      <c r="K52" s="86"/>
      <c r="L52" s="81"/>
      <c r="M52" s="87"/>
      <c r="N52" s="87"/>
      <c r="O52" s="79"/>
      <c r="P52" s="88"/>
      <c r="R52" s="71"/>
      <c r="S52" s="71"/>
      <c r="T52" s="71"/>
      <c r="U52" s="71"/>
      <c r="V52" s="72"/>
      <c r="W52" s="71"/>
      <c r="X52" s="72"/>
      <c r="Y52" s="71"/>
      <c r="Z52" s="73"/>
      <c r="AA52" s="74"/>
      <c r="AB52" s="73"/>
      <c r="AC52" s="75"/>
      <c r="AD52" s="76"/>
      <c r="AE52" s="77"/>
    </row>
    <row r="53" spans="1:31" s="70" customFormat="1" ht="12">
      <c r="A53" s="89">
        <v>44</v>
      </c>
      <c r="B53" s="90" t="s">
        <v>106</v>
      </c>
      <c r="C53" s="90" t="s">
        <v>41</v>
      </c>
      <c r="D53" s="91" t="s">
        <v>107</v>
      </c>
      <c r="E53" s="92"/>
      <c r="F53" s="93"/>
      <c r="G53" s="94"/>
      <c r="H53" s="95" t="s">
        <v>93</v>
      </c>
      <c r="I53" s="96" t="s">
        <v>39</v>
      </c>
      <c r="J53" s="96" t="s">
        <v>39</v>
      </c>
      <c r="K53" s="201"/>
      <c r="L53" s="92"/>
      <c r="M53" s="97"/>
      <c r="N53" s="97"/>
      <c r="O53" s="90"/>
      <c r="P53" s="202"/>
      <c r="R53" s="71"/>
      <c r="S53" s="71"/>
      <c r="T53" s="71"/>
      <c r="U53" s="71"/>
      <c r="V53" s="72"/>
      <c r="W53" s="71"/>
      <c r="X53" s="72"/>
      <c r="Y53" s="71"/>
      <c r="Z53" s="73"/>
      <c r="AA53" s="74"/>
      <c r="AB53" s="73"/>
      <c r="AC53" s="75"/>
      <c r="AD53" s="76"/>
      <c r="AE53" s="77"/>
    </row>
    <row r="54" spans="7:31" s="23" customFormat="1" ht="12.75">
      <c r="G54" s="98"/>
      <c r="I54" s="26"/>
      <c r="J54" s="27"/>
      <c r="K54" s="98"/>
      <c r="L54" s="98"/>
      <c r="M54" s="98"/>
      <c r="N54" s="98"/>
      <c r="P54" s="98"/>
      <c r="R54" s="99"/>
      <c r="S54" s="100"/>
      <c r="T54" s="71"/>
      <c r="U54" s="73"/>
      <c r="V54" s="73"/>
      <c r="W54" s="100"/>
      <c r="X54" s="28"/>
      <c r="Y54" s="28"/>
      <c r="Z54" s="28"/>
      <c r="AA54" s="101"/>
      <c r="AB54" s="102"/>
      <c r="AC54" s="102"/>
      <c r="AD54" s="103"/>
      <c r="AE54" s="28"/>
    </row>
    <row r="55" spans="9:31" s="23" customFormat="1" ht="12">
      <c r="I55" s="26"/>
      <c r="J55" s="98"/>
      <c r="K55" s="98"/>
      <c r="L55" s="98"/>
      <c r="M55" s="98"/>
      <c r="N55" s="98"/>
      <c r="R55" s="104"/>
      <c r="S55" s="104"/>
      <c r="T55" s="71"/>
      <c r="U55" s="73"/>
      <c r="V55" s="100"/>
      <c r="W55" s="100"/>
      <c r="X55" s="28"/>
      <c r="Y55" s="28"/>
      <c r="Z55" s="28"/>
      <c r="AA55" s="28"/>
      <c r="AB55" s="28"/>
      <c r="AC55" s="28"/>
      <c r="AD55" s="28"/>
      <c r="AE55" s="28"/>
    </row>
    <row r="56" spans="1:31" s="23" customFormat="1" ht="12">
      <c r="A56" s="242" t="s">
        <v>222</v>
      </c>
      <c r="B56" s="242"/>
      <c r="I56" s="26"/>
      <c r="J56" s="98"/>
      <c r="K56" s="98"/>
      <c r="L56" s="98"/>
      <c r="M56" s="98"/>
      <c r="N56" s="98"/>
      <c r="R56" s="105"/>
      <c r="S56" s="106"/>
      <c r="T56" s="100"/>
      <c r="U56" s="107"/>
      <c r="V56" s="108"/>
      <c r="W56" s="100"/>
      <c r="X56" s="28"/>
      <c r="Y56" s="28"/>
      <c r="Z56" s="28"/>
      <c r="AA56" s="28"/>
      <c r="AB56" s="28"/>
      <c r="AC56" s="28"/>
      <c r="AD56" s="28"/>
      <c r="AE56" s="28"/>
    </row>
    <row r="57" spans="1:31" s="23" customFormat="1" ht="12">
      <c r="A57" s="242" t="s">
        <v>223</v>
      </c>
      <c r="B57" s="242"/>
      <c r="I57" s="26"/>
      <c r="J57" s="27"/>
      <c r="K57" s="27"/>
      <c r="L57" s="27"/>
      <c r="M57" s="27"/>
      <c r="N57" s="27"/>
      <c r="R57" s="105"/>
      <c r="S57" s="106"/>
      <c r="T57" s="100"/>
      <c r="U57" s="100"/>
      <c r="V57" s="100"/>
      <c r="W57" s="100"/>
      <c r="X57" s="28"/>
      <c r="Y57" s="28"/>
      <c r="Z57" s="28"/>
      <c r="AA57" s="28"/>
      <c r="AB57" s="28"/>
      <c r="AC57" s="28"/>
      <c r="AD57" s="28"/>
      <c r="AE57" s="28"/>
    </row>
    <row r="58" spans="1:31" s="23" customFormat="1" ht="12">
      <c r="A58" s="241" t="s">
        <v>193</v>
      </c>
      <c r="B58" s="241"/>
      <c r="C58" s="241"/>
      <c r="D58" s="241"/>
      <c r="E58" s="241"/>
      <c r="F58" s="241"/>
      <c r="G58" s="241"/>
      <c r="H58" s="241"/>
      <c r="I58" s="26"/>
      <c r="J58" s="27"/>
      <c r="K58" s="27"/>
      <c r="L58" s="27"/>
      <c r="M58" s="27"/>
      <c r="N58" s="27"/>
      <c r="R58" s="105"/>
      <c r="S58" s="106"/>
      <c r="T58" s="100"/>
      <c r="U58" s="100"/>
      <c r="V58" s="100"/>
      <c r="W58" s="100"/>
      <c r="X58" s="28"/>
      <c r="Y58" s="28"/>
      <c r="Z58" s="28"/>
      <c r="AA58" s="28"/>
      <c r="AB58" s="28"/>
      <c r="AC58" s="28"/>
      <c r="AD58" s="28"/>
      <c r="AE58" s="28"/>
    </row>
    <row r="59" spans="1:31" s="23" customFormat="1" ht="12">
      <c r="A59" s="241"/>
      <c r="B59" s="241"/>
      <c r="C59" s="241"/>
      <c r="D59" s="241"/>
      <c r="E59" s="241"/>
      <c r="F59" s="241"/>
      <c r="G59" s="241"/>
      <c r="H59" s="241"/>
      <c r="I59" s="26"/>
      <c r="J59" s="27"/>
      <c r="K59" s="27"/>
      <c r="L59" s="27"/>
      <c r="M59" s="27"/>
      <c r="N59" s="27"/>
      <c r="R59" s="105"/>
      <c r="S59" s="106"/>
      <c r="T59" s="100"/>
      <c r="U59" s="100"/>
      <c r="V59" s="100"/>
      <c r="W59" s="100"/>
      <c r="X59" s="28"/>
      <c r="Y59" s="28"/>
      <c r="Z59" s="28"/>
      <c r="AA59" s="28"/>
      <c r="AB59" s="28"/>
      <c r="AC59" s="28"/>
      <c r="AD59" s="28"/>
      <c r="AE59" s="28"/>
    </row>
    <row r="60" spans="1:31" s="23" customFormat="1" ht="12">
      <c r="A60" s="241"/>
      <c r="B60" s="241"/>
      <c r="C60" s="241"/>
      <c r="D60" s="241"/>
      <c r="E60" s="241"/>
      <c r="F60" s="241"/>
      <c r="G60" s="241"/>
      <c r="H60" s="241"/>
      <c r="I60" s="26"/>
      <c r="J60" s="27"/>
      <c r="K60" s="27"/>
      <c r="L60" s="27"/>
      <c r="M60" s="27"/>
      <c r="N60" s="27"/>
      <c r="R60" s="105"/>
      <c r="S60" s="106"/>
      <c r="T60" s="100"/>
      <c r="U60" s="100"/>
      <c r="V60" s="100"/>
      <c r="W60" s="100"/>
      <c r="X60" s="28"/>
      <c r="Y60" s="28"/>
      <c r="Z60" s="28"/>
      <c r="AA60" s="28"/>
      <c r="AB60" s="28"/>
      <c r="AC60" s="28"/>
      <c r="AD60" s="28"/>
      <c r="AE60" s="28"/>
    </row>
    <row r="61" spans="1:31" s="23" customFormat="1" ht="12">
      <c r="A61" s="203"/>
      <c r="B61" s="203"/>
      <c r="I61" s="26"/>
      <c r="J61" s="27"/>
      <c r="K61" s="274"/>
      <c r="L61" s="275" t="s">
        <v>225</v>
      </c>
      <c r="M61" s="27"/>
      <c r="N61" s="27"/>
      <c r="R61" s="105"/>
      <c r="S61" s="106"/>
      <c r="T61" s="100"/>
      <c r="U61" s="100"/>
      <c r="V61" s="100"/>
      <c r="W61" s="100"/>
      <c r="X61" s="28"/>
      <c r="Y61" s="28"/>
      <c r="Z61" s="28"/>
      <c r="AA61" s="28"/>
      <c r="AB61" s="28"/>
      <c r="AC61" s="28"/>
      <c r="AD61" s="28"/>
      <c r="AE61" s="28"/>
    </row>
    <row r="62" spans="5:31" s="23" customFormat="1" ht="24">
      <c r="E62" s="39" t="s">
        <v>22</v>
      </c>
      <c r="F62" s="39" t="s">
        <v>20</v>
      </c>
      <c r="G62" s="109" t="s">
        <v>21</v>
      </c>
      <c r="I62" s="26"/>
      <c r="J62" s="27"/>
      <c r="K62" s="27"/>
      <c r="L62" s="27"/>
      <c r="M62" s="27"/>
      <c r="N62" s="27"/>
      <c r="R62" s="110"/>
      <c r="S62" s="110"/>
      <c r="T62" s="110"/>
      <c r="U62" s="110"/>
      <c r="V62" s="110"/>
      <c r="W62" s="110"/>
      <c r="X62" s="28"/>
      <c r="Y62" s="28"/>
      <c r="Z62" s="28"/>
      <c r="AA62" s="28"/>
      <c r="AB62" s="28"/>
      <c r="AC62" s="28"/>
      <c r="AD62" s="28"/>
      <c r="AE62" s="28"/>
    </row>
    <row r="63" spans="5:31" s="23" customFormat="1" ht="12">
      <c r="E63" s="54" t="s">
        <v>31</v>
      </c>
      <c r="F63" s="54" t="s">
        <v>29</v>
      </c>
      <c r="G63" s="111" t="s">
        <v>30</v>
      </c>
      <c r="I63" s="26"/>
      <c r="J63" s="27"/>
      <c r="K63" s="27"/>
      <c r="L63" s="27"/>
      <c r="M63" s="27"/>
      <c r="N63" s="27"/>
      <c r="R63" s="233"/>
      <c r="S63" s="233"/>
      <c r="T63" s="112"/>
      <c r="U63" s="113"/>
      <c r="V63" s="113"/>
      <c r="W63" s="114"/>
      <c r="X63" s="28"/>
      <c r="Y63" s="28"/>
      <c r="Z63" s="28"/>
      <c r="AA63" s="28"/>
      <c r="AB63" s="28"/>
      <c r="AC63" s="28"/>
      <c r="AD63" s="28"/>
      <c r="AE63" s="28"/>
    </row>
    <row r="64" spans="1:31" s="23" customFormat="1" ht="12">
      <c r="A64" s="234" t="s">
        <v>108</v>
      </c>
      <c r="B64" s="234"/>
      <c r="C64" s="234"/>
      <c r="D64" s="234"/>
      <c r="E64" s="235">
        <v>0.56</v>
      </c>
      <c r="F64" s="236" t="s">
        <v>38</v>
      </c>
      <c r="G64" s="237"/>
      <c r="I64" s="26"/>
      <c r="J64" s="27"/>
      <c r="K64" s="27"/>
      <c r="L64" s="27"/>
      <c r="M64" s="27"/>
      <c r="N64" s="27"/>
      <c r="R64" s="28"/>
      <c r="S64" s="28"/>
      <c r="T64" s="115"/>
      <c r="U64" s="115"/>
      <c r="V64" s="114"/>
      <c r="W64" s="28"/>
      <c r="X64" s="28"/>
      <c r="Y64" s="28"/>
      <c r="Z64" s="28"/>
      <c r="AA64" s="28"/>
      <c r="AB64" s="28"/>
      <c r="AC64" s="28"/>
      <c r="AD64" s="28"/>
      <c r="AE64" s="28"/>
    </row>
    <row r="65" spans="1:31" s="23" customFormat="1" ht="12">
      <c r="A65" s="230" t="s">
        <v>109</v>
      </c>
      <c r="B65" s="230"/>
      <c r="C65" s="230"/>
      <c r="D65" s="230"/>
      <c r="E65" s="235"/>
      <c r="F65" s="236"/>
      <c r="G65" s="237"/>
      <c r="I65" s="26"/>
      <c r="J65" s="27"/>
      <c r="K65" s="117"/>
      <c r="L65" s="27"/>
      <c r="M65" s="27"/>
      <c r="N65" s="27"/>
      <c r="R65" s="225"/>
      <c r="S65" s="225"/>
      <c r="T65" s="114"/>
      <c r="U65" s="114"/>
      <c r="V65" s="118"/>
      <c r="W65" s="119"/>
      <c r="X65" s="28"/>
      <c r="Y65" s="28"/>
      <c r="Z65" s="28"/>
      <c r="AA65" s="28"/>
      <c r="AB65" s="28"/>
      <c r="AC65" s="28"/>
      <c r="AD65" s="28"/>
      <c r="AE65" s="28"/>
    </row>
    <row r="66" spans="1:31" s="23" customFormat="1" ht="12">
      <c r="A66" s="222" t="s">
        <v>110</v>
      </c>
      <c r="B66" s="222"/>
      <c r="C66" s="222"/>
      <c r="D66" s="222"/>
      <c r="E66" s="231">
        <v>4.3472</v>
      </c>
      <c r="F66" s="232" t="s">
        <v>38</v>
      </c>
      <c r="G66" s="276"/>
      <c r="I66" s="26"/>
      <c r="J66" s="27"/>
      <c r="K66" s="27"/>
      <c r="L66" s="27"/>
      <c r="M66" s="27"/>
      <c r="N66" s="27"/>
      <c r="R66" s="225"/>
      <c r="S66" s="225"/>
      <c r="T66" s="114"/>
      <c r="U66" s="114"/>
      <c r="V66" s="118"/>
      <c r="W66" s="119"/>
      <c r="X66" s="28"/>
      <c r="Y66" s="28"/>
      <c r="Z66" s="28"/>
      <c r="AA66" s="28"/>
      <c r="AB66" s="28"/>
      <c r="AC66" s="28"/>
      <c r="AD66" s="28"/>
      <c r="AE66" s="28"/>
    </row>
    <row r="67" spans="1:31" s="23" customFormat="1" ht="12">
      <c r="A67" s="230" t="s">
        <v>111</v>
      </c>
      <c r="B67" s="230"/>
      <c r="C67" s="230"/>
      <c r="D67" s="230"/>
      <c r="E67" s="231"/>
      <c r="F67" s="232"/>
      <c r="G67" s="276"/>
      <c r="I67" s="26"/>
      <c r="J67" s="27"/>
      <c r="K67" s="27"/>
      <c r="L67" s="27"/>
      <c r="M67" s="27"/>
      <c r="N67" s="27"/>
      <c r="R67" s="225"/>
      <c r="S67" s="225"/>
      <c r="T67" s="114"/>
      <c r="U67" s="114"/>
      <c r="V67" s="118"/>
      <c r="W67" s="119"/>
      <c r="X67" s="28"/>
      <c r="Y67" s="28"/>
      <c r="Z67" s="28"/>
      <c r="AA67" s="28"/>
      <c r="AB67" s="28"/>
      <c r="AC67" s="28"/>
      <c r="AD67" s="28"/>
      <c r="AE67" s="28"/>
    </row>
    <row r="68" spans="1:31" s="23" customFormat="1" ht="12">
      <c r="A68" s="222" t="s">
        <v>112</v>
      </c>
      <c r="B68" s="222"/>
      <c r="C68" s="222"/>
      <c r="D68" s="222"/>
      <c r="E68" s="223">
        <v>1.83</v>
      </c>
      <c r="F68" s="224" t="s">
        <v>39</v>
      </c>
      <c r="G68" s="228"/>
      <c r="I68" s="26"/>
      <c r="J68" s="27"/>
      <c r="K68" s="27"/>
      <c r="L68" s="27"/>
      <c r="M68" s="27"/>
      <c r="N68" s="27"/>
      <c r="R68" s="112"/>
      <c r="S68" s="112"/>
      <c r="T68" s="114"/>
      <c r="U68" s="114"/>
      <c r="V68" s="118"/>
      <c r="W68" s="119"/>
      <c r="X68" s="28"/>
      <c r="Y68" s="28"/>
      <c r="Z68" s="28"/>
      <c r="AA68" s="28"/>
      <c r="AB68" s="28"/>
      <c r="AC68" s="28"/>
      <c r="AD68" s="28"/>
      <c r="AE68" s="28"/>
    </row>
    <row r="69" spans="1:31" s="23" customFormat="1" ht="12">
      <c r="A69" s="229" t="s">
        <v>113</v>
      </c>
      <c r="B69" s="229"/>
      <c r="C69" s="229"/>
      <c r="D69" s="229"/>
      <c r="E69" s="223"/>
      <c r="F69" s="224"/>
      <c r="G69" s="228"/>
      <c r="I69" s="26"/>
      <c r="J69" s="27"/>
      <c r="K69" s="117"/>
      <c r="L69" s="27"/>
      <c r="M69" s="27"/>
      <c r="N69" s="27"/>
      <c r="R69" s="225"/>
      <c r="S69" s="225"/>
      <c r="T69" s="114"/>
      <c r="U69" s="114"/>
      <c r="V69" s="118"/>
      <c r="W69" s="119"/>
      <c r="X69" s="28"/>
      <c r="Y69" s="28"/>
      <c r="Z69" s="28"/>
      <c r="AA69" s="28"/>
      <c r="AB69" s="28"/>
      <c r="AC69" s="28"/>
      <c r="AD69" s="28"/>
      <c r="AE69" s="28"/>
    </row>
    <row r="70" spans="7:31" s="23" customFormat="1" ht="12">
      <c r="G70" s="98"/>
      <c r="I70" s="26"/>
      <c r="J70" s="27"/>
      <c r="K70" s="27"/>
      <c r="L70" s="27"/>
      <c r="M70" s="27"/>
      <c r="N70" s="27"/>
      <c r="R70" s="225"/>
      <c r="S70" s="225"/>
      <c r="T70" s="114"/>
      <c r="U70" s="114"/>
      <c r="V70" s="118"/>
      <c r="W70" s="119"/>
      <c r="X70" s="28"/>
      <c r="Y70" s="28"/>
      <c r="Z70" s="28"/>
      <c r="AA70" s="28"/>
      <c r="AB70" s="28"/>
      <c r="AC70" s="28"/>
      <c r="AD70" s="28"/>
      <c r="AE70" s="28"/>
    </row>
    <row r="71" spans="9:31" s="23" customFormat="1" ht="12">
      <c r="I71" s="26"/>
      <c r="J71" s="27"/>
      <c r="K71" s="27"/>
      <c r="L71" s="27"/>
      <c r="M71" s="27"/>
      <c r="N71" s="27"/>
      <c r="R71" s="225"/>
      <c r="S71" s="225"/>
      <c r="T71" s="120"/>
      <c r="U71" s="114"/>
      <c r="V71" s="118"/>
      <c r="W71" s="119"/>
      <c r="X71" s="28"/>
      <c r="Y71" s="28"/>
      <c r="Z71" s="28"/>
      <c r="AA71" s="28"/>
      <c r="AB71" s="28"/>
      <c r="AC71" s="28"/>
      <c r="AD71" s="28"/>
      <c r="AE71" s="28"/>
    </row>
    <row r="72" spans="1:31" s="23" customFormat="1" ht="12" customHeight="1">
      <c r="A72" s="29" t="s">
        <v>114</v>
      </c>
      <c r="B72" s="221" t="s">
        <v>115</v>
      </c>
      <c r="C72" s="221"/>
      <c r="D72" s="221"/>
      <c r="I72" s="26"/>
      <c r="J72" s="27"/>
      <c r="K72" s="27"/>
      <c r="L72" s="27"/>
      <c r="M72" s="27"/>
      <c r="N72" s="27"/>
      <c r="R72" s="112"/>
      <c r="S72" s="112"/>
      <c r="T72" s="226"/>
      <c r="U72" s="226"/>
      <c r="V72" s="226"/>
      <c r="W72" s="119"/>
      <c r="X72" s="28"/>
      <c r="Y72" s="28"/>
      <c r="Z72" s="28"/>
      <c r="AA72" s="28"/>
      <c r="AB72" s="28"/>
      <c r="AC72" s="28"/>
      <c r="AD72" s="28"/>
      <c r="AE72" s="28"/>
    </row>
    <row r="73" spans="1:31" s="23" customFormat="1" ht="12.75" customHeight="1">
      <c r="A73" s="29" t="s">
        <v>116</v>
      </c>
      <c r="B73" s="221" t="s">
        <v>117</v>
      </c>
      <c r="C73" s="221"/>
      <c r="D73" s="221"/>
      <c r="I73" s="26"/>
      <c r="J73" s="27"/>
      <c r="K73" s="27"/>
      <c r="L73" s="27"/>
      <c r="M73" s="27"/>
      <c r="N73" s="27"/>
      <c r="R73" s="227"/>
      <c r="S73" s="227"/>
      <c r="T73" s="30"/>
      <c r="U73" s="30"/>
      <c r="V73" s="30"/>
      <c r="W73" s="121"/>
      <c r="X73" s="28"/>
      <c r="Y73" s="28"/>
      <c r="Z73" s="28"/>
      <c r="AA73" s="28"/>
      <c r="AB73" s="28"/>
      <c r="AC73" s="28"/>
      <c r="AD73" s="28"/>
      <c r="AE73" s="28"/>
    </row>
    <row r="74" spans="1:31" s="23" customFormat="1" ht="12.75" customHeight="1">
      <c r="A74" s="29" t="s">
        <v>118</v>
      </c>
      <c r="B74" s="221" t="s">
        <v>119</v>
      </c>
      <c r="C74" s="221"/>
      <c r="D74" s="221"/>
      <c r="I74" s="26"/>
      <c r="J74" s="27"/>
      <c r="K74" s="27"/>
      <c r="L74" s="27"/>
      <c r="M74" s="27"/>
      <c r="N74" s="27"/>
      <c r="R74" s="30"/>
      <c r="S74" s="30"/>
      <c r="T74" s="30"/>
      <c r="U74" s="30"/>
      <c r="V74" s="30"/>
      <c r="W74" s="30"/>
      <c r="X74" s="28"/>
      <c r="Y74" s="28"/>
      <c r="Z74" s="28"/>
      <c r="AA74" s="28"/>
      <c r="AB74" s="28"/>
      <c r="AC74" s="28"/>
      <c r="AD74" s="28"/>
      <c r="AE74" s="28"/>
    </row>
    <row r="75" spans="1:31" s="23" customFormat="1" ht="12.75" customHeight="1">
      <c r="A75" s="29" t="s">
        <v>120</v>
      </c>
      <c r="B75" s="221" t="s">
        <v>121</v>
      </c>
      <c r="C75" s="221"/>
      <c r="D75" s="221"/>
      <c r="I75" s="26"/>
      <c r="J75" s="27"/>
      <c r="K75" s="27"/>
      <c r="L75" s="27"/>
      <c r="M75" s="27"/>
      <c r="N75" s="27"/>
      <c r="R75" s="30"/>
      <c r="S75" s="30"/>
      <c r="T75" s="30"/>
      <c r="U75" s="30"/>
      <c r="V75" s="30"/>
      <c r="W75" s="30"/>
      <c r="X75" s="28"/>
      <c r="Y75" s="28"/>
      <c r="Z75" s="28"/>
      <c r="AA75" s="28"/>
      <c r="AB75" s="28"/>
      <c r="AC75" s="28"/>
      <c r="AD75" s="28"/>
      <c r="AE75" s="28"/>
    </row>
    <row r="76" spans="1:31" s="23" customFormat="1" ht="12.75" customHeight="1">
      <c r="A76" s="29" t="s">
        <v>122</v>
      </c>
      <c r="B76" s="221" t="s">
        <v>123</v>
      </c>
      <c r="C76" s="221"/>
      <c r="D76" s="221"/>
      <c r="I76" s="26"/>
      <c r="J76" s="27"/>
      <c r="K76" s="27"/>
      <c r="L76" s="27"/>
      <c r="M76" s="27"/>
      <c r="N76" s="27"/>
      <c r="R76" s="30"/>
      <c r="S76" s="30"/>
      <c r="T76" s="30"/>
      <c r="U76" s="30"/>
      <c r="V76" s="30"/>
      <c r="W76" s="30"/>
      <c r="X76" s="28"/>
      <c r="Y76" s="28"/>
      <c r="Z76" s="28"/>
      <c r="AA76" s="28"/>
      <c r="AB76" s="28"/>
      <c r="AC76" s="28"/>
      <c r="AD76" s="28"/>
      <c r="AE76" s="28"/>
    </row>
    <row r="77" spans="1:31" s="23" customFormat="1" ht="12.75">
      <c r="A77" s="29" t="s">
        <v>124</v>
      </c>
      <c r="B77" s="23" t="s">
        <v>125</v>
      </c>
      <c r="I77" s="26"/>
      <c r="J77" s="27"/>
      <c r="K77" s="27"/>
      <c r="L77" s="27"/>
      <c r="M77" s="27"/>
      <c r="N77" s="27"/>
      <c r="R77" s="30"/>
      <c r="S77" s="30"/>
      <c r="T77" s="30"/>
      <c r="U77" s="30"/>
      <c r="V77" s="30"/>
      <c r="W77" s="30"/>
      <c r="X77" s="28"/>
      <c r="Y77" s="28"/>
      <c r="Z77" s="28"/>
      <c r="AA77" s="28"/>
      <c r="AB77" s="28"/>
      <c r="AC77" s="28"/>
      <c r="AD77" s="28"/>
      <c r="AE77" s="28"/>
    </row>
    <row r="78" spans="1:31" s="23" customFormat="1" ht="12.75">
      <c r="A78" s="29" t="s">
        <v>126</v>
      </c>
      <c r="B78" s="23" t="s">
        <v>127</v>
      </c>
      <c r="I78" s="26"/>
      <c r="J78" s="27"/>
      <c r="K78" s="27"/>
      <c r="L78" s="27"/>
      <c r="M78" s="27"/>
      <c r="N78" s="27"/>
      <c r="R78" s="30"/>
      <c r="S78" s="30"/>
      <c r="T78" s="30"/>
      <c r="U78" s="30"/>
      <c r="V78" s="30"/>
      <c r="W78" s="30"/>
      <c r="X78" s="28"/>
      <c r="Y78" s="28"/>
      <c r="Z78" s="28"/>
      <c r="AA78" s="28"/>
      <c r="AB78" s="28"/>
      <c r="AC78" s="28"/>
      <c r="AD78" s="28"/>
      <c r="AE78" s="28"/>
    </row>
    <row r="79" spans="1:31" s="23" customFormat="1" ht="12.75">
      <c r="A79" s="29" t="s">
        <v>128</v>
      </c>
      <c r="B79" s="23" t="s">
        <v>129</v>
      </c>
      <c r="I79" s="26"/>
      <c r="J79" s="27"/>
      <c r="K79" s="27"/>
      <c r="L79" s="27"/>
      <c r="M79" s="27"/>
      <c r="N79" s="27"/>
      <c r="R79" s="30"/>
      <c r="S79" s="30"/>
      <c r="T79" s="30"/>
      <c r="U79" s="30"/>
      <c r="V79" s="30"/>
      <c r="W79" s="30"/>
      <c r="X79" s="28"/>
      <c r="Y79" s="28"/>
      <c r="Z79" s="28"/>
      <c r="AA79" s="28"/>
      <c r="AB79" s="28"/>
      <c r="AC79" s="28"/>
      <c r="AD79" s="28"/>
      <c r="AE79" s="28"/>
    </row>
    <row r="80" spans="1:23" s="23" customFormat="1" ht="12.75">
      <c r="A80" s="29" t="s">
        <v>130</v>
      </c>
      <c r="B80" s="23" t="s">
        <v>131</v>
      </c>
      <c r="I80" s="26"/>
      <c r="J80" s="27"/>
      <c r="K80" s="27"/>
      <c r="L80" s="27"/>
      <c r="M80" s="27"/>
      <c r="N80" s="27"/>
      <c r="R80"/>
      <c r="S80"/>
      <c r="T80"/>
      <c r="U80"/>
      <c r="V80"/>
      <c r="W80"/>
    </row>
    <row r="81" ht="12.75">
      <c r="D81" s="23"/>
    </row>
  </sheetData>
  <sheetProtection selectLockedCells="1" selectUnlockedCells="1"/>
  <mergeCells count="47">
    <mergeCell ref="A1:A2"/>
    <mergeCell ref="B1:D1"/>
    <mergeCell ref="B2:D2"/>
    <mergeCell ref="E6:G7"/>
    <mergeCell ref="H6:K6"/>
    <mergeCell ref="H7:I7"/>
    <mergeCell ref="A4:B4"/>
    <mergeCell ref="A5:B5"/>
    <mergeCell ref="B8:D8"/>
    <mergeCell ref="L8:O8"/>
    <mergeCell ref="R8:S8"/>
    <mergeCell ref="A58:H60"/>
    <mergeCell ref="T8:U8"/>
    <mergeCell ref="Y8:Z8"/>
    <mergeCell ref="A56:B56"/>
    <mergeCell ref="A57:B57"/>
    <mergeCell ref="V8:W8"/>
    <mergeCell ref="A8:A9"/>
    <mergeCell ref="R63:S63"/>
    <mergeCell ref="A64:D64"/>
    <mergeCell ref="E64:E65"/>
    <mergeCell ref="F64:F65"/>
    <mergeCell ref="G64:G65"/>
    <mergeCell ref="A65:D65"/>
    <mergeCell ref="R65:S65"/>
    <mergeCell ref="G68:G69"/>
    <mergeCell ref="A69:D69"/>
    <mergeCell ref="R69:S69"/>
    <mergeCell ref="G66:G67"/>
    <mergeCell ref="R66:S66"/>
    <mergeCell ref="A67:D67"/>
    <mergeCell ref="R67:S67"/>
    <mergeCell ref="A66:D66"/>
    <mergeCell ref="E66:E67"/>
    <mergeCell ref="F66:F67"/>
    <mergeCell ref="R70:S70"/>
    <mergeCell ref="R71:S71"/>
    <mergeCell ref="B72:D72"/>
    <mergeCell ref="T72:V72"/>
    <mergeCell ref="B73:D73"/>
    <mergeCell ref="R73:S73"/>
    <mergeCell ref="B74:D74"/>
    <mergeCell ref="B75:D75"/>
    <mergeCell ref="B76:D76"/>
    <mergeCell ref="A68:D68"/>
    <mergeCell ref="E68:E69"/>
    <mergeCell ref="F68:F69"/>
  </mergeCells>
  <printOptions/>
  <pageMargins left="0.3937007874015748" right="0.3937007874015748" top="0.5905511811023623" bottom="0.5905511811023623" header="0.5118110236220472" footer="0.5118110236220472"/>
  <pageSetup horizontalDpi="300" verticalDpi="300" orientation="landscape" paperSize="9" scale="70" r:id="rId1"/>
  <rowBreaks count="1" manualBreakCount="1">
    <brk id="54" max="15" man="1"/>
  </rowBreaks>
</worksheet>
</file>

<file path=xl/worksheets/sheet3.xml><?xml version="1.0" encoding="utf-8"?>
<worksheet xmlns="http://schemas.openxmlformats.org/spreadsheetml/2006/main" xmlns:r="http://schemas.openxmlformats.org/officeDocument/2006/relationships">
  <dimension ref="A1:V67"/>
  <sheetViews>
    <sheetView view="pageBreakPreview" zoomScaleSheetLayoutView="100" zoomScalePageLayoutView="0" workbookViewId="0" topLeftCell="A1">
      <selection activeCell="B9" sqref="B9:C9"/>
    </sheetView>
  </sheetViews>
  <sheetFormatPr defaultColWidth="11.421875" defaultRowHeight="12.75"/>
  <cols>
    <col min="1" max="1" width="8.7109375" style="0" customWidth="1"/>
    <col min="2" max="2" width="13.7109375" style="0" customWidth="1"/>
    <col min="3" max="3" width="5.8515625" style="0" customWidth="1"/>
    <col min="4" max="4" width="24.57421875" style="0" customWidth="1"/>
    <col min="5" max="5" width="20.7109375" style="0" customWidth="1"/>
    <col min="6" max="6" width="25.8515625" style="0" customWidth="1"/>
    <col min="7" max="9" width="10.7109375" style="12" customWidth="1"/>
    <col min="10" max="10" width="10.7109375" style="0" customWidth="1"/>
    <col min="11" max="14" width="14.7109375" style="0" customWidth="1"/>
  </cols>
  <sheetData>
    <row r="1" spans="1:11" s="1" customFormat="1" ht="15.75" customHeight="1">
      <c r="A1" s="257" t="s">
        <v>132</v>
      </c>
      <c r="B1" s="258" t="s">
        <v>133</v>
      </c>
      <c r="C1" s="258"/>
      <c r="D1" s="258"/>
      <c r="E1" s="122"/>
      <c r="F1" s="122"/>
      <c r="G1" s="123"/>
      <c r="H1" s="123"/>
      <c r="I1" s="123"/>
      <c r="J1" s="124"/>
      <c r="K1" s="125"/>
    </row>
    <row r="2" spans="1:11" s="1" customFormat="1" ht="15.75" customHeight="1">
      <c r="A2" s="257"/>
      <c r="B2" s="259" t="s">
        <v>134</v>
      </c>
      <c r="C2" s="259"/>
      <c r="D2" s="259"/>
      <c r="E2" s="126"/>
      <c r="F2" s="126"/>
      <c r="G2" s="127"/>
      <c r="H2" s="127"/>
      <c r="I2" s="127"/>
      <c r="J2" s="128"/>
      <c r="K2" s="129"/>
    </row>
    <row r="3" spans="2:21" s="23" customFormat="1" ht="12">
      <c r="B3" s="24"/>
      <c r="C3" s="24"/>
      <c r="D3" s="24"/>
      <c r="E3" s="25"/>
      <c r="F3" s="25"/>
      <c r="G3" s="27"/>
      <c r="H3" s="27"/>
      <c r="I3" s="27"/>
      <c r="N3" s="28"/>
      <c r="O3" s="28"/>
      <c r="P3" s="28"/>
      <c r="Q3" s="28"/>
      <c r="R3" s="28"/>
      <c r="S3" s="28"/>
      <c r="T3" s="28"/>
      <c r="U3" s="28"/>
    </row>
    <row r="4" spans="1:21" s="23" customFormat="1" ht="12">
      <c r="A4" s="242" t="s">
        <v>220</v>
      </c>
      <c r="B4" s="242"/>
      <c r="C4" s="24"/>
      <c r="D4" s="24"/>
      <c r="E4" s="25"/>
      <c r="F4" s="25"/>
      <c r="G4" s="27"/>
      <c r="H4" s="27"/>
      <c r="I4" s="27"/>
      <c r="N4" s="28"/>
      <c r="O4" s="28"/>
      <c r="P4" s="28"/>
      <c r="Q4" s="28"/>
      <c r="R4" s="28"/>
      <c r="S4" s="28"/>
      <c r="T4" s="28"/>
      <c r="U4" s="28"/>
    </row>
    <row r="5" spans="1:21" s="23" customFormat="1" ht="12">
      <c r="A5" s="242" t="s">
        <v>221</v>
      </c>
      <c r="B5" s="242"/>
      <c r="C5" s="24"/>
      <c r="D5" s="24"/>
      <c r="E5" s="25"/>
      <c r="F5" s="25"/>
      <c r="G5" s="27"/>
      <c r="H5" s="27"/>
      <c r="I5" s="27"/>
      <c r="N5" s="28"/>
      <c r="O5" s="28"/>
      <c r="P5" s="28"/>
      <c r="Q5" s="28"/>
      <c r="R5" s="28"/>
      <c r="S5" s="28"/>
      <c r="T5" s="28"/>
      <c r="U5" s="28"/>
    </row>
    <row r="6" spans="2:21" s="23" customFormat="1" ht="12.75">
      <c r="B6" s="24"/>
      <c r="C6" s="24"/>
      <c r="D6" s="24"/>
      <c r="G6" s="30"/>
      <c r="H6" s="30"/>
      <c r="I6" s="30"/>
      <c r="J6" s="29"/>
      <c r="N6" s="28"/>
      <c r="O6" s="28"/>
      <c r="P6" s="28"/>
      <c r="Q6" s="28"/>
      <c r="R6" s="28"/>
      <c r="S6" s="28"/>
      <c r="T6" s="28"/>
      <c r="U6" s="28"/>
    </row>
    <row r="7" spans="1:21" s="23" customFormat="1" ht="23.25" customHeight="1">
      <c r="A7" s="243" t="s">
        <v>17</v>
      </c>
      <c r="B7" s="243" t="s">
        <v>135</v>
      </c>
      <c r="C7" s="243"/>
      <c r="D7" s="243"/>
      <c r="E7" s="109" t="s">
        <v>22</v>
      </c>
      <c r="F7" s="130" t="s">
        <v>20</v>
      </c>
      <c r="G7" s="243" t="s">
        <v>23</v>
      </c>
      <c r="H7" s="243"/>
      <c r="I7" s="243"/>
      <c r="J7" s="243"/>
      <c r="K7" s="109" t="s">
        <v>21</v>
      </c>
      <c r="N7" s="28"/>
      <c r="O7" s="240"/>
      <c r="P7" s="240"/>
      <c r="Q7" s="45"/>
      <c r="R7" s="45"/>
      <c r="S7" s="45"/>
      <c r="T7" s="45"/>
      <c r="U7" s="28"/>
    </row>
    <row r="8" spans="1:21" s="23" customFormat="1" ht="24" customHeight="1">
      <c r="A8" s="243"/>
      <c r="B8" s="255" t="s">
        <v>136</v>
      </c>
      <c r="C8" s="255"/>
      <c r="D8" s="36" t="s">
        <v>26</v>
      </c>
      <c r="E8" s="54" t="s">
        <v>137</v>
      </c>
      <c r="F8" s="132" t="s">
        <v>29</v>
      </c>
      <c r="G8" s="36" t="s">
        <v>32</v>
      </c>
      <c r="H8" s="56" t="s">
        <v>33</v>
      </c>
      <c r="I8" s="57" t="s">
        <v>34</v>
      </c>
      <c r="J8" s="56" t="s">
        <v>35</v>
      </c>
      <c r="K8" s="111" t="s">
        <v>30</v>
      </c>
      <c r="N8" s="28"/>
      <c r="O8" s="45"/>
      <c r="P8" s="45"/>
      <c r="Q8" s="45"/>
      <c r="R8" s="45"/>
      <c r="S8" s="45"/>
      <c r="T8" s="45"/>
      <c r="U8" s="28"/>
    </row>
    <row r="9" spans="1:21" s="70" customFormat="1" ht="45.75" customHeight="1">
      <c r="A9" s="133">
        <v>1</v>
      </c>
      <c r="B9" s="256" t="s">
        <v>138</v>
      </c>
      <c r="C9" s="256"/>
      <c r="D9" s="134" t="s">
        <v>139</v>
      </c>
      <c r="E9" s="135">
        <v>73687.4</v>
      </c>
      <c r="F9" s="136" t="s">
        <v>38</v>
      </c>
      <c r="G9" s="137"/>
      <c r="H9" s="138"/>
      <c r="I9" s="138"/>
      <c r="J9" s="135"/>
      <c r="K9" s="139"/>
      <c r="N9" s="77"/>
      <c r="O9" s="140"/>
      <c r="P9" s="141"/>
      <c r="Q9" s="140"/>
      <c r="R9" s="73"/>
      <c r="S9" s="73"/>
      <c r="T9" s="142"/>
      <c r="U9" s="77"/>
    </row>
    <row r="10" spans="1:21" s="70" customFormat="1" ht="34.5" customHeight="1">
      <c r="A10" s="78">
        <v>2</v>
      </c>
      <c r="B10" s="253" t="s">
        <v>140</v>
      </c>
      <c r="C10" s="253"/>
      <c r="D10" s="79" t="s">
        <v>141</v>
      </c>
      <c r="E10" s="143">
        <v>248562</v>
      </c>
      <c r="F10" s="144" t="s">
        <v>38</v>
      </c>
      <c r="G10" s="87"/>
      <c r="H10" s="145"/>
      <c r="I10" s="145"/>
      <c r="J10" s="143"/>
      <c r="K10" s="146"/>
      <c r="N10" s="77"/>
      <c r="O10" s="140"/>
      <c r="P10" s="141"/>
      <c r="Q10" s="140"/>
      <c r="R10" s="73"/>
      <c r="S10" s="73"/>
      <c r="T10" s="142"/>
      <c r="U10" s="77"/>
    </row>
    <row r="11" spans="1:21" s="70" customFormat="1" ht="23.25" customHeight="1">
      <c r="A11" s="78">
        <v>3</v>
      </c>
      <c r="B11" s="253" t="s">
        <v>142</v>
      </c>
      <c r="C11" s="253"/>
      <c r="D11" s="79" t="s">
        <v>139</v>
      </c>
      <c r="E11" s="143">
        <v>528754</v>
      </c>
      <c r="F11" s="144" t="s">
        <v>38</v>
      </c>
      <c r="G11" s="87"/>
      <c r="H11" s="145"/>
      <c r="I11" s="145"/>
      <c r="J11" s="143"/>
      <c r="K11" s="146"/>
      <c r="N11" s="77"/>
      <c r="O11" s="140"/>
      <c r="P11" s="141"/>
      <c r="Q11" s="140"/>
      <c r="R11" s="73"/>
      <c r="S11" s="73"/>
      <c r="T11" s="142"/>
      <c r="U11" s="77"/>
    </row>
    <row r="12" spans="1:21" s="70" customFormat="1" ht="34.5" customHeight="1">
      <c r="A12" s="78">
        <v>4</v>
      </c>
      <c r="B12" s="253" t="s">
        <v>143</v>
      </c>
      <c r="C12" s="253"/>
      <c r="D12" s="79" t="s">
        <v>141</v>
      </c>
      <c r="E12" s="143">
        <v>300138</v>
      </c>
      <c r="F12" s="144" t="s">
        <v>38</v>
      </c>
      <c r="G12" s="87"/>
      <c r="H12" s="145"/>
      <c r="I12" s="145"/>
      <c r="J12" s="143"/>
      <c r="K12" s="146"/>
      <c r="N12" s="77"/>
      <c r="O12" s="140"/>
      <c r="P12" s="141"/>
      <c r="Q12" s="140"/>
      <c r="R12" s="73"/>
      <c r="S12" s="73"/>
      <c r="T12" s="142"/>
      <c r="U12" s="77"/>
    </row>
    <row r="13" spans="1:21" s="70" customFormat="1" ht="45.75" customHeight="1">
      <c r="A13" s="78">
        <v>5</v>
      </c>
      <c r="B13" s="253" t="s">
        <v>144</v>
      </c>
      <c r="C13" s="253"/>
      <c r="D13" s="79" t="s">
        <v>145</v>
      </c>
      <c r="E13" s="143">
        <v>408108</v>
      </c>
      <c r="F13" s="144" t="s">
        <v>38</v>
      </c>
      <c r="G13" s="87"/>
      <c r="H13" s="145"/>
      <c r="I13" s="145"/>
      <c r="J13" s="143"/>
      <c r="K13" s="146"/>
      <c r="N13" s="77"/>
      <c r="O13" s="140"/>
      <c r="P13" s="141"/>
      <c r="Q13" s="140"/>
      <c r="R13" s="73"/>
      <c r="S13" s="73"/>
      <c r="T13" s="142"/>
      <c r="U13" s="77"/>
    </row>
    <row r="14" spans="1:21" s="70" customFormat="1" ht="45.75" customHeight="1">
      <c r="A14" s="78">
        <v>6</v>
      </c>
      <c r="B14" s="253" t="s">
        <v>146</v>
      </c>
      <c r="C14" s="253"/>
      <c r="D14" s="79" t="s">
        <v>145</v>
      </c>
      <c r="E14" s="143">
        <v>270997</v>
      </c>
      <c r="F14" s="144" t="s">
        <v>38</v>
      </c>
      <c r="G14" s="87"/>
      <c r="H14" s="145"/>
      <c r="I14" s="145"/>
      <c r="J14" s="143"/>
      <c r="K14" s="146"/>
      <c r="N14" s="77"/>
      <c r="O14" s="140"/>
      <c r="P14" s="141"/>
      <c r="Q14" s="140"/>
      <c r="R14" s="73"/>
      <c r="S14" s="73"/>
      <c r="T14" s="142"/>
      <c r="U14" s="77"/>
    </row>
    <row r="15" spans="1:21" s="70" customFormat="1" ht="23.25" customHeight="1">
      <c r="A15" s="78">
        <v>7</v>
      </c>
      <c r="B15" s="253" t="s">
        <v>147</v>
      </c>
      <c r="C15" s="253"/>
      <c r="D15" s="79" t="s">
        <v>139</v>
      </c>
      <c r="E15" s="143">
        <v>91246.50000000001</v>
      </c>
      <c r="F15" s="144" t="s">
        <v>38</v>
      </c>
      <c r="G15" s="87"/>
      <c r="H15" s="145"/>
      <c r="I15" s="145"/>
      <c r="J15" s="143"/>
      <c r="K15" s="146"/>
      <c r="N15" s="77"/>
      <c r="O15" s="140"/>
      <c r="P15" s="141"/>
      <c r="Q15" s="140"/>
      <c r="R15" s="73"/>
      <c r="S15" s="73"/>
      <c r="T15" s="142"/>
      <c r="U15" s="77"/>
    </row>
    <row r="16" spans="1:21" s="70" customFormat="1" ht="57" customHeight="1">
      <c r="A16" s="78">
        <v>8</v>
      </c>
      <c r="B16" s="253" t="s">
        <v>148</v>
      </c>
      <c r="C16" s="253"/>
      <c r="D16" s="79" t="s">
        <v>139</v>
      </c>
      <c r="E16" s="143">
        <v>193205</v>
      </c>
      <c r="F16" s="144" t="s">
        <v>38</v>
      </c>
      <c r="G16" s="87"/>
      <c r="H16" s="145"/>
      <c r="I16" s="145"/>
      <c r="J16" s="143"/>
      <c r="K16" s="146"/>
      <c r="N16" s="77"/>
      <c r="O16" s="140"/>
      <c r="P16" s="141"/>
      <c r="Q16" s="140"/>
      <c r="R16" s="73"/>
      <c r="S16" s="73"/>
      <c r="T16" s="142"/>
      <c r="U16" s="77"/>
    </row>
    <row r="17" spans="1:21" s="70" customFormat="1" ht="23.25" customHeight="1">
      <c r="A17" s="78">
        <v>9</v>
      </c>
      <c r="B17" s="253" t="s">
        <v>149</v>
      </c>
      <c r="C17" s="253"/>
      <c r="D17" s="79" t="s">
        <v>139</v>
      </c>
      <c r="E17" s="143">
        <v>711262</v>
      </c>
      <c r="F17" s="144" t="s">
        <v>38</v>
      </c>
      <c r="G17" s="87"/>
      <c r="H17" s="145"/>
      <c r="I17" s="145"/>
      <c r="J17" s="143"/>
      <c r="K17" s="146"/>
      <c r="N17" s="77"/>
      <c r="O17" s="140"/>
      <c r="P17" s="141"/>
      <c r="Q17" s="140"/>
      <c r="R17" s="73"/>
      <c r="S17" s="73"/>
      <c r="T17" s="142"/>
      <c r="U17" s="77"/>
    </row>
    <row r="18" spans="1:21" s="70" customFormat="1" ht="34.5" customHeight="1">
      <c r="A18" s="78">
        <v>10</v>
      </c>
      <c r="B18" s="253" t="s">
        <v>150</v>
      </c>
      <c r="C18" s="253"/>
      <c r="D18" s="79" t="s">
        <v>139</v>
      </c>
      <c r="E18" s="143">
        <v>65592.6</v>
      </c>
      <c r="F18" s="144" t="s">
        <v>38</v>
      </c>
      <c r="G18" s="87"/>
      <c r="H18" s="145"/>
      <c r="I18" s="145"/>
      <c r="J18" s="143"/>
      <c r="K18" s="146"/>
      <c r="N18" s="77"/>
      <c r="O18" s="140"/>
      <c r="P18" s="141"/>
      <c r="Q18" s="140"/>
      <c r="R18" s="73"/>
      <c r="S18" s="73"/>
      <c r="T18" s="142"/>
      <c r="U18" s="77"/>
    </row>
    <row r="19" spans="1:21" s="70" customFormat="1" ht="102" customHeight="1">
      <c r="A19" s="78">
        <v>1</v>
      </c>
      <c r="B19" s="253" t="s">
        <v>151</v>
      </c>
      <c r="C19" s="253"/>
      <c r="D19" s="79" t="s">
        <v>145</v>
      </c>
      <c r="E19" s="143">
        <v>1182450</v>
      </c>
      <c r="F19" s="144" t="s">
        <v>39</v>
      </c>
      <c r="G19" s="87"/>
      <c r="H19" s="145"/>
      <c r="I19" s="145"/>
      <c r="J19" s="143"/>
      <c r="K19" s="146"/>
      <c r="N19" s="77"/>
      <c r="O19" s="140"/>
      <c r="P19" s="141"/>
      <c r="Q19" s="140"/>
      <c r="R19" s="73"/>
      <c r="S19" s="73"/>
      <c r="T19" s="142"/>
      <c r="U19" s="77"/>
    </row>
    <row r="20" spans="1:21" s="70" customFormat="1" ht="23.25" customHeight="1">
      <c r="A20" s="78">
        <v>2</v>
      </c>
      <c r="B20" s="253" t="s">
        <v>152</v>
      </c>
      <c r="C20" s="253"/>
      <c r="D20" s="79" t="s">
        <v>139</v>
      </c>
      <c r="E20" s="143">
        <v>14871</v>
      </c>
      <c r="F20" s="144" t="s">
        <v>39</v>
      </c>
      <c r="G20" s="87"/>
      <c r="H20" s="145"/>
      <c r="I20" s="145"/>
      <c r="J20" s="143"/>
      <c r="K20" s="146"/>
      <c r="N20" s="77"/>
      <c r="O20" s="140"/>
      <c r="P20" s="141"/>
      <c r="Q20" s="140"/>
      <c r="R20" s="73"/>
      <c r="S20" s="73"/>
      <c r="T20" s="142"/>
      <c r="U20" s="77"/>
    </row>
    <row r="21" spans="1:21" s="70" customFormat="1" ht="34.5" customHeight="1">
      <c r="A21" s="78">
        <v>3</v>
      </c>
      <c r="B21" s="253" t="s">
        <v>153</v>
      </c>
      <c r="C21" s="253"/>
      <c r="D21" s="79" t="s">
        <v>145</v>
      </c>
      <c r="E21" s="143">
        <v>73441.09999999999</v>
      </c>
      <c r="F21" s="144" t="s">
        <v>39</v>
      </c>
      <c r="G21" s="87"/>
      <c r="H21" s="145"/>
      <c r="I21" s="145"/>
      <c r="J21" s="143"/>
      <c r="K21" s="146"/>
      <c r="N21" s="77"/>
      <c r="O21" s="140"/>
      <c r="P21" s="141"/>
      <c r="Q21" s="140"/>
      <c r="R21" s="73"/>
      <c r="S21" s="73"/>
      <c r="T21" s="142"/>
      <c r="U21" s="77"/>
    </row>
    <row r="22" spans="1:21" s="70" customFormat="1" ht="23.25" customHeight="1">
      <c r="A22" s="78">
        <v>4</v>
      </c>
      <c r="B22" s="253" t="s">
        <v>152</v>
      </c>
      <c r="C22" s="253"/>
      <c r="D22" s="79" t="s">
        <v>139</v>
      </c>
      <c r="E22" s="143">
        <v>35555.6</v>
      </c>
      <c r="F22" s="144" t="s">
        <v>39</v>
      </c>
      <c r="G22" s="87"/>
      <c r="H22" s="145"/>
      <c r="I22" s="145"/>
      <c r="J22" s="143"/>
      <c r="K22" s="146"/>
      <c r="N22" s="77"/>
      <c r="O22" s="140"/>
      <c r="P22" s="141"/>
      <c r="Q22" s="140"/>
      <c r="R22" s="73"/>
      <c r="S22" s="73"/>
      <c r="T22" s="142"/>
      <c r="U22" s="77"/>
    </row>
    <row r="23" spans="1:21" s="70" customFormat="1" ht="45.75" customHeight="1">
      <c r="A23" s="78">
        <v>5</v>
      </c>
      <c r="B23" s="253" t="s">
        <v>154</v>
      </c>
      <c r="C23" s="253"/>
      <c r="D23" s="79" t="s">
        <v>155</v>
      </c>
      <c r="E23" s="143">
        <v>732505</v>
      </c>
      <c r="F23" s="144" t="s">
        <v>39</v>
      </c>
      <c r="G23" s="87"/>
      <c r="H23" s="145"/>
      <c r="I23" s="145"/>
      <c r="J23" s="143"/>
      <c r="K23" s="146"/>
      <c r="N23" s="77"/>
      <c r="O23" s="140"/>
      <c r="P23" s="141"/>
      <c r="Q23" s="140"/>
      <c r="R23" s="73"/>
      <c r="S23" s="73"/>
      <c r="T23" s="142"/>
      <c r="U23" s="77"/>
    </row>
    <row r="24" spans="1:21" s="70" customFormat="1" ht="23.25" customHeight="1">
      <c r="A24" s="78">
        <v>6</v>
      </c>
      <c r="B24" s="253" t="s">
        <v>156</v>
      </c>
      <c r="C24" s="253"/>
      <c r="D24" s="79" t="s">
        <v>145</v>
      </c>
      <c r="E24" s="143">
        <v>166907</v>
      </c>
      <c r="F24" s="144" t="s">
        <v>39</v>
      </c>
      <c r="G24" s="87"/>
      <c r="H24" s="145"/>
      <c r="I24" s="145"/>
      <c r="J24" s="143"/>
      <c r="K24" s="146"/>
      <c r="N24" s="77"/>
      <c r="O24" s="140"/>
      <c r="P24" s="141"/>
      <c r="Q24" s="140"/>
      <c r="R24" s="73"/>
      <c r="S24" s="73"/>
      <c r="T24" s="142"/>
      <c r="U24" s="77"/>
    </row>
    <row r="25" spans="1:21" s="70" customFormat="1" ht="57" customHeight="1">
      <c r="A25" s="78">
        <v>7</v>
      </c>
      <c r="B25" s="253" t="s">
        <v>157</v>
      </c>
      <c r="C25" s="253"/>
      <c r="D25" s="79" t="s">
        <v>155</v>
      </c>
      <c r="E25" s="143">
        <v>283644</v>
      </c>
      <c r="F25" s="144" t="s">
        <v>39</v>
      </c>
      <c r="G25" s="87"/>
      <c r="H25" s="145"/>
      <c r="I25" s="145"/>
      <c r="J25" s="143"/>
      <c r="K25" s="146"/>
      <c r="N25" s="77"/>
      <c r="O25" s="140"/>
      <c r="P25" s="141"/>
      <c r="Q25" s="140"/>
      <c r="R25" s="73"/>
      <c r="S25" s="73"/>
      <c r="T25" s="142"/>
      <c r="U25" s="77"/>
    </row>
    <row r="26" spans="1:21" s="70" customFormat="1" ht="34.5" customHeight="1">
      <c r="A26" s="78">
        <v>8</v>
      </c>
      <c r="B26" s="253" t="s">
        <v>158</v>
      </c>
      <c r="C26" s="253"/>
      <c r="D26" s="79" t="s">
        <v>159</v>
      </c>
      <c r="E26" s="143">
        <v>287547</v>
      </c>
      <c r="F26" s="144" t="s">
        <v>39</v>
      </c>
      <c r="G26" s="87"/>
      <c r="H26" s="145"/>
      <c r="I26" s="145"/>
      <c r="J26" s="143"/>
      <c r="K26" s="146"/>
      <c r="N26" s="77"/>
      <c r="O26" s="140"/>
      <c r="P26" s="141"/>
      <c r="Q26" s="140"/>
      <c r="R26" s="73"/>
      <c r="S26" s="73"/>
      <c r="T26" s="142"/>
      <c r="U26" s="77"/>
    </row>
    <row r="27" spans="1:21" s="70" customFormat="1" ht="34.5" customHeight="1">
      <c r="A27" s="78">
        <v>9</v>
      </c>
      <c r="B27" s="253" t="s">
        <v>160</v>
      </c>
      <c r="C27" s="253"/>
      <c r="D27" s="79" t="s">
        <v>159</v>
      </c>
      <c r="E27" s="143">
        <v>307385</v>
      </c>
      <c r="F27" s="144" t="s">
        <v>39</v>
      </c>
      <c r="G27" s="87"/>
      <c r="H27" s="145"/>
      <c r="I27" s="145"/>
      <c r="J27" s="143"/>
      <c r="K27" s="146"/>
      <c r="N27" s="77"/>
      <c r="O27" s="140"/>
      <c r="P27" s="141"/>
      <c r="Q27" s="140"/>
      <c r="R27" s="73"/>
      <c r="S27" s="73"/>
      <c r="T27" s="142"/>
      <c r="U27" s="77"/>
    </row>
    <row r="28" spans="1:21" s="70" customFormat="1" ht="23.25" customHeight="1">
      <c r="A28" s="78">
        <v>10</v>
      </c>
      <c r="B28" s="253" t="s">
        <v>161</v>
      </c>
      <c r="C28" s="253"/>
      <c r="D28" s="79" t="s">
        <v>139</v>
      </c>
      <c r="E28" s="143">
        <v>103684</v>
      </c>
      <c r="F28" s="144" t="s">
        <v>39</v>
      </c>
      <c r="G28" s="87"/>
      <c r="H28" s="145"/>
      <c r="I28" s="145"/>
      <c r="J28" s="143"/>
      <c r="K28" s="146"/>
      <c r="N28" s="77"/>
      <c r="O28" s="140"/>
      <c r="P28" s="141"/>
      <c r="Q28" s="140"/>
      <c r="R28" s="73"/>
      <c r="S28" s="73"/>
      <c r="T28" s="142"/>
      <c r="U28" s="77"/>
    </row>
    <row r="29" spans="1:21" s="70" customFormat="1" ht="23.25" customHeight="1">
      <c r="A29" s="78">
        <v>11</v>
      </c>
      <c r="B29" s="253" t="s">
        <v>162</v>
      </c>
      <c r="C29" s="253"/>
      <c r="D29" s="79" t="s">
        <v>139</v>
      </c>
      <c r="E29" s="143">
        <v>320912.99999999994</v>
      </c>
      <c r="F29" s="144" t="s">
        <v>39</v>
      </c>
      <c r="G29" s="87"/>
      <c r="H29" s="145"/>
      <c r="I29" s="145"/>
      <c r="J29" s="143"/>
      <c r="K29" s="146"/>
      <c r="N29" s="77"/>
      <c r="O29" s="140"/>
      <c r="P29" s="141"/>
      <c r="Q29" s="140"/>
      <c r="R29" s="73"/>
      <c r="S29" s="73"/>
      <c r="T29" s="142"/>
      <c r="U29" s="77"/>
    </row>
    <row r="30" spans="1:21" s="70" customFormat="1" ht="45.75" customHeight="1">
      <c r="A30" s="78">
        <v>12</v>
      </c>
      <c r="B30" s="253" t="s">
        <v>163</v>
      </c>
      <c r="C30" s="253"/>
      <c r="D30" s="79" t="s">
        <v>159</v>
      </c>
      <c r="E30" s="143">
        <v>76442.4</v>
      </c>
      <c r="F30" s="144" t="s">
        <v>39</v>
      </c>
      <c r="G30" s="87"/>
      <c r="H30" s="145"/>
      <c r="I30" s="145"/>
      <c r="J30" s="143"/>
      <c r="K30" s="146"/>
      <c r="N30" s="77"/>
      <c r="O30" s="140"/>
      <c r="P30" s="141"/>
      <c r="Q30" s="140"/>
      <c r="R30" s="73"/>
      <c r="S30" s="73"/>
      <c r="T30" s="142"/>
      <c r="U30" s="77"/>
    </row>
    <row r="31" spans="1:21" s="70" customFormat="1" ht="34.5" customHeight="1">
      <c r="A31" s="78">
        <v>13</v>
      </c>
      <c r="B31" s="253" t="s">
        <v>164</v>
      </c>
      <c r="C31" s="253"/>
      <c r="D31" s="79" t="s">
        <v>139</v>
      </c>
      <c r="E31" s="143">
        <v>58250</v>
      </c>
      <c r="F31" s="144" t="s">
        <v>39</v>
      </c>
      <c r="G31" s="87"/>
      <c r="H31" s="145"/>
      <c r="I31" s="145"/>
      <c r="J31" s="143"/>
      <c r="K31" s="146"/>
      <c r="N31" s="77"/>
      <c r="O31" s="140"/>
      <c r="P31" s="141"/>
      <c r="Q31" s="140"/>
      <c r="R31" s="73"/>
      <c r="S31" s="73"/>
      <c r="T31" s="142"/>
      <c r="U31" s="77"/>
    </row>
    <row r="32" spans="1:21" s="70" customFormat="1" ht="45.75" customHeight="1">
      <c r="A32" s="78">
        <v>14</v>
      </c>
      <c r="B32" s="253" t="s">
        <v>165</v>
      </c>
      <c r="C32" s="253"/>
      <c r="D32" s="79" t="s">
        <v>159</v>
      </c>
      <c r="E32" s="143">
        <v>30118.3</v>
      </c>
      <c r="F32" s="144" t="s">
        <v>39</v>
      </c>
      <c r="G32" s="87"/>
      <c r="H32" s="145"/>
      <c r="I32" s="145"/>
      <c r="J32" s="143"/>
      <c r="K32" s="146"/>
      <c r="N32" s="77"/>
      <c r="O32" s="140"/>
      <c r="P32" s="141"/>
      <c r="Q32" s="140"/>
      <c r="R32" s="73"/>
      <c r="S32" s="73"/>
      <c r="T32" s="142"/>
      <c r="U32" s="77"/>
    </row>
    <row r="33" spans="1:21" s="70" customFormat="1" ht="34.5" customHeight="1">
      <c r="A33" s="78">
        <v>15</v>
      </c>
      <c r="B33" s="253" t="s">
        <v>166</v>
      </c>
      <c r="C33" s="253"/>
      <c r="D33" s="79" t="s">
        <v>145</v>
      </c>
      <c r="E33" s="143">
        <v>97995.1</v>
      </c>
      <c r="F33" s="144" t="s">
        <v>39</v>
      </c>
      <c r="G33" s="87"/>
      <c r="H33" s="145"/>
      <c r="I33" s="145"/>
      <c r="J33" s="143"/>
      <c r="K33" s="146"/>
      <c r="N33" s="77"/>
      <c r="O33" s="140"/>
      <c r="P33" s="141"/>
      <c r="Q33" s="140"/>
      <c r="R33" s="73"/>
      <c r="S33" s="73"/>
      <c r="T33" s="142"/>
      <c r="U33" s="77"/>
    </row>
    <row r="34" spans="1:21" s="70" customFormat="1" ht="57" customHeight="1">
      <c r="A34" s="78">
        <v>16</v>
      </c>
      <c r="B34" s="253" t="s">
        <v>167</v>
      </c>
      <c r="C34" s="253"/>
      <c r="D34" s="79" t="s">
        <v>168</v>
      </c>
      <c r="E34" s="143">
        <v>3279000</v>
      </c>
      <c r="F34" s="144" t="s">
        <v>39</v>
      </c>
      <c r="G34" s="87"/>
      <c r="H34" s="145"/>
      <c r="I34" s="145"/>
      <c r="J34" s="143"/>
      <c r="K34" s="146"/>
      <c r="N34" s="77"/>
      <c r="O34" s="140"/>
      <c r="P34" s="141"/>
      <c r="Q34" s="140"/>
      <c r="R34" s="73"/>
      <c r="S34" s="73"/>
      <c r="T34" s="142"/>
      <c r="U34" s="77"/>
    </row>
    <row r="35" spans="1:21" s="70" customFormat="1" ht="23.25" customHeight="1">
      <c r="A35" s="78">
        <v>17</v>
      </c>
      <c r="B35" s="253" t="s">
        <v>169</v>
      </c>
      <c r="C35" s="253"/>
      <c r="D35" s="79" t="s">
        <v>139</v>
      </c>
      <c r="E35" s="143">
        <v>69707</v>
      </c>
      <c r="F35" s="144" t="s">
        <v>39</v>
      </c>
      <c r="G35" s="87"/>
      <c r="H35" s="145"/>
      <c r="I35" s="145"/>
      <c r="J35" s="143"/>
      <c r="K35" s="146"/>
      <c r="N35" s="77"/>
      <c r="O35" s="140"/>
      <c r="P35" s="141"/>
      <c r="Q35" s="140"/>
      <c r="R35" s="73"/>
      <c r="S35" s="73"/>
      <c r="T35" s="142"/>
      <c r="U35" s="77"/>
    </row>
    <row r="36" spans="1:21" s="70" customFormat="1" ht="68.25" customHeight="1">
      <c r="A36" s="78">
        <v>18</v>
      </c>
      <c r="B36" s="253" t="s">
        <v>170</v>
      </c>
      <c r="C36" s="253"/>
      <c r="D36" s="79" t="s">
        <v>145</v>
      </c>
      <c r="E36" s="143">
        <v>186031</v>
      </c>
      <c r="F36" s="144" t="s">
        <v>39</v>
      </c>
      <c r="G36" s="87"/>
      <c r="H36" s="145"/>
      <c r="I36" s="145"/>
      <c r="J36" s="143"/>
      <c r="K36" s="146"/>
      <c r="N36" s="77"/>
      <c r="O36" s="140"/>
      <c r="P36" s="141"/>
      <c r="Q36" s="140"/>
      <c r="R36" s="73"/>
      <c r="S36" s="73"/>
      <c r="T36" s="142"/>
      <c r="U36" s="77"/>
    </row>
    <row r="37" spans="1:21" s="70" customFormat="1" ht="34.5" customHeight="1">
      <c r="A37" s="78">
        <v>19</v>
      </c>
      <c r="B37" s="253" t="s">
        <v>171</v>
      </c>
      <c r="C37" s="253"/>
      <c r="D37" s="79" t="s">
        <v>139</v>
      </c>
      <c r="E37" s="143">
        <v>38041.8</v>
      </c>
      <c r="F37" s="144" t="s">
        <v>39</v>
      </c>
      <c r="G37" s="87"/>
      <c r="H37" s="145"/>
      <c r="I37" s="145"/>
      <c r="J37" s="143"/>
      <c r="K37" s="146"/>
      <c r="N37" s="77"/>
      <c r="O37" s="140"/>
      <c r="P37" s="141"/>
      <c r="Q37" s="140"/>
      <c r="R37" s="73"/>
      <c r="S37" s="73"/>
      <c r="T37" s="142"/>
      <c r="U37" s="77"/>
    </row>
    <row r="38" spans="1:21" s="70" customFormat="1" ht="34.5" customHeight="1">
      <c r="A38" s="78">
        <v>20</v>
      </c>
      <c r="B38" s="253" t="s">
        <v>172</v>
      </c>
      <c r="C38" s="253"/>
      <c r="D38" s="79" t="s">
        <v>139</v>
      </c>
      <c r="E38" s="143">
        <v>44009.4</v>
      </c>
      <c r="F38" s="144" t="s">
        <v>39</v>
      </c>
      <c r="G38" s="87"/>
      <c r="H38" s="145"/>
      <c r="I38" s="145"/>
      <c r="J38" s="143"/>
      <c r="K38" s="146"/>
      <c r="N38" s="77"/>
      <c r="O38" s="140"/>
      <c r="P38" s="141"/>
      <c r="Q38" s="140"/>
      <c r="R38" s="73"/>
      <c r="S38" s="73"/>
      <c r="T38" s="142"/>
      <c r="U38" s="77"/>
    </row>
    <row r="39" spans="1:21" s="70" customFormat="1" ht="34.5" customHeight="1">
      <c r="A39" s="78">
        <v>21</v>
      </c>
      <c r="B39" s="253" t="s">
        <v>173</v>
      </c>
      <c r="C39" s="253"/>
      <c r="D39" s="79" t="s">
        <v>139</v>
      </c>
      <c r="E39" s="143">
        <v>85747.5</v>
      </c>
      <c r="F39" s="144" t="s">
        <v>39</v>
      </c>
      <c r="G39" s="87"/>
      <c r="H39" s="145"/>
      <c r="I39" s="145"/>
      <c r="J39" s="143"/>
      <c r="K39" s="146"/>
      <c r="N39" s="77"/>
      <c r="O39" s="140"/>
      <c r="P39" s="141"/>
      <c r="Q39" s="140"/>
      <c r="R39" s="73"/>
      <c r="S39" s="73"/>
      <c r="T39" s="142"/>
      <c r="U39" s="77"/>
    </row>
    <row r="40" spans="1:21" s="70" customFormat="1" ht="34.5" customHeight="1">
      <c r="A40" s="78">
        <v>22</v>
      </c>
      <c r="B40" s="253" t="s">
        <v>174</v>
      </c>
      <c r="C40" s="253"/>
      <c r="D40" s="79" t="s">
        <v>155</v>
      </c>
      <c r="E40" s="143">
        <v>81603.9</v>
      </c>
      <c r="F40" s="144" t="s">
        <v>39</v>
      </c>
      <c r="G40" s="87"/>
      <c r="H40" s="145"/>
      <c r="I40" s="145"/>
      <c r="J40" s="143"/>
      <c r="K40" s="146"/>
      <c r="N40" s="77"/>
      <c r="O40" s="140"/>
      <c r="P40" s="141"/>
      <c r="Q40" s="140"/>
      <c r="R40" s="73"/>
      <c r="S40" s="73"/>
      <c r="T40" s="142"/>
      <c r="U40" s="77"/>
    </row>
    <row r="41" spans="1:21" s="70" customFormat="1" ht="45.75" customHeight="1">
      <c r="A41" s="78">
        <v>23</v>
      </c>
      <c r="B41" s="253" t="s">
        <v>175</v>
      </c>
      <c r="C41" s="253"/>
      <c r="D41" s="79" t="s">
        <v>145</v>
      </c>
      <c r="E41" s="143">
        <v>69732</v>
      </c>
      <c r="F41" s="144" t="s">
        <v>39</v>
      </c>
      <c r="G41" s="87"/>
      <c r="H41" s="145"/>
      <c r="I41" s="145"/>
      <c r="J41" s="143"/>
      <c r="K41" s="146"/>
      <c r="N41" s="77"/>
      <c r="O41" s="140"/>
      <c r="P41" s="141"/>
      <c r="Q41" s="140"/>
      <c r="R41" s="73"/>
      <c r="S41" s="73"/>
      <c r="T41" s="142"/>
      <c r="U41" s="77"/>
    </row>
    <row r="42" spans="1:21" s="70" customFormat="1" ht="34.5" customHeight="1">
      <c r="A42" s="78">
        <v>24</v>
      </c>
      <c r="B42" s="253" t="s">
        <v>176</v>
      </c>
      <c r="C42" s="253"/>
      <c r="D42" s="79" t="s">
        <v>139</v>
      </c>
      <c r="E42" s="143">
        <v>43930.2</v>
      </c>
      <c r="F42" s="144" t="s">
        <v>39</v>
      </c>
      <c r="G42" s="87"/>
      <c r="H42" s="145"/>
      <c r="I42" s="145"/>
      <c r="J42" s="143"/>
      <c r="K42" s="146"/>
      <c r="N42" s="77"/>
      <c r="O42" s="140"/>
      <c r="P42" s="141"/>
      <c r="Q42" s="140"/>
      <c r="R42" s="73"/>
      <c r="S42" s="73"/>
      <c r="T42" s="142"/>
      <c r="U42" s="77"/>
    </row>
    <row r="43" spans="1:21" s="70" customFormat="1" ht="34.5" customHeight="1">
      <c r="A43" s="78">
        <v>25</v>
      </c>
      <c r="B43" s="253" t="s">
        <v>177</v>
      </c>
      <c r="C43" s="253"/>
      <c r="D43" s="79" t="s">
        <v>145</v>
      </c>
      <c r="E43" s="143">
        <v>34836.6</v>
      </c>
      <c r="F43" s="144" t="s">
        <v>39</v>
      </c>
      <c r="G43" s="87"/>
      <c r="H43" s="145"/>
      <c r="I43" s="145"/>
      <c r="J43" s="143"/>
      <c r="K43" s="146"/>
      <c r="N43" s="77"/>
      <c r="O43" s="140"/>
      <c r="P43" s="141"/>
      <c r="Q43" s="140"/>
      <c r="R43" s="73"/>
      <c r="S43" s="73"/>
      <c r="T43" s="142"/>
      <c r="U43" s="77"/>
    </row>
    <row r="44" spans="1:21" s="70" customFormat="1" ht="23.25" customHeight="1">
      <c r="A44" s="78">
        <v>26</v>
      </c>
      <c r="B44" s="253" t="s">
        <v>178</v>
      </c>
      <c r="C44" s="253"/>
      <c r="D44" s="79" t="s">
        <v>179</v>
      </c>
      <c r="E44" s="143">
        <v>50579.5</v>
      </c>
      <c r="F44" s="144" t="s">
        <v>39</v>
      </c>
      <c r="G44" s="87"/>
      <c r="H44" s="145"/>
      <c r="I44" s="145"/>
      <c r="J44" s="143"/>
      <c r="K44" s="146"/>
      <c r="N44" s="77"/>
      <c r="O44" s="140"/>
      <c r="P44" s="141"/>
      <c r="Q44" s="140"/>
      <c r="R44" s="73"/>
      <c r="S44" s="73"/>
      <c r="T44" s="142"/>
      <c r="U44" s="77"/>
    </row>
    <row r="45" spans="1:21" s="70" customFormat="1" ht="45.75" customHeight="1">
      <c r="A45" s="89">
        <v>27</v>
      </c>
      <c r="B45" s="254" t="s">
        <v>180</v>
      </c>
      <c r="C45" s="254"/>
      <c r="D45" s="90" t="s">
        <v>179</v>
      </c>
      <c r="E45" s="147">
        <v>1034560</v>
      </c>
      <c r="F45" s="148" t="s">
        <v>39</v>
      </c>
      <c r="G45" s="97"/>
      <c r="H45" s="149"/>
      <c r="I45" s="149"/>
      <c r="J45" s="147"/>
      <c r="K45" s="150"/>
      <c r="N45" s="77"/>
      <c r="O45" s="140"/>
      <c r="P45" s="141"/>
      <c r="Q45" s="140"/>
      <c r="R45" s="73"/>
      <c r="S45" s="73"/>
      <c r="T45" s="142"/>
      <c r="U45" s="77"/>
    </row>
    <row r="46" spans="7:21" s="151" customFormat="1" ht="12.75">
      <c r="G46" s="152"/>
      <c r="H46" s="152"/>
      <c r="I46" s="152"/>
      <c r="J46" s="108"/>
      <c r="K46" s="153"/>
      <c r="N46" s="154"/>
      <c r="O46" s="99"/>
      <c r="P46" s="100"/>
      <c r="Q46" s="71"/>
      <c r="R46" s="73"/>
      <c r="S46" s="73"/>
      <c r="T46" s="100"/>
      <c r="U46" s="154"/>
    </row>
    <row r="47" spans="7:22" s="155" customFormat="1" ht="12">
      <c r="G47" s="152"/>
      <c r="H47" s="152"/>
      <c r="I47" s="152"/>
      <c r="J47" s="108"/>
      <c r="N47" s="156"/>
      <c r="O47" s="104"/>
      <c r="P47" s="104"/>
      <c r="Q47" s="71"/>
      <c r="R47" s="73"/>
      <c r="S47" s="100"/>
      <c r="T47" s="100"/>
      <c r="U47" s="100"/>
      <c r="V47" s="100"/>
    </row>
    <row r="48" spans="1:22" s="155" customFormat="1" ht="12" customHeight="1">
      <c r="A48" s="242" t="s">
        <v>222</v>
      </c>
      <c r="B48" s="242"/>
      <c r="N48" s="156"/>
      <c r="O48" s="105"/>
      <c r="P48" s="106"/>
      <c r="Q48" s="100"/>
      <c r="R48" s="107"/>
      <c r="S48" s="108"/>
      <c r="T48" s="100"/>
      <c r="U48" s="100"/>
      <c r="V48" s="100"/>
    </row>
    <row r="49" spans="1:22" s="23" customFormat="1" ht="12" customHeight="1">
      <c r="A49" s="242" t="s">
        <v>223</v>
      </c>
      <c r="B49" s="242"/>
      <c r="G49" s="98"/>
      <c r="H49" s="98"/>
      <c r="I49" s="98"/>
      <c r="N49" s="28"/>
      <c r="O49" s="105"/>
      <c r="P49" s="106"/>
      <c r="Q49" s="100"/>
      <c r="R49" s="100"/>
      <c r="S49" s="100"/>
      <c r="T49" s="100"/>
      <c r="U49" s="100"/>
      <c r="V49" s="100"/>
    </row>
    <row r="50" spans="1:22" s="23" customFormat="1" ht="12" customHeight="1">
      <c r="A50" s="241" t="s">
        <v>193</v>
      </c>
      <c r="B50" s="241"/>
      <c r="C50" s="241"/>
      <c r="D50" s="241"/>
      <c r="E50" s="241"/>
      <c r="F50" s="241"/>
      <c r="G50" s="98"/>
      <c r="H50" s="98"/>
      <c r="I50" s="98"/>
      <c r="N50" s="28"/>
      <c r="O50" s="105"/>
      <c r="P50" s="106"/>
      <c r="Q50" s="100"/>
      <c r="R50" s="100"/>
      <c r="S50" s="100"/>
      <c r="T50" s="100"/>
      <c r="U50" s="100"/>
      <c r="V50" s="100"/>
    </row>
    <row r="51" spans="1:22" s="23" customFormat="1" ht="12" customHeight="1">
      <c r="A51" s="241"/>
      <c r="B51" s="241"/>
      <c r="C51" s="241"/>
      <c r="D51" s="241"/>
      <c r="E51" s="241"/>
      <c r="F51" s="241"/>
      <c r="G51" s="98"/>
      <c r="H51" s="98"/>
      <c r="I51" s="98"/>
      <c r="N51" s="28"/>
      <c r="O51" s="105"/>
      <c r="P51" s="106"/>
      <c r="Q51" s="100"/>
      <c r="R51" s="100"/>
      <c r="S51" s="100"/>
      <c r="T51" s="100"/>
      <c r="U51" s="100"/>
      <c r="V51" s="100"/>
    </row>
    <row r="52" spans="1:22" s="23" customFormat="1" ht="12" customHeight="1">
      <c r="A52" s="241"/>
      <c r="B52" s="241"/>
      <c r="C52" s="241"/>
      <c r="D52" s="241"/>
      <c r="E52" s="241"/>
      <c r="F52" s="241"/>
      <c r="G52" s="98"/>
      <c r="H52" s="98"/>
      <c r="I52" s="98"/>
      <c r="N52" s="28"/>
      <c r="O52" s="105"/>
      <c r="P52" s="106"/>
      <c r="Q52" s="100"/>
      <c r="R52" s="100"/>
      <c r="S52" s="100"/>
      <c r="T52" s="100"/>
      <c r="U52" s="100"/>
      <c r="V52" s="100"/>
    </row>
    <row r="53" spans="1:22" s="23" customFormat="1" ht="12" customHeight="1">
      <c r="A53" s="203"/>
      <c r="B53" s="203"/>
      <c r="G53" s="98"/>
      <c r="H53" s="98"/>
      <c r="I53" s="98"/>
      <c r="N53" s="28"/>
      <c r="O53" s="105"/>
      <c r="P53" s="106"/>
      <c r="Q53" s="100"/>
      <c r="R53" s="100"/>
      <c r="S53" s="100"/>
      <c r="T53" s="100"/>
      <c r="U53" s="100"/>
      <c r="V53" s="100"/>
    </row>
    <row r="54" spans="5:22" s="23" customFormat="1" ht="24">
      <c r="E54" s="39" t="s">
        <v>22</v>
      </c>
      <c r="F54" s="39" t="s">
        <v>20</v>
      </c>
      <c r="G54" s="109" t="s">
        <v>21</v>
      </c>
      <c r="I54" s="98"/>
      <c r="N54" s="28"/>
      <c r="O54" s="110"/>
      <c r="P54" s="110"/>
      <c r="Q54" s="110"/>
      <c r="R54" s="110"/>
      <c r="S54" s="110"/>
      <c r="T54" s="110"/>
      <c r="U54" s="110"/>
      <c r="V54" s="157"/>
    </row>
    <row r="55" spans="5:22" s="23" customFormat="1" ht="12">
      <c r="E55" s="54" t="s">
        <v>31</v>
      </c>
      <c r="F55" s="54" t="s">
        <v>29</v>
      </c>
      <c r="G55" s="111" t="s">
        <v>30</v>
      </c>
      <c r="H55" s="98"/>
      <c r="I55" s="98"/>
      <c r="N55" s="28"/>
      <c r="O55" s="233"/>
      <c r="P55" s="233"/>
      <c r="Q55" s="112"/>
      <c r="R55" s="113"/>
      <c r="S55" s="113"/>
      <c r="T55" s="114"/>
      <c r="U55" s="110"/>
      <c r="V55" s="157"/>
    </row>
    <row r="56" spans="1:21" s="23" customFormat="1" ht="12">
      <c r="A56" s="251" t="s">
        <v>108</v>
      </c>
      <c r="B56" s="251"/>
      <c r="C56" s="251"/>
      <c r="D56" s="251"/>
      <c r="E56" s="235">
        <v>0.56</v>
      </c>
      <c r="F56" s="236" t="s">
        <v>38</v>
      </c>
      <c r="G56" s="237"/>
      <c r="I56" s="26"/>
      <c r="J56" s="27"/>
      <c r="K56" s="27"/>
      <c r="N56" s="28"/>
      <c r="O56" s="28"/>
      <c r="P56" s="28"/>
      <c r="Q56" s="115"/>
      <c r="R56" s="115"/>
      <c r="S56" s="114"/>
      <c r="T56" s="28"/>
      <c r="U56" s="28"/>
    </row>
    <row r="57" spans="1:22" s="23" customFormat="1" ht="12.75">
      <c r="A57" s="116" t="s">
        <v>109</v>
      </c>
      <c r="B57" s="158"/>
      <c r="C57" s="158"/>
      <c r="D57" s="159"/>
      <c r="E57" s="235"/>
      <c r="F57" s="236"/>
      <c r="G57" s="237"/>
      <c r="I57" s="26"/>
      <c r="J57" s="27"/>
      <c r="K57" s="117"/>
      <c r="N57" s="28"/>
      <c r="O57" s="225"/>
      <c r="P57" s="225"/>
      <c r="Q57" s="114"/>
      <c r="R57" s="114"/>
      <c r="S57" s="118"/>
      <c r="T57" s="119"/>
      <c r="U57" s="30"/>
      <c r="V57"/>
    </row>
    <row r="58" spans="1:22" s="157" customFormat="1" ht="12.75">
      <c r="A58" s="252" t="s">
        <v>110</v>
      </c>
      <c r="B58" s="252"/>
      <c r="C58" s="252"/>
      <c r="D58" s="252"/>
      <c r="E58" s="231">
        <v>4.3472</v>
      </c>
      <c r="F58" s="232" t="s">
        <v>38</v>
      </c>
      <c r="G58" s="276"/>
      <c r="H58" s="23"/>
      <c r="I58" s="26"/>
      <c r="J58" s="27"/>
      <c r="K58" s="27"/>
      <c r="N58" s="110"/>
      <c r="O58" s="225"/>
      <c r="P58" s="225"/>
      <c r="Q58" s="114"/>
      <c r="R58" s="114"/>
      <c r="S58" s="118"/>
      <c r="T58" s="119"/>
      <c r="U58" s="30"/>
      <c r="V58"/>
    </row>
    <row r="59" spans="1:22" s="157" customFormat="1" ht="12.75">
      <c r="A59" s="160" t="s">
        <v>111</v>
      </c>
      <c r="B59" s="160"/>
      <c r="C59" s="160"/>
      <c r="D59" s="160"/>
      <c r="E59" s="231"/>
      <c r="F59" s="232"/>
      <c r="G59" s="276"/>
      <c r="H59" s="23"/>
      <c r="I59" s="26"/>
      <c r="J59" s="27"/>
      <c r="K59" s="27"/>
      <c r="N59" s="110"/>
      <c r="O59" s="225"/>
      <c r="P59" s="225"/>
      <c r="Q59" s="114"/>
      <c r="R59" s="114"/>
      <c r="S59" s="118"/>
      <c r="T59" s="119"/>
      <c r="U59" s="30"/>
      <c r="V59"/>
    </row>
    <row r="60" spans="1:21" s="23" customFormat="1" ht="12">
      <c r="A60" s="249" t="s">
        <v>112</v>
      </c>
      <c r="B60" s="249"/>
      <c r="C60" s="249"/>
      <c r="D60" s="249"/>
      <c r="E60" s="223">
        <v>1.83</v>
      </c>
      <c r="F60" s="224" t="s">
        <v>39</v>
      </c>
      <c r="G60" s="228"/>
      <c r="I60" s="26"/>
      <c r="J60" s="27"/>
      <c r="K60" s="27"/>
      <c r="N60" s="28"/>
      <c r="O60" s="112"/>
      <c r="P60" s="112"/>
      <c r="Q60" s="114"/>
      <c r="R60" s="114"/>
      <c r="S60" s="118"/>
      <c r="T60" s="119"/>
      <c r="U60" s="28"/>
    </row>
    <row r="61" spans="1:22" ht="12.75">
      <c r="A61" s="250" t="s">
        <v>113</v>
      </c>
      <c r="B61" s="250"/>
      <c r="C61" s="250"/>
      <c r="D61" s="250"/>
      <c r="E61" s="223"/>
      <c r="F61" s="224"/>
      <c r="G61" s="228"/>
      <c r="H61" s="23"/>
      <c r="I61" s="26"/>
      <c r="J61" s="27"/>
      <c r="K61" s="117"/>
      <c r="N61" s="30"/>
      <c r="O61" s="225"/>
      <c r="P61" s="225"/>
      <c r="Q61" s="114"/>
      <c r="R61" s="114"/>
      <c r="S61" s="118"/>
      <c r="T61" s="119"/>
      <c r="U61" s="28"/>
      <c r="V61" s="23"/>
    </row>
    <row r="62" spans="7:22" ht="12.75">
      <c r="G62" s="98"/>
      <c r="H62" s="27"/>
      <c r="I62" s="27"/>
      <c r="N62" s="30"/>
      <c r="O62" s="225"/>
      <c r="P62" s="225"/>
      <c r="Q62" s="114"/>
      <c r="R62" s="114"/>
      <c r="S62" s="118"/>
      <c r="T62" s="119"/>
      <c r="U62" s="28"/>
      <c r="V62" s="23"/>
    </row>
    <row r="63" spans="1:22" ht="12.75">
      <c r="A63" s="29" t="s">
        <v>124</v>
      </c>
      <c r="B63" s="23" t="s">
        <v>125</v>
      </c>
      <c r="C63" s="23"/>
      <c r="G63" s="27"/>
      <c r="H63" s="27"/>
      <c r="I63" s="27"/>
      <c r="J63" s="23"/>
      <c r="K63" s="23"/>
      <c r="L63" s="23"/>
      <c r="M63" s="23"/>
      <c r="N63" s="28"/>
      <c r="O63" s="225"/>
      <c r="P63" s="225"/>
      <c r="Q63" s="120"/>
      <c r="R63" s="114"/>
      <c r="S63" s="118"/>
      <c r="T63" s="119"/>
      <c r="U63" s="28"/>
      <c r="V63" s="23"/>
    </row>
    <row r="64" spans="1:22" s="23" customFormat="1" ht="12.75">
      <c r="A64" s="29" t="s">
        <v>126</v>
      </c>
      <c r="B64" s="23" t="s">
        <v>127</v>
      </c>
      <c r="I64" s="26"/>
      <c r="N64" s="28"/>
      <c r="O64" s="112"/>
      <c r="P64" s="112"/>
      <c r="Q64" s="226"/>
      <c r="R64" s="226"/>
      <c r="S64" s="226"/>
      <c r="T64" s="119"/>
      <c r="U64" s="30"/>
      <c r="V64"/>
    </row>
    <row r="65" spans="1:22" s="23" customFormat="1" ht="12.75">
      <c r="A65" s="29" t="s">
        <v>128</v>
      </c>
      <c r="B65" s="23" t="s">
        <v>129</v>
      </c>
      <c r="I65" s="26"/>
      <c r="N65" s="28"/>
      <c r="O65" s="227"/>
      <c r="P65" s="227"/>
      <c r="Q65" s="30"/>
      <c r="R65" s="30"/>
      <c r="S65" s="30"/>
      <c r="T65" s="121"/>
      <c r="U65" s="30"/>
      <c r="V65"/>
    </row>
    <row r="66" spans="1:22" s="23" customFormat="1" ht="12.75">
      <c r="A66" s="29" t="s">
        <v>130</v>
      </c>
      <c r="B66" s="23" t="s">
        <v>181</v>
      </c>
      <c r="I66" s="26"/>
      <c r="J66" s="27"/>
      <c r="K66" s="27"/>
      <c r="L66" s="27"/>
      <c r="M66" s="27"/>
      <c r="N66" s="161"/>
      <c r="O66" s="30"/>
      <c r="P66" s="30"/>
      <c r="Q66" s="30"/>
      <c r="R66" s="30"/>
      <c r="S66" s="30"/>
      <c r="T66" s="30"/>
      <c r="U66" s="30"/>
      <c r="V66"/>
    </row>
    <row r="67" spans="9:22" s="23" customFormat="1" ht="12.75">
      <c r="I67" s="26"/>
      <c r="J67" s="27"/>
      <c r="K67" s="27"/>
      <c r="L67" s="27"/>
      <c r="M67" s="27"/>
      <c r="N67" s="161"/>
      <c r="O67" s="30"/>
      <c r="P67" s="30"/>
      <c r="Q67" s="30"/>
      <c r="R67" s="30"/>
      <c r="S67" s="30"/>
      <c r="T67" s="30"/>
      <c r="U67" s="30"/>
      <c r="V67"/>
    </row>
  </sheetData>
  <sheetProtection selectLockedCells="1" selectUnlockedCells="1"/>
  <mergeCells count="72">
    <mergeCell ref="A1:A2"/>
    <mergeCell ref="B1:D1"/>
    <mergeCell ref="B2:D2"/>
    <mergeCell ref="A7:A8"/>
    <mergeCell ref="B7:D7"/>
    <mergeCell ref="G7:J7"/>
    <mergeCell ref="A4:B4"/>
    <mergeCell ref="A5:B5"/>
    <mergeCell ref="O7:P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O58:P58"/>
    <mergeCell ref="B43:C43"/>
    <mergeCell ref="B44:C44"/>
    <mergeCell ref="B45:C45"/>
    <mergeCell ref="A48:B48"/>
    <mergeCell ref="A49:B49"/>
    <mergeCell ref="O55:P55"/>
    <mergeCell ref="A50:F52"/>
    <mergeCell ref="O61:P61"/>
    <mergeCell ref="A56:D56"/>
    <mergeCell ref="E56:E57"/>
    <mergeCell ref="F56:F57"/>
    <mergeCell ref="G56:G57"/>
    <mergeCell ref="O57:P57"/>
    <mergeCell ref="A58:D58"/>
    <mergeCell ref="E58:E59"/>
    <mergeCell ref="F58:F59"/>
    <mergeCell ref="G58:G59"/>
    <mergeCell ref="O62:P62"/>
    <mergeCell ref="O63:P63"/>
    <mergeCell ref="Q64:S64"/>
    <mergeCell ref="O65:P65"/>
    <mergeCell ref="O59:P59"/>
    <mergeCell ref="A60:D60"/>
    <mergeCell ref="E60:E61"/>
    <mergeCell ref="F60:F61"/>
    <mergeCell ref="G60:G61"/>
    <mergeCell ref="A61:D61"/>
  </mergeCells>
  <printOptions/>
  <pageMargins left="0.3937007874015748" right="0.3937007874015748" top="0.5905511811023623" bottom="0.5905511811023623" header="0.5118110236220472" footer="0.5118110236220472"/>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dimension ref="A1:T43"/>
  <sheetViews>
    <sheetView view="pageBreakPreview" zoomScaleSheetLayoutView="100" zoomScalePageLayoutView="0" workbookViewId="0" topLeftCell="A1">
      <selection activeCell="G25" sqref="G25:G26"/>
    </sheetView>
  </sheetViews>
  <sheetFormatPr defaultColWidth="11.421875" defaultRowHeight="12.75"/>
  <cols>
    <col min="1" max="1" width="8.7109375" style="0" customWidth="1"/>
    <col min="2" max="3" width="11.7109375" style="0" customWidth="1"/>
    <col min="4" max="4" width="23.7109375" style="0" customWidth="1"/>
    <col min="5" max="5" width="19.28125" style="0" customWidth="1"/>
    <col min="6" max="6" width="24.7109375" style="0" customWidth="1"/>
    <col min="7" max="10" width="10.7109375" style="0" customWidth="1"/>
    <col min="11" max="12" width="14.7109375" style="0" customWidth="1"/>
  </cols>
  <sheetData>
    <row r="1" spans="1:11" s="1" customFormat="1" ht="15.75" customHeight="1">
      <c r="A1" s="261" t="s">
        <v>182</v>
      </c>
      <c r="B1" s="262" t="s">
        <v>183</v>
      </c>
      <c r="C1" s="262"/>
      <c r="D1" s="262"/>
      <c r="E1" s="162"/>
      <c r="F1" s="162"/>
      <c r="G1" s="162"/>
      <c r="H1" s="162"/>
      <c r="I1" s="162"/>
      <c r="J1" s="162"/>
      <c r="K1" s="163"/>
    </row>
    <row r="2" spans="1:11" s="1" customFormat="1" ht="15.75" customHeight="1">
      <c r="A2" s="261"/>
      <c r="B2" s="263" t="s">
        <v>184</v>
      </c>
      <c r="C2" s="263"/>
      <c r="D2" s="263"/>
      <c r="E2" s="164"/>
      <c r="F2" s="164"/>
      <c r="G2" s="164"/>
      <c r="H2" s="164"/>
      <c r="I2" s="164"/>
      <c r="J2" s="164"/>
      <c r="K2" s="165"/>
    </row>
    <row r="3" spans="2:10" s="23" customFormat="1" ht="12">
      <c r="B3" s="24"/>
      <c r="C3" s="24"/>
      <c r="D3" s="24"/>
      <c r="E3" s="25"/>
      <c r="F3" s="25"/>
      <c r="G3" s="25"/>
      <c r="H3" s="25"/>
      <c r="I3" s="25"/>
      <c r="J3" s="25"/>
    </row>
    <row r="4" spans="1:10" s="23" customFormat="1" ht="12">
      <c r="A4" s="242" t="s">
        <v>220</v>
      </c>
      <c r="B4" s="242"/>
      <c r="C4" s="24"/>
      <c r="D4" s="24"/>
      <c r="E4" s="25"/>
      <c r="F4" s="25"/>
      <c r="G4" s="25"/>
      <c r="H4" s="25"/>
      <c r="I4" s="25"/>
      <c r="J4" s="25"/>
    </row>
    <row r="5" spans="1:10" s="23" customFormat="1" ht="12">
      <c r="A5" s="242" t="s">
        <v>221</v>
      </c>
      <c r="B5" s="242"/>
      <c r="C5" s="24"/>
      <c r="D5" s="24"/>
      <c r="E5" s="25"/>
      <c r="F5" s="25"/>
      <c r="G5" s="25"/>
      <c r="H5" s="25"/>
      <c r="I5" s="25"/>
      <c r="J5" s="25"/>
    </row>
    <row r="6" spans="2:4" s="23" customFormat="1" ht="12">
      <c r="B6" s="24"/>
      <c r="C6" s="24"/>
      <c r="D6" s="24"/>
    </row>
    <row r="7" spans="1:11" s="23" customFormat="1" ht="24" customHeight="1">
      <c r="A7" s="243" t="s">
        <v>17</v>
      </c>
      <c r="B7" s="243" t="s">
        <v>185</v>
      </c>
      <c r="C7" s="243"/>
      <c r="D7" s="243"/>
      <c r="E7" s="109" t="s">
        <v>22</v>
      </c>
      <c r="F7" s="109" t="s">
        <v>20</v>
      </c>
      <c r="G7" s="264" t="s">
        <v>23</v>
      </c>
      <c r="H7" s="264"/>
      <c r="I7" s="264"/>
      <c r="J7" s="264"/>
      <c r="K7" s="109" t="s">
        <v>21</v>
      </c>
    </row>
    <row r="8" spans="1:11" s="23" customFormat="1" ht="24">
      <c r="A8" s="243"/>
      <c r="B8" s="131" t="s">
        <v>186</v>
      </c>
      <c r="C8" s="166" t="s">
        <v>187</v>
      </c>
      <c r="D8" s="36" t="s">
        <v>27</v>
      </c>
      <c r="E8" s="54" t="s">
        <v>31</v>
      </c>
      <c r="F8" s="54" t="s">
        <v>29</v>
      </c>
      <c r="G8" s="36" t="s">
        <v>32</v>
      </c>
      <c r="H8" s="56" t="s">
        <v>33</v>
      </c>
      <c r="I8" s="57" t="s">
        <v>34</v>
      </c>
      <c r="J8" s="57" t="s">
        <v>35</v>
      </c>
      <c r="K8" s="111" t="s">
        <v>30</v>
      </c>
    </row>
    <row r="9" spans="1:11" s="70" customFormat="1" ht="22.5">
      <c r="A9" s="59">
        <v>1</v>
      </c>
      <c r="B9" s="60">
        <v>94011</v>
      </c>
      <c r="C9" s="167" t="s">
        <v>188</v>
      </c>
      <c r="D9" s="168" t="s">
        <v>189</v>
      </c>
      <c r="E9" s="169">
        <v>0.109657</v>
      </c>
      <c r="F9" s="170" t="s">
        <v>39</v>
      </c>
      <c r="G9" s="68"/>
      <c r="H9" s="171"/>
      <c r="I9" s="170"/>
      <c r="J9" s="170"/>
      <c r="K9" s="172"/>
    </row>
    <row r="10" spans="1:11" s="70" customFormat="1" ht="12">
      <c r="A10" s="78">
        <v>2</v>
      </c>
      <c r="B10" s="79">
        <v>94042</v>
      </c>
      <c r="C10" s="173" t="s">
        <v>188</v>
      </c>
      <c r="D10" s="79" t="s">
        <v>190</v>
      </c>
      <c r="E10" s="174">
        <v>0.068928</v>
      </c>
      <c r="F10" s="143" t="s">
        <v>38</v>
      </c>
      <c r="G10" s="87"/>
      <c r="H10" s="145"/>
      <c r="I10" s="143"/>
      <c r="J10" s="143"/>
      <c r="K10" s="146"/>
    </row>
    <row r="11" spans="1:11" s="70" customFormat="1" ht="12">
      <c r="A11" s="78">
        <v>3</v>
      </c>
      <c r="B11" s="79">
        <v>94044</v>
      </c>
      <c r="C11" s="173" t="s">
        <v>188</v>
      </c>
      <c r="D11" s="79" t="s">
        <v>191</v>
      </c>
      <c r="E11" s="174">
        <v>0.182734</v>
      </c>
      <c r="F11" s="143" t="s">
        <v>38</v>
      </c>
      <c r="G11" s="87"/>
      <c r="H11" s="145"/>
      <c r="I11" s="143"/>
      <c r="J11" s="143"/>
      <c r="K11" s="146"/>
    </row>
    <row r="12" spans="1:11" s="70" customFormat="1" ht="12">
      <c r="A12" s="204">
        <v>4</v>
      </c>
      <c r="B12" s="205">
        <v>94045</v>
      </c>
      <c r="C12" s="206" t="s">
        <v>188</v>
      </c>
      <c r="D12" s="205" t="s">
        <v>192</v>
      </c>
      <c r="E12" s="207">
        <v>0.137014</v>
      </c>
      <c r="F12" s="208" t="s">
        <v>38</v>
      </c>
      <c r="G12" s="209"/>
      <c r="H12" s="210"/>
      <c r="I12" s="208"/>
      <c r="J12" s="208"/>
      <c r="K12" s="211"/>
    </row>
    <row r="13" spans="7:11" s="155" customFormat="1" ht="12.75" customHeight="1">
      <c r="G13" s="152"/>
      <c r="H13" s="152"/>
      <c r="I13" s="108"/>
      <c r="J13" s="108"/>
      <c r="K13" s="153"/>
    </row>
    <row r="14" spans="1:11" s="155" customFormat="1" ht="12.75" customHeight="1">
      <c r="A14"/>
      <c r="B14"/>
      <c r="C14"/>
      <c r="D14"/>
      <c r="E14"/>
      <c r="F14"/>
      <c r="G14" s="152"/>
      <c r="H14" s="152"/>
      <c r="I14" s="108"/>
      <c r="J14" s="108"/>
      <c r="K14"/>
    </row>
    <row r="15" spans="1:10" s="155" customFormat="1" ht="12.75" customHeight="1">
      <c r="A15" s="242" t="s">
        <v>222</v>
      </c>
      <c r="B15" s="242"/>
      <c r="I15" s="108"/>
      <c r="J15" s="108"/>
    </row>
    <row r="16" spans="1:11" s="155" customFormat="1" ht="12.75" customHeight="1">
      <c r="A16" s="242" t="s">
        <v>223</v>
      </c>
      <c r="B16" s="242"/>
      <c r="C16" s="23"/>
      <c r="D16" s="23"/>
      <c r="E16" s="23"/>
      <c r="F16" s="23"/>
      <c r="G16" s="152"/>
      <c r="H16" s="152"/>
      <c r="I16" s="108"/>
      <c r="J16" s="108"/>
      <c r="K16" s="23"/>
    </row>
    <row r="17" spans="1:11" s="155" customFormat="1" ht="12.75" customHeight="1">
      <c r="A17" s="241" t="s">
        <v>193</v>
      </c>
      <c r="B17" s="241"/>
      <c r="C17" s="241"/>
      <c r="D17" s="241"/>
      <c r="E17" s="241"/>
      <c r="F17" s="241"/>
      <c r="G17" s="152"/>
      <c r="H17" s="152"/>
      <c r="I17" s="108"/>
      <c r="J17" s="108"/>
      <c r="K17" s="23"/>
    </row>
    <row r="18" spans="1:11" s="155" customFormat="1" ht="12.75" customHeight="1">
      <c r="A18" s="241"/>
      <c r="B18" s="241"/>
      <c r="C18" s="241"/>
      <c r="D18" s="241"/>
      <c r="E18" s="241"/>
      <c r="F18" s="241"/>
      <c r="G18" s="152"/>
      <c r="H18" s="152"/>
      <c r="I18" s="108"/>
      <c r="J18" s="108"/>
      <c r="K18" s="23"/>
    </row>
    <row r="19" spans="1:11" s="155" customFormat="1" ht="12.75" customHeight="1">
      <c r="A19" s="241"/>
      <c r="B19" s="241"/>
      <c r="C19" s="241"/>
      <c r="D19" s="241"/>
      <c r="E19" s="241"/>
      <c r="F19" s="241"/>
      <c r="G19" s="152"/>
      <c r="H19" s="152"/>
      <c r="I19" s="108"/>
      <c r="J19" s="108"/>
      <c r="K19" s="23"/>
    </row>
    <row r="20" spans="1:11" s="155" customFormat="1" ht="12">
      <c r="A20" s="203"/>
      <c r="B20" s="203"/>
      <c r="C20" s="23"/>
      <c r="D20" s="23"/>
      <c r="E20" s="23"/>
      <c r="F20" s="23"/>
      <c r="G20" s="152"/>
      <c r="H20" s="152"/>
      <c r="I20" s="108"/>
      <c r="J20" s="108"/>
      <c r="K20" s="23"/>
    </row>
    <row r="21" spans="1:11" ht="24">
      <c r="A21" s="23"/>
      <c r="B21" s="23"/>
      <c r="C21" s="23"/>
      <c r="D21" s="23"/>
      <c r="E21" s="39" t="s">
        <v>22</v>
      </c>
      <c r="F21" s="39" t="s">
        <v>20</v>
      </c>
      <c r="G21" s="109" t="s">
        <v>21</v>
      </c>
      <c r="H21" s="175"/>
      <c r="I21" s="175"/>
      <c r="J21" s="175"/>
      <c r="K21" s="23"/>
    </row>
    <row r="22" spans="1:11" s="155" customFormat="1" ht="12">
      <c r="A22" s="23"/>
      <c r="B22" s="23"/>
      <c r="C22" s="23"/>
      <c r="D22" s="23"/>
      <c r="E22" s="54" t="s">
        <v>31</v>
      </c>
      <c r="F22" s="54" t="s">
        <v>29</v>
      </c>
      <c r="G22" s="111" t="s">
        <v>30</v>
      </c>
      <c r="H22" s="176"/>
      <c r="I22" s="176"/>
      <c r="J22" s="176"/>
      <c r="K22" s="23"/>
    </row>
    <row r="23" spans="1:14" s="23" customFormat="1" ht="12">
      <c r="A23" s="251" t="s">
        <v>108</v>
      </c>
      <c r="B23" s="251"/>
      <c r="C23" s="251"/>
      <c r="D23" s="251"/>
      <c r="E23" s="235">
        <v>0.56</v>
      </c>
      <c r="F23" s="236" t="s">
        <v>38</v>
      </c>
      <c r="G23" s="237"/>
      <c r="I23" s="26"/>
      <c r="J23" s="27"/>
      <c r="K23" s="27"/>
      <c r="L23" s="26"/>
      <c r="M23" s="27"/>
      <c r="N23" s="27"/>
    </row>
    <row r="24" spans="1:14" s="23" customFormat="1" ht="12">
      <c r="A24" s="116" t="s">
        <v>109</v>
      </c>
      <c r="B24" s="158"/>
      <c r="C24" s="158"/>
      <c r="D24" s="159"/>
      <c r="E24" s="235"/>
      <c r="F24" s="236"/>
      <c r="G24" s="237"/>
      <c r="I24" s="26"/>
      <c r="J24" s="27"/>
      <c r="K24" s="117"/>
      <c r="L24" s="26"/>
      <c r="M24" s="27"/>
      <c r="N24" s="27"/>
    </row>
    <row r="25" spans="1:14" s="23" customFormat="1" ht="12">
      <c r="A25" s="249" t="s">
        <v>110</v>
      </c>
      <c r="B25" s="249"/>
      <c r="C25" s="249"/>
      <c r="D25" s="249"/>
      <c r="E25" s="231">
        <v>4.3472</v>
      </c>
      <c r="F25" s="232" t="s">
        <v>38</v>
      </c>
      <c r="G25" s="276"/>
      <c r="I25" s="26"/>
      <c r="J25" s="27"/>
      <c r="K25" s="27"/>
      <c r="L25" s="26"/>
      <c r="M25" s="27"/>
      <c r="N25" s="27"/>
    </row>
    <row r="26" spans="1:14" s="23" customFormat="1" ht="12">
      <c r="A26" s="178" t="s">
        <v>111</v>
      </c>
      <c r="B26" s="178"/>
      <c r="C26" s="178"/>
      <c r="D26" s="178"/>
      <c r="E26" s="231"/>
      <c r="F26" s="232"/>
      <c r="G26" s="276"/>
      <c r="I26" s="26"/>
      <c r="J26" s="27"/>
      <c r="K26" s="27"/>
      <c r="L26" s="26"/>
      <c r="M26" s="27"/>
      <c r="N26" s="27"/>
    </row>
    <row r="27" spans="1:14" s="23" customFormat="1" ht="12">
      <c r="A27" s="249" t="s">
        <v>112</v>
      </c>
      <c r="B27" s="249"/>
      <c r="C27" s="249"/>
      <c r="D27" s="249"/>
      <c r="E27" s="223">
        <v>1.83</v>
      </c>
      <c r="F27" s="224" t="s">
        <v>39</v>
      </c>
      <c r="G27" s="228"/>
      <c r="I27" s="26"/>
      <c r="J27" s="27"/>
      <c r="K27" s="27"/>
      <c r="L27" s="26"/>
      <c r="M27" s="27"/>
      <c r="N27" s="27"/>
    </row>
    <row r="28" spans="1:14" s="23" customFormat="1" ht="12">
      <c r="A28" s="250" t="s">
        <v>113</v>
      </c>
      <c r="B28" s="250"/>
      <c r="C28" s="250"/>
      <c r="D28" s="250"/>
      <c r="E28" s="223"/>
      <c r="F28" s="224"/>
      <c r="G28" s="228"/>
      <c r="I28" s="26"/>
      <c r="J28" s="27"/>
      <c r="K28" s="117"/>
      <c r="L28" s="26"/>
      <c r="M28" s="27"/>
      <c r="N28" s="27"/>
    </row>
    <row r="29" spans="1:19" s="23" customFormat="1" ht="12">
      <c r="A29" s="180"/>
      <c r="B29" s="180"/>
      <c r="C29" s="180"/>
      <c r="D29" s="180"/>
      <c r="E29" s="180"/>
      <c r="F29" s="180"/>
      <c r="G29" s="98"/>
      <c r="H29" s="180"/>
      <c r="I29" s="180"/>
      <c r="J29" s="180"/>
      <c r="L29" s="26"/>
      <c r="M29" s="27"/>
      <c r="N29" s="27"/>
      <c r="R29" s="27"/>
      <c r="S29" s="27"/>
    </row>
    <row r="30" spans="1:14" s="23" customFormat="1" ht="12.75">
      <c r="A30" s="181"/>
      <c r="B30" s="181"/>
      <c r="C30" s="181"/>
      <c r="D30" s="181"/>
      <c r="E30" s="181"/>
      <c r="F30" s="181"/>
      <c r="G30" s="181"/>
      <c r="H30" s="181"/>
      <c r="I30" s="181"/>
      <c r="J30" s="181"/>
      <c r="K30" s="182"/>
      <c r="L30" s="26"/>
      <c r="M30" s="27"/>
      <c r="N30" s="27"/>
    </row>
    <row r="31" spans="1:20" s="23" customFormat="1" ht="12">
      <c r="A31" s="155" t="s">
        <v>194</v>
      </c>
      <c r="B31" s="260" t="s">
        <v>195</v>
      </c>
      <c r="C31" s="260"/>
      <c r="D31" s="260"/>
      <c r="E31" s="155"/>
      <c r="F31" s="155"/>
      <c r="G31" s="155"/>
      <c r="H31" s="155"/>
      <c r="I31" s="155"/>
      <c r="J31" s="155"/>
      <c r="K31" s="155"/>
      <c r="L31" s="26"/>
      <c r="M31" s="27"/>
      <c r="N31" s="27"/>
      <c r="S31" s="177"/>
      <c r="T31" s="177"/>
    </row>
    <row r="32" spans="1:20" s="23" customFormat="1" ht="12">
      <c r="A32" s="155" t="s">
        <v>196</v>
      </c>
      <c r="B32" s="260" t="s">
        <v>197</v>
      </c>
      <c r="C32" s="260"/>
      <c r="D32" s="260"/>
      <c r="E32" s="155"/>
      <c r="F32" s="155"/>
      <c r="G32" s="155"/>
      <c r="H32" s="155"/>
      <c r="I32" s="155"/>
      <c r="J32" s="155"/>
      <c r="K32" s="155"/>
      <c r="L32" s="26"/>
      <c r="M32" s="27"/>
      <c r="N32" s="27"/>
      <c r="S32" s="177"/>
      <c r="T32" s="177"/>
    </row>
    <row r="33" spans="1:20" s="23" customFormat="1" ht="12">
      <c r="A33" s="29" t="s">
        <v>124</v>
      </c>
      <c r="B33" s="23" t="s">
        <v>125</v>
      </c>
      <c r="I33" s="26"/>
      <c r="J33" s="26"/>
      <c r="K33" s="27"/>
      <c r="L33" s="26"/>
      <c r="M33" s="27"/>
      <c r="N33" s="27"/>
      <c r="S33" s="177"/>
      <c r="T33" s="177"/>
    </row>
    <row r="34" spans="1:20" s="23" customFormat="1" ht="12">
      <c r="A34" s="29" t="s">
        <v>126</v>
      </c>
      <c r="B34" s="23" t="s">
        <v>127</v>
      </c>
      <c r="I34" s="26"/>
      <c r="J34" s="26"/>
      <c r="K34" s="27"/>
      <c r="L34" s="26"/>
      <c r="M34" s="27"/>
      <c r="N34" s="27"/>
      <c r="S34" s="177"/>
      <c r="T34" s="177"/>
    </row>
    <row r="35" spans="1:20" ht="12.75">
      <c r="A35" s="29" t="s">
        <v>128</v>
      </c>
      <c r="B35" s="23" t="s">
        <v>129</v>
      </c>
      <c r="C35" s="23"/>
      <c r="D35" s="23"/>
      <c r="E35" s="23"/>
      <c r="F35" s="23"/>
      <c r="G35" s="23"/>
      <c r="H35" s="23"/>
      <c r="I35" s="26"/>
      <c r="J35" s="26"/>
      <c r="K35" s="27"/>
      <c r="R35" s="23"/>
      <c r="S35" s="179"/>
      <c r="T35" s="177"/>
    </row>
    <row r="36" spans="1:20" s="23" customFormat="1" ht="12">
      <c r="A36" s="29" t="s">
        <v>130</v>
      </c>
      <c r="B36" s="23" t="s">
        <v>131</v>
      </c>
      <c r="I36" s="26"/>
      <c r="J36" s="27"/>
      <c r="K36" s="27"/>
      <c r="S36" s="177"/>
      <c r="T36" s="177"/>
    </row>
    <row r="37" spans="1:20" s="181" customFormat="1" ht="12.75">
      <c r="A37"/>
      <c r="B37"/>
      <c r="C37"/>
      <c r="D37"/>
      <c r="E37"/>
      <c r="F37"/>
      <c r="G37"/>
      <c r="H37"/>
      <c r="I37"/>
      <c r="J37"/>
      <c r="K37"/>
      <c r="R37" s="23"/>
      <c r="S37" s="183"/>
      <c r="T37" s="177"/>
    </row>
    <row r="38" spans="1:20" s="155" customFormat="1" ht="12" customHeight="1">
      <c r="A38"/>
      <c r="B38"/>
      <c r="C38"/>
      <c r="D38"/>
      <c r="E38"/>
      <c r="F38"/>
      <c r="G38"/>
      <c r="H38"/>
      <c r="I38"/>
      <c r="J38"/>
      <c r="K38"/>
      <c r="Q38" s="184"/>
      <c r="R38" s="184"/>
      <c r="S38" s="184"/>
      <c r="T38" s="185"/>
    </row>
    <row r="39" spans="1:20" s="155" customFormat="1" ht="12" customHeight="1">
      <c r="A39"/>
      <c r="B39"/>
      <c r="C39"/>
      <c r="D39"/>
      <c r="E39"/>
      <c r="F39"/>
      <c r="G39"/>
      <c r="H39"/>
      <c r="I39"/>
      <c r="J39"/>
      <c r="K39"/>
      <c r="T39" s="185"/>
    </row>
    <row r="40" spans="1:15" s="23" customFormat="1" ht="12.75">
      <c r="A40"/>
      <c r="B40"/>
      <c r="C40"/>
      <c r="D40"/>
      <c r="E40"/>
      <c r="F40"/>
      <c r="G40"/>
      <c r="H40"/>
      <c r="I40"/>
      <c r="J40"/>
      <c r="K40"/>
      <c r="L40" s="27"/>
      <c r="M40" s="27"/>
      <c r="N40" s="27"/>
      <c r="O40" s="27"/>
    </row>
    <row r="41" spans="1:15" s="23" customFormat="1" ht="12.75">
      <c r="A41"/>
      <c r="B41"/>
      <c r="C41"/>
      <c r="D41"/>
      <c r="E41"/>
      <c r="F41"/>
      <c r="G41"/>
      <c r="H41"/>
      <c r="I41"/>
      <c r="J41"/>
      <c r="K41"/>
      <c r="L41" s="27"/>
      <c r="M41" s="27"/>
      <c r="N41" s="27"/>
      <c r="O41" s="27"/>
    </row>
    <row r="42" spans="1:15" s="23" customFormat="1" ht="12.75">
      <c r="A42"/>
      <c r="B42"/>
      <c r="C42"/>
      <c r="D42"/>
      <c r="E42"/>
      <c r="F42"/>
      <c r="G42"/>
      <c r="H42"/>
      <c r="I42"/>
      <c r="J42"/>
      <c r="K42"/>
      <c r="L42" s="27"/>
      <c r="M42" s="27"/>
      <c r="N42" s="27"/>
      <c r="O42" s="27"/>
    </row>
    <row r="43" spans="1:14" s="23" customFormat="1" ht="12.75">
      <c r="A43"/>
      <c r="B43"/>
      <c r="C43"/>
      <c r="D43"/>
      <c r="E43"/>
      <c r="F43"/>
      <c r="G43"/>
      <c r="H43"/>
      <c r="I43"/>
      <c r="J43"/>
      <c r="K43"/>
      <c r="L43" s="27"/>
      <c r="M43" s="27"/>
      <c r="N43" s="27"/>
    </row>
  </sheetData>
  <sheetProtection selectLockedCells="1" selectUnlockedCells="1"/>
  <mergeCells count="26">
    <mergeCell ref="G23:G24"/>
    <mergeCell ref="A17:F19"/>
    <mergeCell ref="A1:A2"/>
    <mergeCell ref="B1:D1"/>
    <mergeCell ref="B2:D2"/>
    <mergeCell ref="A7:A8"/>
    <mergeCell ref="B7:D7"/>
    <mergeCell ref="G7:J7"/>
    <mergeCell ref="A4:B4"/>
    <mergeCell ref="A5:B5"/>
    <mergeCell ref="A28:D28"/>
    <mergeCell ref="A15:B15"/>
    <mergeCell ref="A16:B16"/>
    <mergeCell ref="A23:D23"/>
    <mergeCell ref="E23:E24"/>
    <mergeCell ref="F23:F24"/>
    <mergeCell ref="B31:D31"/>
    <mergeCell ref="B32:D32"/>
    <mergeCell ref="A25:D25"/>
    <mergeCell ref="E25:E26"/>
    <mergeCell ref="F25:F26"/>
    <mergeCell ref="G25:G26"/>
    <mergeCell ref="A27:D27"/>
    <mergeCell ref="E27:E28"/>
    <mergeCell ref="F27:F28"/>
    <mergeCell ref="G27:G28"/>
  </mergeCells>
  <printOptions/>
  <pageMargins left="0.3937007874015748" right="0.3937007874015748" top="0.5905511811023623" bottom="0.5905511811023623" header="0.5118110236220472" footer="0.5118110236220472"/>
  <pageSetup horizontalDpi="300" verticalDpi="300" orientation="landscape" paperSize="9" scale="70"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G34"/>
  <sheetViews>
    <sheetView view="pageBreakPreview" zoomScaleNormal="85" zoomScaleSheetLayoutView="100" zoomScalePageLayoutView="0" workbookViewId="0" topLeftCell="A1">
      <selection activeCell="A1" sqref="A1:C1"/>
    </sheetView>
  </sheetViews>
  <sheetFormatPr defaultColWidth="11.421875" defaultRowHeight="12.75"/>
  <cols>
    <col min="1" max="1" width="44.00390625" style="30" customWidth="1"/>
    <col min="2" max="2" width="14.57421875" style="30" customWidth="1"/>
    <col min="3" max="3" width="24.00390625" style="30" customWidth="1"/>
    <col min="4" max="16384" width="11.421875" style="30" customWidth="1"/>
  </cols>
  <sheetData>
    <row r="1" spans="1:7" s="186" customFormat="1" ht="19.5">
      <c r="A1" s="216" t="s">
        <v>198</v>
      </c>
      <c r="B1" s="216"/>
      <c r="C1" s="216"/>
      <c r="G1" s="187"/>
    </row>
    <row r="2" spans="1:7" s="186" customFormat="1" ht="19.5">
      <c r="A2" s="216" t="s">
        <v>199</v>
      </c>
      <c r="B2" s="216"/>
      <c r="C2" s="216"/>
      <c r="G2" s="187"/>
    </row>
    <row r="3" s="188" customFormat="1" ht="14.25">
      <c r="G3" s="189"/>
    </row>
    <row r="4" s="188" customFormat="1" ht="14.25">
      <c r="G4" s="189"/>
    </row>
    <row r="5" s="188" customFormat="1" ht="14.25"/>
    <row r="6" s="188" customFormat="1" ht="14.25"/>
    <row r="7" s="188" customFormat="1" ht="14.25"/>
    <row r="8" spans="1:3" s="188" customFormat="1" ht="14.25">
      <c r="A8" s="188" t="s">
        <v>200</v>
      </c>
      <c r="C8" s="270">
        <f>Wassergefahren!P54+Wassergefahren!G70</f>
        <v>0</v>
      </c>
    </row>
    <row r="9" spans="1:3" s="188" customFormat="1" ht="14.25">
      <c r="A9" s="190" t="s">
        <v>201</v>
      </c>
      <c r="B9" s="190"/>
      <c r="C9" s="270"/>
    </row>
    <row r="10" spans="1:3" s="188" customFormat="1" ht="14.25">
      <c r="A10" s="191" t="s">
        <v>202</v>
      </c>
      <c r="B10" s="191"/>
      <c r="C10" s="271">
        <f>Massenbewegungen!K46+Massenbewegungen!G62</f>
        <v>0</v>
      </c>
    </row>
    <row r="11" spans="1:3" s="188" customFormat="1" ht="14.25">
      <c r="A11" s="190" t="s">
        <v>203</v>
      </c>
      <c r="B11" s="190"/>
      <c r="C11" s="271"/>
    </row>
    <row r="12" spans="1:3" s="188" customFormat="1" ht="14.25">
      <c r="A12" s="191" t="s">
        <v>204</v>
      </c>
      <c r="B12" s="191"/>
      <c r="C12" s="271">
        <f>Lawinen!K13+Lawinen!G29</f>
        <v>0</v>
      </c>
    </row>
    <row r="13" spans="1:3" s="188" customFormat="1" ht="14.25">
      <c r="A13" s="190" t="s">
        <v>205</v>
      </c>
      <c r="B13" s="190"/>
      <c r="C13" s="271"/>
    </row>
    <row r="14" spans="1:3" s="188" customFormat="1" ht="15">
      <c r="A14" s="192" t="s">
        <v>206</v>
      </c>
      <c r="C14" s="272">
        <f>SUM(C8:C13)</f>
        <v>0</v>
      </c>
    </row>
    <row r="15" spans="1:3" s="188" customFormat="1" ht="15">
      <c r="A15" s="192" t="s">
        <v>207</v>
      </c>
      <c r="C15" s="272"/>
    </row>
    <row r="16" s="188" customFormat="1" ht="14.25">
      <c r="A16" s="193"/>
    </row>
    <row r="17" s="188" customFormat="1" ht="14.25">
      <c r="A17" s="193"/>
    </row>
    <row r="18" s="188" customFormat="1" ht="14.25">
      <c r="A18" s="193"/>
    </row>
    <row r="19" s="188" customFormat="1" ht="14.25"/>
    <row r="20" spans="1:3" s="188" customFormat="1" ht="14.25">
      <c r="A20" s="193" t="s">
        <v>208</v>
      </c>
      <c r="B20" s="269">
        <v>0.21</v>
      </c>
      <c r="C20" s="270">
        <f>C14*B20</f>
        <v>0</v>
      </c>
    </row>
    <row r="21" spans="1:3" s="188" customFormat="1" ht="14.25">
      <c r="A21" s="194" t="s">
        <v>209</v>
      </c>
      <c r="B21" s="269"/>
      <c r="C21" s="270"/>
    </row>
    <row r="22" spans="1:3" s="188" customFormat="1" ht="14.25">
      <c r="A22" s="193" t="s">
        <v>210</v>
      </c>
      <c r="B22" s="269">
        <v>0.04</v>
      </c>
      <c r="C22" s="270">
        <f>C14*B22</f>
        <v>0</v>
      </c>
    </row>
    <row r="23" spans="1:3" s="188" customFormat="1" ht="14.25">
      <c r="A23" s="194" t="s">
        <v>211</v>
      </c>
      <c r="B23" s="269"/>
      <c r="C23" s="270"/>
    </row>
    <row r="24" spans="1:3" s="188" customFormat="1" ht="14.25">
      <c r="A24" s="193" t="s">
        <v>212</v>
      </c>
      <c r="B24" s="269">
        <v>0.21</v>
      </c>
      <c r="C24" s="270">
        <f>C22*B24</f>
        <v>0</v>
      </c>
    </row>
    <row r="25" spans="1:3" s="188" customFormat="1" ht="14.25">
      <c r="A25" s="194" t="s">
        <v>213</v>
      </c>
      <c r="B25" s="269"/>
      <c r="C25" s="270"/>
    </row>
    <row r="26" spans="1:3" s="188" customFormat="1" ht="14.25">
      <c r="A26" s="193" t="s">
        <v>214</v>
      </c>
      <c r="B26" s="265">
        <v>0.05</v>
      </c>
      <c r="C26" s="266">
        <f>C14*B26</f>
        <v>0</v>
      </c>
    </row>
    <row r="27" spans="1:3" s="188" customFormat="1" ht="14.25">
      <c r="A27" s="195" t="s">
        <v>215</v>
      </c>
      <c r="B27" s="265"/>
      <c r="C27" s="266"/>
    </row>
    <row r="28" spans="1:3" s="188" customFormat="1" ht="15">
      <c r="A28" s="192" t="s">
        <v>216</v>
      </c>
      <c r="C28" s="267">
        <f>SUM(C20:C27)</f>
        <v>0</v>
      </c>
    </row>
    <row r="29" spans="1:3" s="188" customFormat="1" ht="15">
      <c r="A29" s="196" t="s">
        <v>217</v>
      </c>
      <c r="C29" s="267"/>
    </row>
    <row r="30" s="188" customFormat="1" ht="14.25">
      <c r="C30" s="197"/>
    </row>
    <row r="31" s="188" customFormat="1" ht="14.25">
      <c r="C31" s="197"/>
    </row>
    <row r="32" s="188" customFormat="1" ht="14.25"/>
    <row r="33" spans="1:3" s="188" customFormat="1" ht="15.75">
      <c r="A33" s="198" t="s">
        <v>218</v>
      </c>
      <c r="B33" s="199"/>
      <c r="C33" s="268">
        <f>SUM(C14+C28)</f>
        <v>0</v>
      </c>
    </row>
    <row r="34" spans="1:3" s="199" customFormat="1" ht="15.75">
      <c r="A34" s="200" t="s">
        <v>219</v>
      </c>
      <c r="C34" s="268"/>
    </row>
    <row r="35" s="188" customFormat="1" ht="14.25"/>
    <row r="36" s="188" customFormat="1" ht="14.25"/>
    <row r="37" s="188" customFormat="1" ht="14.25"/>
  </sheetData>
  <sheetProtection selectLockedCells="1" selectUnlockedCells="1"/>
  <mergeCells count="16">
    <mergeCell ref="A1:C1"/>
    <mergeCell ref="A2:C2"/>
    <mergeCell ref="C8:C9"/>
    <mergeCell ref="C10:C11"/>
    <mergeCell ref="C12:C13"/>
    <mergeCell ref="C14:C15"/>
    <mergeCell ref="B26:B27"/>
    <mergeCell ref="C26:C27"/>
    <mergeCell ref="C28:C29"/>
    <mergeCell ref="C33:C34"/>
    <mergeCell ref="B20:B21"/>
    <mergeCell ref="C20:C21"/>
    <mergeCell ref="B22:B23"/>
    <mergeCell ref="C22:C23"/>
    <mergeCell ref="B24:B25"/>
    <mergeCell ref="C24:C25"/>
  </mergeCells>
  <printOptions horizontalCentered="1"/>
  <pageMargins left="0.3937007874015748" right="0.3937007874015748"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2012-01-18T15:49:03Z</cp:lastPrinted>
  <dcterms:created xsi:type="dcterms:W3CDTF">2012-01-18T13:27:05Z</dcterms:created>
  <dcterms:modified xsi:type="dcterms:W3CDTF">2013-10-24T16:29:01Z</dcterms:modified>
  <cp:category/>
  <cp:version/>
  <cp:contentType/>
  <cp:contentStatus/>
</cp:coreProperties>
</file>