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Titelblatt" sheetId="1" r:id="rId1"/>
    <sheet name="Wassergefahren" sheetId="2" r:id="rId2"/>
    <sheet name="Massenbewegungen" sheetId="3" r:id="rId3"/>
    <sheet name="Lawinen" sheetId="4" r:id="rId4"/>
    <sheet name="Zusammenfassung" sheetId="5" r:id="rId5"/>
  </sheets>
  <definedNames>
    <definedName name="_xlnm.Print_Area" localSheetId="3">'Lawinen'!$A$1:$K$111</definedName>
    <definedName name="_xlnm.Print_Area" localSheetId="2">'Massenbewegungen'!$A$1:$K$60</definedName>
    <definedName name="_xlnm.Print_Area" localSheetId="0">'Titelblatt'!$A$1:$E$40</definedName>
    <definedName name="_xlnm.Print_Area" localSheetId="1">'Wassergefahren'!$A$1:$P$56</definedName>
  </definedNames>
  <calcPr fullCalcOnLoad="1"/>
</workbook>
</file>

<file path=xl/sharedStrings.xml><?xml version="1.0" encoding="utf-8"?>
<sst xmlns="http://schemas.openxmlformats.org/spreadsheetml/2006/main" count="494" uniqueCount="218">
  <si>
    <t>Gefahrenzonenplan</t>
  </si>
  <si>
    <t>Piano delle zone di pericolo</t>
  </si>
  <si>
    <r>
      <t xml:space="preserve">Gemeinde </t>
    </r>
    <r>
      <rPr>
        <b/>
        <sz val="14"/>
        <color indexed="62"/>
        <rFont val="Arial"/>
        <family val="2"/>
      </rPr>
      <t>RATSCHINGS</t>
    </r>
  </si>
  <si>
    <r>
      <t xml:space="preserve">Comune di </t>
    </r>
    <r>
      <rPr>
        <b/>
        <sz val="14"/>
        <color indexed="62"/>
        <rFont val="Arial"/>
        <family val="2"/>
      </rPr>
      <t>RACINES</t>
    </r>
  </si>
  <si>
    <t>Tabellen der prozessspezifischen Bearbeitungstiefen samt Kostenschätzung</t>
  </si>
  <si>
    <t>Tabella dei gradi di studio specifici con stima dei costi</t>
  </si>
  <si>
    <t>Datum:</t>
  </si>
  <si>
    <t>Der Techniker:</t>
  </si>
  <si>
    <t>Data:</t>
  </si>
  <si>
    <t>Il tecnico:</t>
  </si>
  <si>
    <t>IX</t>
  </si>
  <si>
    <t>Wassergefahren:</t>
  </si>
  <si>
    <t>Pericoli idraulici:</t>
  </si>
  <si>
    <t>TALFLÜSSE - FIUMI DI FONDOVALLE</t>
  </si>
  <si>
    <t>WILDBÄCHE - TORRENTI</t>
  </si>
  <si>
    <t>EZG</t>
  </si>
  <si>
    <t>SWB</t>
  </si>
  <si>
    <t>Fortl. Nr.
N. progr.</t>
  </si>
  <si>
    <t>Fließgewässer
Corsi d'acqua</t>
  </si>
  <si>
    <t>Länge
Lunghezza</t>
  </si>
  <si>
    <t>Bearbeitungstiefe
Grado di studio</t>
  </si>
  <si>
    <t>Betrag
Importo</t>
  </si>
  <si>
    <t>Fläche
Superficie</t>
  </si>
  <si>
    <t>Bestehende Datengrundlagen [x]
Dati di base esistenti [x]</t>
  </si>
  <si>
    <t>Summe Beträge
Somma importi</t>
  </si>
  <si>
    <t>öff. Gew. Nr.
acqua pubbl. n.</t>
  </si>
  <si>
    <t>Typ
Tipo</t>
  </si>
  <si>
    <t>Bezeichnung
Denominazione</t>
  </si>
  <si>
    <t>[lfm]</t>
  </si>
  <si>
    <t>[Maßstab - scala]</t>
  </si>
  <si>
    <t>[€]</t>
  </si>
  <si>
    <t>[km²]</t>
  </si>
  <si>
    <t>A</t>
  </si>
  <si>
    <t>B</t>
  </si>
  <si>
    <t>C</t>
  </si>
  <si>
    <t>D</t>
  </si>
  <si>
    <t>1:10.000</t>
  </si>
  <si>
    <t>1:5.000</t>
  </si>
  <si>
    <t>Kategorie a: verbaute Ortskerne + urbanistische Zonen</t>
  </si>
  <si>
    <t>Categoria a: centri edificati + zone urbanizzate</t>
  </si>
  <si>
    <t>Kategorie a: verbaute Ortskerne (300 m Puffer)</t>
  </si>
  <si>
    <t>Categoria a: centri edificati (300 m - zona cuscinetto)</t>
  </si>
  <si>
    <t>Kategorie b:</t>
  </si>
  <si>
    <t>Categoria b:</t>
  </si>
  <si>
    <t>EZG……</t>
  </si>
  <si>
    <t>Einzugsgebiet - bacino imbrifero</t>
  </si>
  <si>
    <t>SWB…..</t>
  </si>
  <si>
    <t>Schadenwirkungsbereich - area di impatto</t>
  </si>
  <si>
    <t>TF………</t>
  </si>
  <si>
    <t>Talfluss - fiume di fondovalle</t>
  </si>
  <si>
    <t>NÖG…..</t>
  </si>
  <si>
    <t>nicht öffentliches Gewässer - acqua non pubblica</t>
  </si>
  <si>
    <t>WB…….</t>
  </si>
  <si>
    <t>Wildbach - torrente</t>
  </si>
  <si>
    <t>A…..</t>
  </si>
  <si>
    <t>Teil-Gefahrenzonenplan gemäß Richtlinien - Piano parziale delle zone di pericolo ai sensi delle direttive</t>
  </si>
  <si>
    <t>B…..</t>
  </si>
  <si>
    <t>Detaillierte hydrogeologische Studie mit Modellierung - Studio idrogeologico dettagliato con simulazione</t>
  </si>
  <si>
    <t>C…..</t>
  </si>
  <si>
    <t>Detaillierte hydrogeologische Studie ohne Modellierung - Studio idrogeologico dettagliato senza simulazione</t>
  </si>
  <si>
    <t>D…..</t>
  </si>
  <si>
    <t>Detaillierte Vermessung - Rilevamento dettagliato</t>
  </si>
  <si>
    <t>LX</t>
  </si>
  <si>
    <t>Massenbewegungen:</t>
  </si>
  <si>
    <t>Frane:</t>
  </si>
  <si>
    <t xml:space="preserve">Massenbewegung
</t>
  </si>
  <si>
    <t>Num_ID - Datenquelle</t>
  </si>
  <si>
    <t>[m²]</t>
  </si>
  <si>
    <t>GHK Steinschlag, IFFI  210000, 10800000 - LS 91 Puffer von Gasteig</t>
  </si>
  <si>
    <t>Steinschlag</t>
  </si>
  <si>
    <t>GHK Steinschlag, IFFI  2230000 - Wohnhaus</t>
  </si>
  <si>
    <t>GHK Steinschlag - Gringer Hof</t>
  </si>
  <si>
    <t>Steinschlag möglich</t>
  </si>
  <si>
    <t>IFFI 10610000 - Puffer von Stange</t>
  </si>
  <si>
    <t>Rutschung</t>
  </si>
  <si>
    <t>GHK Steinschlag, IFFI 31010000 - LS 38, Puffer von Außerratschings</t>
  </si>
  <si>
    <t>IFFI  10790000, 21290000 - Puffer von Mareit, Bergchristl</t>
  </si>
  <si>
    <t>Rutschung, Steinschlag</t>
  </si>
  <si>
    <t>IFFI  230000, 15730000 - Puffer von Mareit</t>
  </si>
  <si>
    <t>IFFI  150000, 23940000 - Bergwerksgelände Maiern</t>
  </si>
  <si>
    <t>GHK Steinschlag, IFFI 12400000 - Puffer von Mareit</t>
  </si>
  <si>
    <t>Hinweis von der Forst/Gemeinde (Rutschung Gesennen) - Puffer von Maiern</t>
  </si>
  <si>
    <t>IFFI 11070000, 29540000, Hinweis von der Forst - Puffer von Telfes</t>
  </si>
  <si>
    <t>Geländemodell gibt Hinweis auf große alte Rutschung</t>
  </si>
  <si>
    <t>GHK Steinschlag -  Wohnhaus</t>
  </si>
  <si>
    <t>GHK Steinschlag, IFFI nr. 21180000, 470000 - LS 91</t>
  </si>
  <si>
    <t>GHK Steinschlag - Zufahrtsstraße Gospeneid</t>
  </si>
  <si>
    <t>GHK Steinschlag, IFFI 23220000 - LS91</t>
  </si>
  <si>
    <t>Rutschung, Steinschlag möglich</t>
  </si>
  <si>
    <t>IFFI 21280000 - Anderle Hof</t>
  </si>
  <si>
    <t>IFFI 20130000 - SS 44</t>
  </si>
  <si>
    <t>IFFI 1960000 - Pardaun (da Puffer nur leicht gestreift wird BT10)</t>
  </si>
  <si>
    <t>GHK Steinschlag,  IFFI  12390000, 1970000 -  Gebäude und LS 38</t>
  </si>
  <si>
    <t>GHK Steinschlag, IFFI  10430100, 10430200, 21130000 - LS 36</t>
  </si>
  <si>
    <t>IFFI nr. 10770000, 21140000 - Bauernhöfe Melcher und Ramer (Kubaturverlegung)</t>
  </si>
  <si>
    <t>IFFI 10780000 - Lexhof</t>
  </si>
  <si>
    <t>Steinschlag, Rutschung, Mure</t>
  </si>
  <si>
    <t>GHK Steinschlag, IFFI 12160000 - LS 36</t>
  </si>
  <si>
    <t>IFFI  21060000 - Hofmann Hof</t>
  </si>
  <si>
    <t>GHK Steinschlag, IFFI 26860000 - mehrere Bauernhöfe</t>
  </si>
  <si>
    <t>Steinschlag möglich, Rutschung</t>
  </si>
  <si>
    <t>IFFI 17920000 - Straße nach Rapont</t>
  </si>
  <si>
    <t>IFFI  19910000 - Jägerhof</t>
  </si>
  <si>
    <t>IFFI  1870000, 17930000, GHK Steinschlag - mehrere Höfe</t>
  </si>
  <si>
    <t>Tiefgr³ndige Massenbewegung; Hinweis aus dem Projekt PROALP (DiffSAR)</t>
  </si>
  <si>
    <t>GHK Steinschlag - Gander Hof</t>
  </si>
  <si>
    <t>Moderne Kartierung (CARG) - Rilevamento moderno (CARG)</t>
  </si>
  <si>
    <t>AX</t>
  </si>
  <si>
    <t>Lawinen:</t>
  </si>
  <si>
    <t>Valanghe:</t>
  </si>
  <si>
    <t>Lawinenstrich
Sito valanghivo</t>
  </si>
  <si>
    <t>LK Nr.</t>
  </si>
  <si>
    <t>CLPV Nr.</t>
  </si>
  <si>
    <t>Lex Wiese Lawine</t>
  </si>
  <si>
    <t>Gleitschnee</t>
  </si>
  <si>
    <t>Gröben Lawine</t>
  </si>
  <si>
    <t>Innere Gröben Sonnseite Lawine</t>
  </si>
  <si>
    <t>Schlote Lawine</t>
  </si>
  <si>
    <t>Gesille-Wasserfall  Lawine</t>
  </si>
  <si>
    <t>Gesille-Plankwiese Lawine</t>
  </si>
  <si>
    <t>Silla Lahner Lawine</t>
  </si>
  <si>
    <t>Nagele Flatsche Lawine</t>
  </si>
  <si>
    <t>Fellis Lawine</t>
  </si>
  <si>
    <t>Ertlgraben-Sennen Lawine</t>
  </si>
  <si>
    <t>Nasengraben-Kolfett-Ellis Lawine</t>
  </si>
  <si>
    <t>Durachwald Lawine</t>
  </si>
  <si>
    <t>Sprengfeld Lawine</t>
  </si>
  <si>
    <t>Aussereller-Bludertal Lawine</t>
  </si>
  <si>
    <t>Mulaunertal Lawine-Ratschings</t>
  </si>
  <si>
    <t>161, 162,
163</t>
  </si>
  <si>
    <t>Schlichte Wieserwald Lawine</t>
  </si>
  <si>
    <t>Bergwald Lawine</t>
  </si>
  <si>
    <t>Steinkofel Lawine-Ratschings</t>
  </si>
  <si>
    <t>Ocherle Lawine</t>
  </si>
  <si>
    <t>Larchgraben 1 Lawine-Ratschings</t>
  </si>
  <si>
    <t>Larchgraben 2 Lawine-Ratschings</t>
  </si>
  <si>
    <t>Beckgraben Lawine</t>
  </si>
  <si>
    <t>Hohe Wand Lawine</t>
  </si>
  <si>
    <t>Grosswand Lawine</t>
  </si>
  <si>
    <t>Paulhaussack Lawine</t>
  </si>
  <si>
    <t>\</t>
  </si>
  <si>
    <t>Hohe Ferse-Gander Isse</t>
  </si>
  <si>
    <t>Hohe Ferse Lawine-Ratschings</t>
  </si>
  <si>
    <t>Hohlergraben-Fladig Lawine</t>
  </si>
  <si>
    <t>Ganderfeld-Fladig  Lawine</t>
  </si>
  <si>
    <t>137 l_foto 82</t>
  </si>
  <si>
    <t>Fladinger Kaser Lawine</t>
  </si>
  <si>
    <t>Russenkehre-Jaufenpass Lawine</t>
  </si>
  <si>
    <t>unterhalb Jaufenpass Lawine</t>
  </si>
  <si>
    <t>Wiesenbödele Lawine</t>
  </si>
  <si>
    <t>Freiwiese Lawine</t>
  </si>
  <si>
    <t>Platsch-Pfitscher  Lawine 6</t>
  </si>
  <si>
    <t>Hansele Wald Lawine</t>
  </si>
  <si>
    <t>Hansele Wiese 4 Lawine</t>
  </si>
  <si>
    <t>Hansele Wiese 3 Lawine</t>
  </si>
  <si>
    <t>Hansele Wiese 2 Lawine</t>
  </si>
  <si>
    <t>Hansele Wiese 1 Lawine</t>
  </si>
  <si>
    <t>Hanseler-Bacher  Lawine</t>
  </si>
  <si>
    <t>Hoferklausner Lawine</t>
  </si>
  <si>
    <t>Hoferplank Lawine</t>
  </si>
  <si>
    <t>Plankwald Lawine</t>
  </si>
  <si>
    <t>Bärental Lawine</t>
  </si>
  <si>
    <t>Haller 2 Lawine</t>
  </si>
  <si>
    <t>Thalertiefe Lawine</t>
  </si>
  <si>
    <t>Rauschental Lawine</t>
  </si>
  <si>
    <t>Wasserfall Lawine</t>
  </si>
  <si>
    <t>Breitlahner Sennberg Lawine</t>
  </si>
  <si>
    <t>Salcher Lawine</t>
  </si>
  <si>
    <t>Eggerfeld Lawine</t>
  </si>
  <si>
    <t>/</t>
  </si>
  <si>
    <t>Jaufen-Platsch 1 Lawine</t>
  </si>
  <si>
    <t>Jaufen-Platsch 2 Lawine</t>
  </si>
  <si>
    <t>Gospeneid-Egger  Lawine</t>
  </si>
  <si>
    <t>Rederergraben Lawine</t>
  </si>
  <si>
    <t>Wetterkreuz Lawine</t>
  </si>
  <si>
    <t>l_foto 184</t>
  </si>
  <si>
    <t>l_foto 190</t>
  </si>
  <si>
    <t>l_foto 182</t>
  </si>
  <si>
    <t>p_foto 028</t>
  </si>
  <si>
    <t>p_foto 029</t>
  </si>
  <si>
    <t>p_foto 033</t>
  </si>
  <si>
    <t>p_foto 034</t>
  </si>
  <si>
    <t>Blasing Leite Lawine</t>
  </si>
  <si>
    <t>Thal Graben Lawine</t>
  </si>
  <si>
    <t>Laabegg Lawine</t>
  </si>
  <si>
    <t>Die Kategorien "a" (Verbaute Ortskerne mit Buffer) als auch die Kategorien "b" (Kleine Wohnsiedlungen, Einzelhäuser oder Siedlungen von urbanistischem Interesse, Kleine touristische Familienbetriebe) sind auf alle Gefahren hin zu untersuchen (Massenbewegungen, Wassergefahren, Lawinen), auch wenn keine bekannten Ereignisse oder andere Zeugnisse vorliegen.</t>
  </si>
  <si>
    <t>LK…….</t>
  </si>
  <si>
    <t>Lawinenkataster - Catastro valanghe</t>
  </si>
  <si>
    <t>CLPV….</t>
  </si>
  <si>
    <t>Carta localizzazione probabile valanghe</t>
  </si>
  <si>
    <t>Zusammenfassung</t>
  </si>
  <si>
    <t>Riepilogo</t>
  </si>
  <si>
    <t>Summe Betrag Wassergefahren:</t>
  </si>
  <si>
    <t>Somma importo pericoli idraulici:</t>
  </si>
  <si>
    <t>Summe Betrag Massenbewegungen:</t>
  </si>
  <si>
    <t>Somma importo frane:</t>
  </si>
  <si>
    <t>Summe Betrag Lawinen:</t>
  </si>
  <si>
    <t>Somma importo valanghe:</t>
  </si>
  <si>
    <t>Summe A)</t>
  </si>
  <si>
    <t>Somma A)</t>
  </si>
  <si>
    <t>Mwst. auf A):</t>
  </si>
  <si>
    <t>IVA su A):</t>
  </si>
  <si>
    <t>Fürsorgebeitrag auf A):</t>
  </si>
  <si>
    <t>CNPAIA su A):</t>
  </si>
  <si>
    <t>Mwst. auf Fürsorgebeitrag:</t>
  </si>
  <si>
    <t>IVA su CNPAIA:</t>
  </si>
  <si>
    <t>Unvorhergesehenes auf A):</t>
  </si>
  <si>
    <t>imprevisti su A):</t>
  </si>
  <si>
    <t>Summe B)</t>
  </si>
  <si>
    <t>Somma B)</t>
  </si>
  <si>
    <t>GESAMTSUMME A+B</t>
  </si>
  <si>
    <t>SOMMA TOTALE A+B</t>
  </si>
  <si>
    <t>line</t>
  </si>
  <si>
    <t>Prozessflächen</t>
  </si>
  <si>
    <t>Aree di processo</t>
  </si>
  <si>
    <t>Zusätzliche Flächen:</t>
  </si>
  <si>
    <t>Altre aree:</t>
  </si>
  <si>
    <t>Das Arbeitspaket "Wassergefahren" wird Seitens der Gemeinde über ein EFRE-Projekt abgewickelt.
Somit bleibt die Zusammenführung der Ergebnisse (Wassergefahren aus EFRE-Projekt mit Lawinen und Massenbewegungen, welche in die Kostenkalkulation mit einzubeziehen ist.
Darüber hinaus verbleibt noch die Begutachtung der einzelnen urbanistischen Kategorien und Einzelgehöfte im Gemeindegebiet, welche ebenfalls in die Kostenkalkulation mit einzubeziehen ist.</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</si>
</sst>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quot; €&quot;"/>
    <numFmt numFmtId="165" formatCode="0.000"/>
  </numFmts>
  <fonts count="65">
    <font>
      <sz val="10"/>
      <name val="Arial"/>
      <family val="2"/>
    </font>
    <font>
      <sz val="12"/>
      <name val="Arial"/>
      <family val="2"/>
    </font>
    <font>
      <b/>
      <sz val="15"/>
      <name val="Arial"/>
      <family val="2"/>
    </font>
    <font>
      <b/>
      <sz val="12"/>
      <name val="Arial"/>
      <family val="2"/>
    </font>
    <font>
      <b/>
      <sz val="14"/>
      <name val="Arial"/>
      <family val="2"/>
    </font>
    <font>
      <b/>
      <sz val="14"/>
      <color indexed="62"/>
      <name val="Arial"/>
      <family val="2"/>
    </font>
    <font>
      <sz val="14"/>
      <name val="Arial"/>
      <family val="2"/>
    </font>
    <font>
      <b/>
      <sz val="13"/>
      <name val="Arial"/>
      <family val="2"/>
    </font>
    <font>
      <b/>
      <sz val="11"/>
      <name val="Arial"/>
      <family val="2"/>
    </font>
    <font>
      <b/>
      <sz val="11"/>
      <color indexed="62"/>
      <name val="Arial"/>
      <family val="2"/>
    </font>
    <font>
      <sz val="11"/>
      <name val="Arial"/>
      <family val="2"/>
    </font>
    <font>
      <sz val="8"/>
      <name val="Calibri"/>
      <family val="2"/>
    </font>
    <font>
      <b/>
      <sz val="20"/>
      <name val="Arial"/>
      <family val="2"/>
    </font>
    <font>
      <b/>
      <u val="single"/>
      <sz val="12"/>
      <name val="Arial"/>
      <family val="2"/>
    </font>
    <font>
      <sz val="9"/>
      <name val="Arial"/>
      <family val="2"/>
    </font>
    <font>
      <b/>
      <sz val="9"/>
      <name val="Arial"/>
      <family val="2"/>
    </font>
    <font>
      <b/>
      <u val="single"/>
      <sz val="9"/>
      <name val="Arial"/>
      <family val="2"/>
    </font>
    <font>
      <sz val="9"/>
      <name val="Calibri"/>
      <family val="2"/>
    </font>
    <font>
      <i/>
      <sz val="9"/>
      <name val="Arial"/>
      <family val="2"/>
    </font>
    <font>
      <i/>
      <sz val="9"/>
      <color indexed="8"/>
      <name val="Arial"/>
      <family val="2"/>
    </font>
    <font>
      <i/>
      <sz val="9"/>
      <color indexed="10"/>
      <name val="Arial"/>
      <family val="2"/>
    </font>
    <font>
      <sz val="10"/>
      <name val="Calibri"/>
      <family val="2"/>
    </font>
    <font>
      <b/>
      <sz val="9"/>
      <name val="Calibri"/>
      <family val="2"/>
    </font>
    <font>
      <b/>
      <i/>
      <sz val="8"/>
      <name val="Calibri"/>
      <family val="2"/>
    </font>
    <font>
      <b/>
      <i/>
      <u val="single"/>
      <sz val="9"/>
      <name val="Arial"/>
      <family val="2"/>
    </font>
    <font>
      <sz val="8"/>
      <color indexed="23"/>
      <name val="Arial"/>
      <family val="2"/>
    </font>
    <font>
      <b/>
      <i/>
      <sz val="10"/>
      <name val="Arial"/>
      <family val="2"/>
    </font>
    <font>
      <b/>
      <i/>
      <sz val="9"/>
      <name val="Arial"/>
      <family val="2"/>
    </font>
    <font>
      <i/>
      <sz val="9"/>
      <name val="Calibri"/>
      <family val="2"/>
    </font>
    <font>
      <sz val="8"/>
      <name val="Arial"/>
      <family val="2"/>
    </font>
    <font>
      <b/>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52"/>
        <bgColor indexed="64"/>
      </patternFill>
    </fill>
    <fill>
      <patternFill patternType="solid">
        <fgColor indexed="42"/>
        <bgColor indexed="64"/>
      </patternFill>
    </fill>
    <fill>
      <patternFill patternType="solid">
        <fgColor indexed="46"/>
        <bgColor indexed="64"/>
      </patternFill>
    </fill>
  </fills>
  <borders count="5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thin">
        <color indexed="8"/>
      </left>
      <right>
        <color indexed="63"/>
      </right>
      <top style="thin">
        <color indexed="8"/>
      </top>
      <bottom>
        <color indexed="63"/>
      </bottom>
    </border>
    <border>
      <left style="medium">
        <color indexed="8"/>
      </left>
      <right style="thin">
        <color indexed="8"/>
      </right>
      <top style="thin">
        <color indexed="8"/>
      </top>
      <bottom style="thin">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hair">
        <color indexed="8"/>
      </bottom>
    </border>
    <border>
      <left style="thin">
        <color indexed="8"/>
      </left>
      <right>
        <color indexed="63"/>
      </right>
      <top style="thin">
        <color indexed="8"/>
      </top>
      <bottom style="hair">
        <color indexed="8"/>
      </bottom>
    </border>
    <border>
      <left style="medium">
        <color indexed="8"/>
      </left>
      <right style="thin">
        <color indexed="8"/>
      </right>
      <top style="thin">
        <color indexed="8"/>
      </top>
      <bottom style="hair">
        <color indexed="8"/>
      </bottom>
    </border>
    <border>
      <left style="thin">
        <color indexed="8"/>
      </left>
      <right style="medium">
        <color indexed="8"/>
      </right>
      <top style="thin">
        <color indexed="8"/>
      </top>
      <bottom style="hair">
        <color indexed="8"/>
      </bottom>
    </border>
    <border>
      <left>
        <color indexed="63"/>
      </left>
      <right style="thin">
        <color indexed="8"/>
      </right>
      <top style="thin">
        <color indexed="8"/>
      </top>
      <bottom style="hair">
        <color indexed="8"/>
      </bottom>
    </border>
    <border>
      <left style="thin">
        <color indexed="8"/>
      </left>
      <right style="thin">
        <color indexed="8"/>
      </right>
      <top style="hair">
        <color indexed="8"/>
      </top>
      <bottom style="hair">
        <color indexed="8"/>
      </bottom>
    </border>
    <border>
      <left style="thin">
        <color indexed="8"/>
      </left>
      <right>
        <color indexed="63"/>
      </right>
      <top style="hair">
        <color indexed="8"/>
      </top>
      <bottom style="hair">
        <color indexed="8"/>
      </bottom>
    </border>
    <border>
      <left style="medium">
        <color indexed="8"/>
      </left>
      <right style="thin">
        <color indexed="8"/>
      </right>
      <top>
        <color indexed="63"/>
      </top>
      <bottom style="hair">
        <color indexed="8"/>
      </bottom>
    </border>
    <border>
      <left style="thin">
        <color indexed="8"/>
      </left>
      <right style="medium">
        <color indexed="8"/>
      </right>
      <top>
        <color indexed="63"/>
      </top>
      <bottom style="hair">
        <color indexed="8"/>
      </bottom>
    </border>
    <border>
      <left>
        <color indexed="63"/>
      </left>
      <right style="thin">
        <color indexed="8"/>
      </right>
      <top style="hair">
        <color indexed="8"/>
      </top>
      <bottom style="hair">
        <color indexed="8"/>
      </bottom>
    </border>
    <border>
      <left style="thin">
        <color indexed="8"/>
      </left>
      <right style="medium">
        <color indexed="8"/>
      </right>
      <top style="hair">
        <color indexed="8"/>
      </top>
      <bottom style="hair">
        <color indexed="8"/>
      </bottom>
    </border>
    <border>
      <left style="medium">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style="thin">
        <color indexed="8"/>
      </left>
      <right>
        <color indexed="63"/>
      </right>
      <top style="hair">
        <color indexed="8"/>
      </top>
      <bottom style="thin">
        <color indexed="8"/>
      </bottom>
    </border>
    <border>
      <left>
        <color indexed="63"/>
      </left>
      <right style="thin">
        <color indexed="8"/>
      </right>
      <top style="hair">
        <color indexed="8"/>
      </top>
      <bottom style="thin">
        <color indexed="8"/>
      </bottom>
    </border>
    <border>
      <left style="medium">
        <color indexed="8"/>
      </left>
      <right style="thin">
        <color indexed="8"/>
      </right>
      <top style="hair">
        <color indexed="8"/>
      </top>
      <bottom style="thin">
        <color indexed="8"/>
      </bottom>
    </border>
    <border>
      <left style="thin">
        <color indexed="8"/>
      </left>
      <right>
        <color indexed="63"/>
      </right>
      <top>
        <color indexed="63"/>
      </top>
      <bottom style="hair">
        <color indexed="8"/>
      </bottom>
    </border>
    <border>
      <left style="thin">
        <color indexed="8"/>
      </left>
      <right style="thin">
        <color indexed="8"/>
      </right>
      <top>
        <color indexed="63"/>
      </top>
      <bottom style="hair">
        <color indexed="8"/>
      </bottom>
    </border>
    <border>
      <left>
        <color indexed="63"/>
      </left>
      <right style="thin">
        <color indexed="8"/>
      </right>
      <top>
        <color indexed="63"/>
      </top>
      <bottom style="hair">
        <color indexed="8"/>
      </bottom>
    </border>
    <border>
      <left>
        <color indexed="63"/>
      </left>
      <right>
        <color indexed="63"/>
      </right>
      <top>
        <color indexed="63"/>
      </top>
      <bottom style="hair">
        <color indexed="8"/>
      </bottom>
    </border>
    <border>
      <left>
        <color indexed="63"/>
      </left>
      <right>
        <color indexed="63"/>
      </right>
      <top style="hair">
        <color indexed="8"/>
      </top>
      <bottom>
        <color indexed="63"/>
      </bottom>
    </border>
    <border>
      <left style="thin">
        <color indexed="8"/>
      </left>
      <right style="medium">
        <color indexed="8"/>
      </right>
      <top style="hair">
        <color indexed="8"/>
      </top>
      <bottom style="thin"/>
    </border>
    <border>
      <left style="thin">
        <color indexed="8"/>
      </left>
      <right style="thin">
        <color indexed="8"/>
      </right>
      <top style="hair">
        <color indexed="8"/>
      </top>
      <bottom style="thin"/>
    </border>
    <border>
      <left style="thin">
        <color indexed="8"/>
      </left>
      <right style="thin">
        <color indexed="8"/>
      </right>
      <top>
        <color indexed="63"/>
      </top>
      <bottom>
        <color indexed="63"/>
      </bottom>
    </border>
    <border>
      <left style="medium">
        <color indexed="8"/>
      </left>
      <right style="medium">
        <color indexed="8"/>
      </right>
      <top style="medium">
        <color indexed="8"/>
      </top>
      <bottom style="thin">
        <color indexed="8"/>
      </bottom>
    </border>
    <border>
      <left style="medium">
        <color indexed="8"/>
      </left>
      <right>
        <color indexed="63"/>
      </right>
      <top style="thin">
        <color indexed="8"/>
      </top>
      <bottom style="thin">
        <color indexed="8"/>
      </bottom>
    </border>
    <border>
      <left style="thin">
        <color indexed="8"/>
      </left>
      <right>
        <color indexed="63"/>
      </right>
      <top style="hair">
        <color indexed="8"/>
      </top>
      <bottom>
        <color indexed="63"/>
      </bottom>
    </border>
    <border>
      <left>
        <color indexed="63"/>
      </left>
      <right style="thin">
        <color indexed="8"/>
      </right>
      <top style="hair">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style="hair">
        <color indexed="8"/>
      </top>
      <bottom>
        <color indexed="63"/>
      </bottom>
    </border>
    <border>
      <left>
        <color indexed="63"/>
      </left>
      <right>
        <color indexed="63"/>
      </right>
      <top style="hair">
        <color indexed="8"/>
      </top>
      <bottom style="hair">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6" borderId="2" applyNumberFormat="0" applyAlignment="0" applyProtection="0"/>
    <xf numFmtId="43" fontId="0" fillId="0" borderId="0" applyFill="0" applyBorder="0" applyAlignment="0" applyProtection="0"/>
    <xf numFmtId="41" fontId="0" fillId="0" borderId="0" applyFill="0" applyBorder="0" applyAlignment="0" applyProtection="0"/>
    <xf numFmtId="0" fontId="52" fillId="27"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55" fillId="28" borderId="0" applyNumberFormat="0" applyBorder="0" applyAlignment="0" applyProtection="0"/>
    <xf numFmtId="0" fontId="56" fillId="29" borderId="0" applyNumberFormat="0" applyBorder="0" applyAlignment="0" applyProtection="0"/>
    <xf numFmtId="0" fontId="0" fillId="30" borderId="4" applyNumberFormat="0" applyFont="0" applyAlignment="0" applyProtection="0"/>
    <xf numFmtId="9" fontId="0" fillId="0" borderId="0" applyFill="0" applyBorder="0" applyAlignment="0" applyProtection="0"/>
    <xf numFmtId="0" fontId="57" fillId="31" borderId="0" applyNumberFormat="0" applyBorder="0" applyAlignment="0" applyProtection="0"/>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44" fontId="0" fillId="0" borderId="0" applyFill="0" applyBorder="0" applyAlignment="0" applyProtection="0"/>
    <xf numFmtId="42" fontId="0" fillId="0" borderId="0" applyFill="0" applyBorder="0" applyAlignment="0" applyProtection="0"/>
    <xf numFmtId="0" fontId="63" fillId="0" borderId="0" applyNumberFormat="0" applyFill="0" applyBorder="0" applyAlignment="0" applyProtection="0"/>
    <xf numFmtId="0" fontId="64" fillId="32" borderId="9" applyNumberFormat="0" applyAlignment="0" applyProtection="0"/>
  </cellStyleXfs>
  <cellXfs count="292">
    <xf numFmtId="0" fontId="0" fillId="0" borderId="0" xfId="0" applyAlignment="1">
      <alignment/>
    </xf>
    <xf numFmtId="0" fontId="1" fillId="0" borderId="0" xfId="0" applyFont="1" applyAlignment="1">
      <alignment/>
    </xf>
    <xf numFmtId="0" fontId="3" fillId="0" borderId="0" xfId="0" applyFont="1" applyAlignment="1">
      <alignment/>
    </xf>
    <xf numFmtId="0" fontId="3" fillId="0" borderId="0" xfId="0" applyFont="1" applyAlignment="1">
      <alignment horizontal="left"/>
    </xf>
    <xf numFmtId="0" fontId="1" fillId="0" borderId="0" xfId="0" applyFont="1" applyAlignment="1">
      <alignment horizontal="left"/>
    </xf>
    <xf numFmtId="0" fontId="3" fillId="0" borderId="0" xfId="0" applyFont="1" applyAlignment="1">
      <alignment horizontal="center" vertical="center" wrapText="1"/>
    </xf>
    <xf numFmtId="4" fontId="1" fillId="0" borderId="0" xfId="0" applyNumberFormat="1" applyFont="1" applyAlignment="1">
      <alignment/>
    </xf>
    <xf numFmtId="0" fontId="8" fillId="0" borderId="0" xfId="0" applyFont="1" applyAlignment="1">
      <alignment/>
    </xf>
    <xf numFmtId="0" fontId="10" fillId="0" borderId="0" xfId="0" applyFont="1" applyAlignment="1">
      <alignment/>
    </xf>
    <xf numFmtId="0" fontId="10" fillId="0" borderId="0" xfId="0" applyFont="1" applyBorder="1" applyAlignment="1">
      <alignment vertical="center"/>
    </xf>
    <xf numFmtId="0" fontId="11" fillId="0" borderId="0" xfId="0" applyFont="1" applyAlignment="1">
      <alignment/>
    </xf>
    <xf numFmtId="0" fontId="0" fillId="0" borderId="0" xfId="0" applyAlignment="1">
      <alignment horizontal="left"/>
    </xf>
    <xf numFmtId="4" fontId="0" fillId="0" borderId="0" xfId="0" applyNumberFormat="1" applyAlignment="1">
      <alignment/>
    </xf>
    <xf numFmtId="0" fontId="13"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horizontal="left"/>
    </xf>
    <xf numFmtId="4" fontId="1" fillId="33" borderId="10" xfId="0" applyNumberFormat="1" applyFont="1" applyFill="1" applyBorder="1" applyAlignment="1">
      <alignment/>
    </xf>
    <xf numFmtId="0" fontId="1" fillId="33" borderId="11" xfId="0" applyFont="1" applyFill="1" applyBorder="1" applyAlignment="1">
      <alignment/>
    </xf>
    <xf numFmtId="0" fontId="13" fillId="33" borderId="12" xfId="0" applyFont="1" applyFill="1" applyBorder="1" applyAlignment="1">
      <alignment/>
    </xf>
    <xf numFmtId="0" fontId="1" fillId="33" borderId="12" xfId="0" applyFont="1" applyFill="1" applyBorder="1" applyAlignment="1">
      <alignment/>
    </xf>
    <xf numFmtId="0" fontId="1" fillId="33" borderId="12" xfId="0" applyFont="1" applyFill="1" applyBorder="1" applyAlignment="1">
      <alignment horizontal="left"/>
    </xf>
    <xf numFmtId="4" fontId="1" fillId="33" borderId="12" xfId="0" applyNumberFormat="1" applyFont="1" applyFill="1" applyBorder="1" applyAlignment="1">
      <alignment/>
    </xf>
    <xf numFmtId="0" fontId="1" fillId="33" borderId="13" xfId="0" applyFont="1" applyFill="1" applyBorder="1" applyAlignment="1">
      <alignment/>
    </xf>
    <xf numFmtId="0" fontId="14" fillId="0" borderId="0" xfId="0" applyFont="1" applyAlignment="1">
      <alignment/>
    </xf>
    <xf numFmtId="0" fontId="15" fillId="0" borderId="0" xfId="0" applyFont="1" applyBorder="1" applyAlignment="1">
      <alignment horizontal="center" vertical="center"/>
    </xf>
    <xf numFmtId="0" fontId="16" fillId="0" borderId="0" xfId="0" applyFont="1" applyAlignment="1">
      <alignment/>
    </xf>
    <xf numFmtId="0" fontId="14" fillId="0" borderId="0" xfId="0" applyFont="1" applyAlignment="1">
      <alignment horizontal="left"/>
    </xf>
    <xf numFmtId="4" fontId="14" fillId="0" borderId="0" xfId="0" applyNumberFormat="1" applyFont="1" applyAlignment="1">
      <alignment/>
    </xf>
    <xf numFmtId="0" fontId="14" fillId="0" borderId="0" xfId="0" applyFont="1" applyBorder="1" applyAlignment="1">
      <alignment/>
    </xf>
    <xf numFmtId="0" fontId="14" fillId="0" borderId="0" xfId="0" applyFont="1" applyAlignment="1">
      <alignment vertical="center"/>
    </xf>
    <xf numFmtId="0" fontId="0" fillId="0" borderId="0" xfId="0" applyBorder="1" applyAlignment="1">
      <alignment/>
    </xf>
    <xf numFmtId="0" fontId="14" fillId="0" borderId="0" xfId="0" applyFont="1" applyBorder="1" applyAlignment="1">
      <alignment vertical="center"/>
    </xf>
    <xf numFmtId="0" fontId="17" fillId="0" borderId="0" xfId="0" applyFont="1" applyBorder="1" applyAlignment="1">
      <alignment horizontal="center" vertical="center"/>
    </xf>
    <xf numFmtId="0" fontId="15" fillId="0" borderId="14" xfId="0" applyFont="1" applyFill="1" applyBorder="1" applyAlignment="1">
      <alignment horizontal="center" vertical="center"/>
    </xf>
    <xf numFmtId="0" fontId="15" fillId="0" borderId="15" xfId="0" applyFont="1" applyFill="1" applyBorder="1" applyAlignment="1">
      <alignment vertical="center"/>
    </xf>
    <xf numFmtId="0" fontId="15" fillId="0" borderId="0" xfId="0" applyFont="1" applyFill="1" applyBorder="1" applyAlignment="1">
      <alignment vertical="center"/>
    </xf>
    <xf numFmtId="0" fontId="15" fillId="34" borderId="14" xfId="0" applyFont="1" applyFill="1" applyBorder="1" applyAlignment="1">
      <alignment horizontal="center" vertical="center" wrapText="1"/>
    </xf>
    <xf numFmtId="0" fontId="15" fillId="34" borderId="16" xfId="0" applyFont="1" applyFill="1" applyBorder="1" applyAlignment="1">
      <alignment horizontal="center" vertical="center" wrapText="1"/>
    </xf>
    <xf numFmtId="0" fontId="15" fillId="34" borderId="17" xfId="0" applyFont="1" applyFill="1" applyBorder="1" applyAlignment="1">
      <alignment horizontal="center" vertical="center" wrapText="1"/>
    </xf>
    <xf numFmtId="0" fontId="15" fillId="34" borderId="18" xfId="0" applyFont="1" applyFill="1" applyBorder="1" applyAlignment="1">
      <alignment horizontal="center" vertical="center" wrapText="1"/>
    </xf>
    <xf numFmtId="4" fontId="15" fillId="34" borderId="19" xfId="0" applyNumberFormat="1" applyFont="1" applyFill="1" applyBorder="1" applyAlignment="1">
      <alignment horizontal="center" vertical="center" wrapText="1"/>
    </xf>
    <xf numFmtId="0" fontId="15" fillId="34" borderId="11" xfId="0" applyFont="1" applyFill="1" applyBorder="1" applyAlignment="1">
      <alignment horizontal="center" vertical="center" wrapText="1"/>
    </xf>
    <xf numFmtId="4" fontId="15" fillId="34" borderId="20" xfId="0" applyNumberFormat="1" applyFont="1" applyFill="1" applyBorder="1" applyAlignment="1">
      <alignment horizontal="center" vertical="center" wrapText="1"/>
    </xf>
    <xf numFmtId="0" fontId="15" fillId="34" borderId="21" xfId="0" applyFont="1" applyFill="1" applyBorder="1" applyAlignment="1">
      <alignment horizontal="center" vertical="center" wrapText="1"/>
    </xf>
    <xf numFmtId="4" fontId="15" fillId="34" borderId="11" xfId="0" applyNumberFormat="1" applyFont="1" applyFill="1" applyBorder="1" applyAlignment="1">
      <alignment horizontal="center" vertical="center" wrapText="1"/>
    </xf>
    <xf numFmtId="0" fontId="17" fillId="34" borderId="0" xfId="0" applyFont="1" applyFill="1" applyBorder="1" applyAlignment="1">
      <alignment horizontal="center" vertical="center"/>
    </xf>
    <xf numFmtId="0" fontId="17" fillId="0" borderId="0" xfId="0" applyFont="1" applyBorder="1" applyAlignment="1">
      <alignment vertical="center"/>
    </xf>
    <xf numFmtId="4" fontId="17" fillId="34" borderId="0" xfId="0" applyNumberFormat="1" applyFont="1" applyFill="1" applyBorder="1" applyAlignment="1">
      <alignment horizontal="center" vertical="center"/>
    </xf>
    <xf numFmtId="0" fontId="17" fillId="34" borderId="0" xfId="0" applyFont="1" applyFill="1" applyBorder="1" applyAlignment="1">
      <alignment horizontal="center" vertical="center" wrapText="1"/>
    </xf>
    <xf numFmtId="3" fontId="17" fillId="34" borderId="0" xfId="0" applyNumberFormat="1" applyFont="1" applyFill="1" applyBorder="1" applyAlignment="1">
      <alignment horizontal="center" vertical="center"/>
    </xf>
    <xf numFmtId="0" fontId="15" fillId="34" borderId="22" xfId="0" applyFont="1" applyFill="1" applyBorder="1" applyAlignment="1">
      <alignment horizontal="center" vertical="center"/>
    </xf>
    <xf numFmtId="0" fontId="15" fillId="34" borderId="23" xfId="0" applyFont="1" applyFill="1" applyBorder="1" applyAlignment="1">
      <alignment horizontal="center" vertical="center" wrapText="1"/>
    </xf>
    <xf numFmtId="4" fontId="15" fillId="34" borderId="24" xfId="0" applyNumberFormat="1" applyFont="1" applyFill="1" applyBorder="1" applyAlignment="1">
      <alignment horizontal="center" vertical="center"/>
    </xf>
    <xf numFmtId="0" fontId="15" fillId="34" borderId="13" xfId="0" applyFont="1" applyFill="1" applyBorder="1" applyAlignment="1">
      <alignment horizontal="center" vertical="center"/>
    </xf>
    <xf numFmtId="0" fontId="15" fillId="34" borderId="23" xfId="0" applyFont="1" applyFill="1" applyBorder="1" applyAlignment="1">
      <alignment horizontal="center" vertical="center"/>
    </xf>
    <xf numFmtId="4" fontId="15" fillId="34" borderId="25" xfId="0" applyNumberFormat="1" applyFont="1" applyFill="1" applyBorder="1" applyAlignment="1">
      <alignment horizontal="center" vertical="center"/>
    </xf>
    <xf numFmtId="4" fontId="15" fillId="34" borderId="26" xfId="0" applyNumberFormat="1" applyFont="1" applyFill="1" applyBorder="1" applyAlignment="1">
      <alignment horizontal="center" vertical="center" wrapText="1"/>
    </xf>
    <xf numFmtId="4" fontId="15" fillId="34" borderId="14" xfId="0" applyNumberFormat="1" applyFont="1" applyFill="1" applyBorder="1" applyAlignment="1">
      <alignment horizontal="center" vertical="center" wrapText="1"/>
    </xf>
    <xf numFmtId="4" fontId="15" fillId="34" borderId="14" xfId="0" applyNumberFormat="1" applyFont="1" applyFill="1" applyBorder="1" applyAlignment="1">
      <alignment horizontal="center" vertical="center"/>
    </xf>
    <xf numFmtId="0" fontId="14" fillId="0" borderId="27" xfId="0" applyFont="1" applyFill="1" applyBorder="1" applyAlignment="1">
      <alignment horizontal="center" vertical="center" wrapText="1"/>
    </xf>
    <xf numFmtId="0" fontId="18" fillId="0" borderId="27" xfId="0" applyFont="1" applyFill="1" applyBorder="1" applyAlignment="1">
      <alignment horizontal="center" vertical="center" wrapText="1"/>
    </xf>
    <xf numFmtId="4" fontId="18" fillId="0" borderId="28" xfId="0" applyNumberFormat="1" applyFont="1" applyFill="1" applyBorder="1" applyAlignment="1">
      <alignment horizontal="left" vertical="center" wrapText="1"/>
    </xf>
    <xf numFmtId="3" fontId="19" fillId="0" borderId="29" xfId="0" applyNumberFormat="1" applyFont="1" applyFill="1" applyBorder="1" applyAlignment="1">
      <alignment horizontal="center" vertical="center" wrapText="1"/>
    </xf>
    <xf numFmtId="49" fontId="18" fillId="0" borderId="27" xfId="0" applyNumberFormat="1" applyFont="1" applyFill="1" applyBorder="1" applyAlignment="1">
      <alignment horizontal="center" vertical="center" wrapText="1"/>
    </xf>
    <xf numFmtId="4" fontId="19" fillId="0" borderId="30" xfId="0" applyNumberFormat="1" applyFont="1" applyFill="1" applyBorder="1" applyAlignment="1">
      <alignment horizontal="right" vertical="center" wrapText="1"/>
    </xf>
    <xf numFmtId="4" fontId="14" fillId="0" borderId="31" xfId="0" applyNumberFormat="1" applyFont="1" applyFill="1" applyBorder="1" applyAlignment="1">
      <alignment horizontal="center" vertical="center" wrapText="1"/>
    </xf>
    <xf numFmtId="3" fontId="18" fillId="0" borderId="29" xfId="0" applyNumberFormat="1" applyFont="1" applyFill="1" applyBorder="1" applyAlignment="1">
      <alignment horizontal="center" vertical="center" wrapText="1"/>
    </xf>
    <xf numFmtId="4" fontId="18" fillId="0" borderId="27" xfId="0" applyNumberFormat="1" applyFont="1" applyFill="1" applyBorder="1" applyAlignment="1">
      <alignment horizontal="center" vertical="center" wrapText="1"/>
    </xf>
    <xf numFmtId="4" fontId="18" fillId="0" borderId="31" xfId="0" applyNumberFormat="1" applyFont="1" applyFill="1" applyBorder="1" applyAlignment="1">
      <alignment vertical="center" wrapText="1"/>
    </xf>
    <xf numFmtId="0" fontId="14" fillId="0" borderId="0" xfId="0" applyFont="1" applyFill="1" applyAlignment="1">
      <alignment vertical="center" wrapText="1"/>
    </xf>
    <xf numFmtId="0" fontId="17" fillId="0" borderId="0" xfId="0" applyFont="1" applyFill="1" applyBorder="1" applyAlignment="1">
      <alignment horizontal="center" vertical="center" wrapText="1"/>
    </xf>
    <xf numFmtId="0" fontId="17" fillId="0" borderId="0" xfId="0" applyFont="1" applyFill="1" applyBorder="1" applyAlignment="1">
      <alignment vertical="center" wrapText="1"/>
    </xf>
    <xf numFmtId="4" fontId="17" fillId="0" borderId="0" xfId="0" applyNumberFormat="1" applyFont="1" applyFill="1" applyBorder="1" applyAlignment="1">
      <alignment vertical="center" wrapText="1"/>
    </xf>
    <xf numFmtId="164" fontId="17" fillId="0" borderId="0" xfId="0" applyNumberFormat="1" applyFont="1" applyFill="1" applyBorder="1" applyAlignment="1">
      <alignment vertical="center" wrapText="1"/>
    </xf>
    <xf numFmtId="3" fontId="17" fillId="0" borderId="0" xfId="0" applyNumberFormat="1" applyFont="1" applyFill="1" applyBorder="1" applyAlignment="1">
      <alignment vertical="center" wrapText="1"/>
    </xf>
    <xf numFmtId="0" fontId="14" fillId="0" borderId="32" xfId="0" applyFont="1" applyFill="1" applyBorder="1" applyAlignment="1">
      <alignment horizontal="center" vertical="center" wrapText="1"/>
    </xf>
    <xf numFmtId="0" fontId="18" fillId="0" borderId="32" xfId="0" applyFont="1" applyFill="1" applyBorder="1" applyAlignment="1">
      <alignment horizontal="center" vertical="center" wrapText="1"/>
    </xf>
    <xf numFmtId="4" fontId="18" fillId="0" borderId="33" xfId="0" applyNumberFormat="1" applyFont="1" applyFill="1" applyBorder="1" applyAlignment="1">
      <alignment horizontal="left" vertical="center" wrapText="1"/>
    </xf>
    <xf numFmtId="3" fontId="19" fillId="0" borderId="34" xfId="0" applyNumberFormat="1" applyFont="1" applyFill="1" applyBorder="1" applyAlignment="1">
      <alignment horizontal="center" vertical="center" wrapText="1"/>
    </xf>
    <xf numFmtId="49" fontId="18" fillId="0" borderId="32" xfId="0" applyNumberFormat="1" applyFont="1" applyFill="1" applyBorder="1" applyAlignment="1">
      <alignment horizontal="center" vertical="center" wrapText="1"/>
    </xf>
    <xf numFmtId="4" fontId="20" fillId="0" borderId="35" xfId="0" applyNumberFormat="1" applyFont="1" applyFill="1" applyBorder="1" applyAlignment="1">
      <alignment horizontal="right" vertical="center" wrapText="1"/>
    </xf>
    <xf numFmtId="4" fontId="19" fillId="0" borderId="36" xfId="0" applyNumberFormat="1" applyFont="1" applyFill="1" applyBorder="1" applyAlignment="1">
      <alignment horizontal="center" vertical="center" wrapText="1"/>
    </xf>
    <xf numFmtId="4" fontId="19" fillId="0" borderId="37" xfId="0" applyNumberFormat="1" applyFont="1" applyFill="1" applyBorder="1" applyAlignment="1">
      <alignment horizontal="right" vertical="center" wrapText="1"/>
    </xf>
    <xf numFmtId="3" fontId="18" fillId="0" borderId="38" xfId="0" applyNumberFormat="1" applyFont="1" applyFill="1" applyBorder="1" applyAlignment="1">
      <alignment horizontal="center" vertical="center" wrapText="1"/>
    </xf>
    <xf numFmtId="4" fontId="18" fillId="0" borderId="32" xfId="0" applyNumberFormat="1" applyFont="1" applyFill="1" applyBorder="1" applyAlignment="1">
      <alignment horizontal="center" vertical="center" wrapText="1"/>
    </xf>
    <xf numFmtId="4" fontId="18" fillId="0" borderId="36" xfId="0" applyNumberFormat="1" applyFont="1" applyFill="1" applyBorder="1" applyAlignment="1">
      <alignment vertical="center" wrapText="1"/>
    </xf>
    <xf numFmtId="0" fontId="18" fillId="0" borderId="33" xfId="0" applyFont="1" applyFill="1" applyBorder="1" applyAlignment="1">
      <alignment horizontal="left" vertical="center" wrapText="1"/>
    </xf>
    <xf numFmtId="3" fontId="14" fillId="0" borderId="38" xfId="0" applyNumberFormat="1" applyFont="1" applyFill="1" applyBorder="1" applyAlignment="1">
      <alignment horizontal="center" vertical="center" wrapText="1"/>
    </xf>
    <xf numFmtId="0" fontId="14" fillId="0" borderId="39" xfId="0" applyFont="1" applyFill="1" applyBorder="1" applyAlignment="1">
      <alignment horizontal="center" vertical="center" wrapText="1"/>
    </xf>
    <xf numFmtId="0" fontId="18" fillId="0" borderId="39" xfId="0" applyFont="1" applyFill="1" applyBorder="1" applyAlignment="1">
      <alignment horizontal="center" vertical="center" wrapText="1"/>
    </xf>
    <xf numFmtId="0" fontId="18" fillId="0" borderId="40" xfId="0" applyFont="1" applyFill="1" applyBorder="1" applyAlignment="1">
      <alignment horizontal="left" vertical="center" wrapText="1"/>
    </xf>
    <xf numFmtId="3" fontId="19" fillId="0" borderId="22" xfId="0" applyNumberFormat="1" applyFont="1" applyFill="1" applyBorder="1" applyAlignment="1">
      <alignment horizontal="center" vertical="center" wrapText="1"/>
    </xf>
    <xf numFmtId="49" fontId="18" fillId="0" borderId="39" xfId="0" applyNumberFormat="1" applyFont="1" applyFill="1" applyBorder="1" applyAlignment="1">
      <alignment horizontal="center" vertical="center" wrapText="1"/>
    </xf>
    <xf numFmtId="4" fontId="20" fillId="0" borderId="24" xfId="0" applyNumberFormat="1" applyFont="1" applyFill="1" applyBorder="1" applyAlignment="1">
      <alignment horizontal="right" vertical="center" wrapText="1"/>
    </xf>
    <xf numFmtId="4" fontId="19" fillId="0" borderId="41" xfId="0" applyNumberFormat="1" applyFont="1" applyFill="1" applyBorder="1" applyAlignment="1">
      <alignment horizontal="center" vertical="center" wrapText="1"/>
    </xf>
    <xf numFmtId="3" fontId="14" fillId="0" borderId="42" xfId="0" applyNumberFormat="1" applyFont="1" applyFill="1" applyBorder="1" applyAlignment="1">
      <alignment horizontal="center" vertical="center" wrapText="1"/>
    </xf>
    <xf numFmtId="4" fontId="18" fillId="0" borderId="39" xfId="0" applyNumberFormat="1" applyFont="1" applyFill="1" applyBorder="1" applyAlignment="1">
      <alignment horizontal="center" vertical="center" wrapText="1"/>
    </xf>
    <xf numFmtId="4" fontId="15" fillId="0" borderId="0" xfId="0" applyNumberFormat="1" applyFont="1" applyAlignment="1">
      <alignment/>
    </xf>
    <xf numFmtId="164" fontId="21" fillId="0" borderId="0" xfId="0" applyNumberFormat="1" applyFont="1" applyFill="1" applyBorder="1" applyAlignment="1">
      <alignment vertical="center" wrapText="1"/>
    </xf>
    <xf numFmtId="4" fontId="22" fillId="0" borderId="0" xfId="0" applyNumberFormat="1" applyFont="1" applyFill="1" applyBorder="1" applyAlignment="1">
      <alignment vertical="center" wrapText="1"/>
    </xf>
    <xf numFmtId="164" fontId="17" fillId="0" borderId="0" xfId="0" applyNumberFormat="1" applyFont="1" applyBorder="1" applyAlignment="1">
      <alignment/>
    </xf>
    <xf numFmtId="4" fontId="17" fillId="0" borderId="0" xfId="0" applyNumberFormat="1" applyFont="1" applyBorder="1" applyAlignment="1">
      <alignment/>
    </xf>
    <xf numFmtId="0" fontId="22" fillId="0" borderId="0" xfId="0" applyFont="1" applyBorder="1" applyAlignment="1">
      <alignment/>
    </xf>
    <xf numFmtId="164" fontId="23" fillId="34" borderId="0" xfId="0" applyNumberFormat="1" applyFont="1" applyFill="1" applyBorder="1" applyAlignment="1">
      <alignment horizontal="center" vertical="center" wrapText="1"/>
    </xf>
    <xf numFmtId="164" fontId="11" fillId="0" borderId="0" xfId="0" applyNumberFormat="1" applyFont="1" applyFill="1" applyBorder="1" applyAlignment="1">
      <alignment horizontal="center" vertical="center" wrapText="1"/>
    </xf>
    <xf numFmtId="4" fontId="11" fillId="35" borderId="0" xfId="0" applyNumberFormat="1" applyFont="1" applyFill="1" applyBorder="1" applyAlignment="1">
      <alignment horizontal="center" vertical="center" wrapText="1"/>
    </xf>
    <xf numFmtId="0" fontId="14" fillId="0" borderId="0" xfId="0" applyFont="1" applyBorder="1" applyAlignment="1">
      <alignment horizontal="right" vertical="center" wrapText="1"/>
    </xf>
    <xf numFmtId="3" fontId="14" fillId="0" borderId="0" xfId="0" applyNumberFormat="1" applyFont="1" applyBorder="1" applyAlignment="1">
      <alignment horizontal="center" vertical="center" wrapText="1"/>
    </xf>
    <xf numFmtId="0" fontId="15" fillId="34" borderId="18" xfId="0" applyFont="1" applyFill="1" applyBorder="1" applyAlignment="1">
      <alignment horizontal="center" wrapText="1"/>
    </xf>
    <xf numFmtId="0" fontId="14" fillId="0" borderId="0" xfId="0" applyFont="1" applyFill="1" applyBorder="1" applyAlignment="1">
      <alignment/>
    </xf>
    <xf numFmtId="4" fontId="15" fillId="34" borderId="23" xfId="0" applyNumberFormat="1" applyFont="1" applyFill="1" applyBorder="1" applyAlignment="1">
      <alignment horizontal="center" vertical="center"/>
    </xf>
    <xf numFmtId="0" fontId="14" fillId="0" borderId="0" xfId="0" applyFont="1" applyBorder="1" applyAlignment="1">
      <alignment horizontal="left"/>
    </xf>
    <xf numFmtId="4" fontId="14" fillId="0" borderId="0" xfId="0" applyNumberFormat="1" applyFont="1" applyBorder="1" applyAlignment="1">
      <alignment horizontal="center"/>
    </xf>
    <xf numFmtId="0" fontId="14" fillId="0" borderId="0" xfId="0" applyFont="1" applyBorder="1" applyAlignment="1">
      <alignment horizontal="center"/>
    </xf>
    <xf numFmtId="0" fontId="25" fillId="0" borderId="0" xfId="0" applyFont="1" applyBorder="1" applyAlignment="1">
      <alignment horizontal="center"/>
    </xf>
    <xf numFmtId="0" fontId="14" fillId="0" borderId="43" xfId="0" applyFont="1" applyBorder="1" applyAlignment="1">
      <alignment horizontal="left"/>
    </xf>
    <xf numFmtId="164" fontId="14" fillId="0" borderId="0" xfId="0" applyNumberFormat="1" applyFont="1" applyBorder="1" applyAlignment="1">
      <alignment horizontal="center"/>
    </xf>
    <xf numFmtId="164" fontId="14" fillId="0" borderId="0" xfId="0" applyNumberFormat="1" applyFont="1" applyBorder="1" applyAlignment="1">
      <alignment/>
    </xf>
    <xf numFmtId="0" fontId="14" fillId="0" borderId="0" xfId="0" applyFont="1" applyBorder="1" applyAlignment="1">
      <alignment horizontal="center" vertical="center"/>
    </xf>
    <xf numFmtId="164" fontId="27" fillId="0" borderId="0" xfId="0" applyNumberFormat="1" applyFont="1" applyBorder="1" applyAlignment="1">
      <alignment/>
    </xf>
    <xf numFmtId="0" fontId="13" fillId="36" borderId="10" xfId="0" applyFont="1" applyFill="1" applyBorder="1" applyAlignment="1">
      <alignment/>
    </xf>
    <xf numFmtId="4" fontId="1" fillId="36" borderId="10" xfId="0" applyNumberFormat="1" applyFont="1" applyFill="1" applyBorder="1" applyAlignment="1">
      <alignment/>
    </xf>
    <xf numFmtId="0" fontId="1" fillId="36" borderId="10" xfId="0" applyFont="1" applyFill="1" applyBorder="1" applyAlignment="1">
      <alignment/>
    </xf>
    <xf numFmtId="0" fontId="1" fillId="36" borderId="11" xfId="0" applyFont="1" applyFill="1" applyBorder="1" applyAlignment="1">
      <alignment/>
    </xf>
    <xf numFmtId="0" fontId="13" fillId="36" borderId="12" xfId="0" applyFont="1" applyFill="1" applyBorder="1" applyAlignment="1">
      <alignment/>
    </xf>
    <xf numFmtId="4" fontId="1" fillId="36" borderId="12" xfId="0" applyNumberFormat="1" applyFont="1" applyFill="1" applyBorder="1" applyAlignment="1">
      <alignment/>
    </xf>
    <xf numFmtId="0" fontId="1" fillId="36" borderId="12" xfId="0" applyFont="1" applyFill="1" applyBorder="1" applyAlignment="1">
      <alignment/>
    </xf>
    <xf numFmtId="0" fontId="1" fillId="36" borderId="13" xfId="0" applyFont="1" applyFill="1" applyBorder="1" applyAlignment="1">
      <alignment/>
    </xf>
    <xf numFmtId="0" fontId="15" fillId="34" borderId="20" xfId="0" applyFont="1" applyFill="1" applyBorder="1" applyAlignment="1">
      <alignment horizontal="center" wrapText="1"/>
    </xf>
    <xf numFmtId="0" fontId="15" fillId="34" borderId="14" xfId="0" applyFont="1" applyFill="1" applyBorder="1" applyAlignment="1">
      <alignment horizontal="center" vertical="center"/>
    </xf>
    <xf numFmtId="0" fontId="15" fillId="34" borderId="25" xfId="0" applyFont="1" applyFill="1" applyBorder="1" applyAlignment="1">
      <alignment horizontal="center" vertical="center"/>
    </xf>
    <xf numFmtId="3" fontId="18" fillId="0" borderId="27" xfId="0" applyNumberFormat="1" applyFont="1" applyFill="1" applyBorder="1" applyAlignment="1">
      <alignment horizontal="center" vertical="center" wrapText="1"/>
    </xf>
    <xf numFmtId="3" fontId="18" fillId="0" borderId="28" xfId="0" applyNumberFormat="1" applyFont="1" applyFill="1" applyBorder="1" applyAlignment="1">
      <alignment horizontal="center" vertical="center" wrapText="1"/>
    </xf>
    <xf numFmtId="4" fontId="18" fillId="0" borderId="31" xfId="0" applyNumberFormat="1" applyFont="1" applyFill="1" applyBorder="1" applyAlignment="1">
      <alignment horizontal="center" vertical="center" wrapText="1"/>
    </xf>
    <xf numFmtId="4" fontId="18" fillId="0" borderId="27" xfId="0" applyNumberFormat="1" applyFont="1" applyFill="1" applyBorder="1" applyAlignment="1">
      <alignment horizontal="right" vertical="center" wrapText="1"/>
    </xf>
    <xf numFmtId="0" fontId="14" fillId="0" borderId="0" xfId="0" applyFont="1" applyAlignment="1">
      <alignment vertical="center" wrapText="1"/>
    </xf>
    <xf numFmtId="164" fontId="17" fillId="35" borderId="0" xfId="0" applyNumberFormat="1" applyFont="1" applyFill="1" applyBorder="1" applyAlignment="1">
      <alignment vertical="center"/>
    </xf>
    <xf numFmtId="4" fontId="28" fillId="37" borderId="0" xfId="0" applyNumberFormat="1" applyFont="1" applyFill="1" applyBorder="1" applyAlignment="1">
      <alignment vertical="center"/>
    </xf>
    <xf numFmtId="4" fontId="17" fillId="37" borderId="0" xfId="0" applyNumberFormat="1" applyFont="1" applyFill="1" applyBorder="1" applyAlignment="1">
      <alignment vertical="center" wrapText="1"/>
    </xf>
    <xf numFmtId="4" fontId="17" fillId="35" borderId="0" xfId="0" applyNumberFormat="1" applyFont="1" applyFill="1" applyBorder="1" applyAlignment="1">
      <alignment vertical="center"/>
    </xf>
    <xf numFmtId="0" fontId="14" fillId="0" borderId="0" xfId="0" applyFont="1" applyBorder="1" applyAlignment="1">
      <alignment vertical="center" wrapText="1"/>
    </xf>
    <xf numFmtId="3" fontId="18" fillId="0" borderId="32" xfId="0" applyNumberFormat="1" applyFont="1" applyFill="1" applyBorder="1" applyAlignment="1">
      <alignment horizontal="center" vertical="center" wrapText="1"/>
    </xf>
    <xf numFmtId="3" fontId="18" fillId="0" borderId="33" xfId="0" applyNumberFormat="1" applyFont="1" applyFill="1" applyBorder="1" applyAlignment="1">
      <alignment horizontal="center" vertical="center" wrapText="1"/>
    </xf>
    <xf numFmtId="4" fontId="18" fillId="0" borderId="44" xfId="0" applyNumberFormat="1" applyFont="1" applyFill="1" applyBorder="1" applyAlignment="1">
      <alignment horizontal="center" vertical="center" wrapText="1"/>
    </xf>
    <xf numFmtId="4" fontId="18" fillId="0" borderId="45" xfId="0" applyNumberFormat="1" applyFont="1" applyFill="1" applyBorder="1" applyAlignment="1">
      <alignment horizontal="center" vertical="center" wrapText="1"/>
    </xf>
    <xf numFmtId="3" fontId="18" fillId="0" borderId="44" xfId="0" applyNumberFormat="1" applyFont="1" applyFill="1" applyBorder="1" applyAlignment="1">
      <alignment horizontal="center" vertical="center" wrapText="1"/>
    </xf>
    <xf numFmtId="4" fontId="18" fillId="0" borderId="32" xfId="0" applyNumberFormat="1" applyFont="1" applyFill="1" applyBorder="1" applyAlignment="1">
      <alignment horizontal="right" vertical="center" wrapText="1"/>
    </xf>
    <xf numFmtId="4" fontId="18" fillId="0" borderId="36" xfId="0" applyNumberFormat="1" applyFont="1" applyFill="1" applyBorder="1" applyAlignment="1">
      <alignment horizontal="center" vertical="center" wrapText="1"/>
    </xf>
    <xf numFmtId="3" fontId="14" fillId="0" borderId="32" xfId="0" applyNumberFormat="1" applyFont="1" applyFill="1" applyBorder="1" applyAlignment="1">
      <alignment horizontal="center" vertical="center" wrapText="1"/>
    </xf>
    <xf numFmtId="4" fontId="14" fillId="0" borderId="32" xfId="0" applyNumberFormat="1" applyFont="1" applyFill="1" applyBorder="1" applyAlignment="1">
      <alignment horizontal="right" vertical="center" wrapText="1"/>
    </xf>
    <xf numFmtId="4" fontId="14" fillId="0" borderId="32" xfId="0" applyNumberFormat="1" applyFont="1" applyFill="1" applyBorder="1" applyAlignment="1">
      <alignment horizontal="center" vertical="center" wrapText="1"/>
    </xf>
    <xf numFmtId="4" fontId="14" fillId="0" borderId="36" xfId="0" applyNumberFormat="1" applyFont="1" applyFill="1" applyBorder="1" applyAlignment="1">
      <alignment horizontal="center" vertical="center" wrapText="1"/>
    </xf>
    <xf numFmtId="3" fontId="18" fillId="0" borderId="39" xfId="0" applyNumberFormat="1" applyFont="1" applyFill="1" applyBorder="1" applyAlignment="1">
      <alignment horizontal="center" vertical="center" wrapText="1"/>
    </xf>
    <xf numFmtId="3" fontId="18" fillId="0" borderId="40" xfId="0" applyNumberFormat="1" applyFont="1" applyFill="1" applyBorder="1" applyAlignment="1">
      <alignment horizontal="center" vertical="center" wrapText="1"/>
    </xf>
    <xf numFmtId="4" fontId="14" fillId="0" borderId="39" xfId="0" applyNumberFormat="1" applyFont="1" applyFill="1" applyBorder="1" applyAlignment="1">
      <alignment horizontal="center" vertical="center" wrapText="1"/>
    </xf>
    <xf numFmtId="4" fontId="14" fillId="0" borderId="41" xfId="0" applyNumberFormat="1" applyFont="1" applyFill="1" applyBorder="1" applyAlignment="1">
      <alignment horizontal="center" vertical="center" wrapText="1"/>
    </xf>
    <xf numFmtId="3" fontId="14" fillId="0" borderId="39" xfId="0" applyNumberFormat="1" applyFont="1" applyFill="1" applyBorder="1" applyAlignment="1">
      <alignment horizontal="center" vertical="center" wrapText="1"/>
    </xf>
    <xf numFmtId="4" fontId="14" fillId="0" borderId="39" xfId="0" applyNumberFormat="1" applyFont="1" applyFill="1" applyBorder="1" applyAlignment="1">
      <alignment horizontal="right" vertical="center" wrapText="1"/>
    </xf>
    <xf numFmtId="0" fontId="0" fillId="0" borderId="0" xfId="0" applyFont="1" applyAlignment="1">
      <alignment vertical="center" wrapText="1"/>
    </xf>
    <xf numFmtId="4" fontId="14" fillId="0" borderId="0" xfId="0" applyNumberFormat="1" applyFont="1" applyFill="1" applyBorder="1" applyAlignment="1">
      <alignment horizontal="center" vertical="center" wrapText="1"/>
    </xf>
    <xf numFmtId="4" fontId="15" fillId="0" borderId="0" xfId="0" applyNumberFormat="1" applyFont="1" applyAlignment="1">
      <alignment vertical="center" wrapText="1"/>
    </xf>
    <xf numFmtId="0" fontId="0" fillId="0" borderId="0" xfId="0" applyFont="1" applyBorder="1" applyAlignment="1">
      <alignment vertical="center" wrapText="1"/>
    </xf>
    <xf numFmtId="0" fontId="14" fillId="0" borderId="0" xfId="0" applyFont="1" applyFill="1" applyAlignment="1">
      <alignment/>
    </xf>
    <xf numFmtId="0" fontId="14" fillId="0" borderId="46" xfId="0" applyFont="1" applyBorder="1" applyAlignment="1">
      <alignment horizontal="left"/>
    </xf>
    <xf numFmtId="0" fontId="14" fillId="0" borderId="45" xfId="0" applyFont="1" applyBorder="1" applyAlignment="1">
      <alignment horizontal="left"/>
    </xf>
    <xf numFmtId="4" fontId="16" fillId="0" borderId="0" xfId="0" applyNumberFormat="1" applyFont="1" applyAlignment="1">
      <alignment/>
    </xf>
    <xf numFmtId="0" fontId="14" fillId="0" borderId="44" xfId="0" applyFont="1" applyFill="1" applyBorder="1" applyAlignment="1">
      <alignment horizontal="left"/>
    </xf>
    <xf numFmtId="0" fontId="13" fillId="38" borderId="10" xfId="0" applyFont="1" applyFill="1" applyBorder="1" applyAlignment="1">
      <alignment/>
    </xf>
    <xf numFmtId="0" fontId="1" fillId="38" borderId="11" xfId="0" applyFont="1" applyFill="1" applyBorder="1" applyAlignment="1">
      <alignment/>
    </xf>
    <xf numFmtId="0" fontId="13" fillId="38" borderId="12" xfId="0" applyFont="1" applyFill="1" applyBorder="1" applyAlignment="1">
      <alignment/>
    </xf>
    <xf numFmtId="0" fontId="1" fillId="38" borderId="13" xfId="0" applyFont="1" applyFill="1" applyBorder="1" applyAlignment="1">
      <alignment/>
    </xf>
    <xf numFmtId="0" fontId="15" fillId="34" borderId="26" xfId="0" applyFont="1" applyFill="1" applyBorder="1" applyAlignment="1">
      <alignment horizontal="center" vertical="center"/>
    </xf>
    <xf numFmtId="0" fontId="14" fillId="0" borderId="18"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11" xfId="0" applyFont="1" applyBorder="1" applyAlignment="1">
      <alignment horizontal="center" vertical="center" wrapText="1"/>
    </xf>
    <xf numFmtId="3" fontId="18" fillId="0" borderId="18" xfId="0" applyNumberFormat="1" applyFont="1" applyBorder="1" applyAlignment="1">
      <alignment horizontal="center" vertical="center" wrapText="1"/>
    </xf>
    <xf numFmtId="4" fontId="18" fillId="0" borderId="18" xfId="0" applyNumberFormat="1" applyFont="1" applyFill="1" applyBorder="1" applyAlignment="1">
      <alignment horizontal="center" vertical="center" wrapText="1"/>
    </xf>
    <xf numFmtId="4" fontId="18" fillId="0" borderId="11" xfId="0" applyNumberFormat="1" applyFont="1" applyFill="1" applyBorder="1" applyAlignment="1">
      <alignment horizontal="center" vertical="center" wrapText="1"/>
    </xf>
    <xf numFmtId="4" fontId="18" fillId="0" borderId="18" xfId="0" applyNumberFormat="1" applyFont="1" applyBorder="1" applyAlignment="1">
      <alignment horizontal="right" vertical="center" wrapText="1"/>
    </xf>
    <xf numFmtId="0" fontId="14" fillId="0" borderId="32" xfId="0" applyFont="1" applyBorder="1" applyAlignment="1">
      <alignment horizontal="center" vertical="center" wrapText="1"/>
    </xf>
    <xf numFmtId="0" fontId="18" fillId="0" borderId="32" xfId="0" applyFont="1" applyBorder="1" applyAlignment="1">
      <alignment horizontal="center" vertical="center" wrapText="1"/>
    </xf>
    <xf numFmtId="0" fontId="18" fillId="0" borderId="36" xfId="0" applyFont="1" applyBorder="1" applyAlignment="1">
      <alignment horizontal="center" vertical="center" wrapText="1"/>
    </xf>
    <xf numFmtId="3" fontId="18" fillId="0" borderId="32" xfId="0" applyNumberFormat="1" applyFont="1" applyBorder="1" applyAlignment="1">
      <alignment horizontal="center" vertical="center" wrapText="1"/>
    </xf>
    <xf numFmtId="4" fontId="18" fillId="0" borderId="32" xfId="0" applyNumberFormat="1" applyFont="1" applyBorder="1" applyAlignment="1">
      <alignment horizontal="right" vertical="center" wrapText="1"/>
    </xf>
    <xf numFmtId="0" fontId="29" fillId="0" borderId="36" xfId="0" applyFont="1" applyBorder="1" applyAlignment="1">
      <alignment horizontal="center" vertical="center" wrapText="1"/>
    </xf>
    <xf numFmtId="0" fontId="14" fillId="0" borderId="44" xfId="0" applyFont="1" applyBorder="1" applyAlignment="1">
      <alignment horizontal="center" vertical="center" wrapText="1"/>
    </xf>
    <xf numFmtId="0" fontId="18" fillId="0" borderId="44" xfId="0" applyFont="1" applyBorder="1" applyAlignment="1">
      <alignment horizontal="center" vertical="center" wrapText="1"/>
    </xf>
    <xf numFmtId="0" fontId="18" fillId="0" borderId="45" xfId="0" applyFont="1" applyBorder="1" applyAlignment="1">
      <alignment horizontal="center" vertical="center" wrapText="1"/>
    </xf>
    <xf numFmtId="3" fontId="18" fillId="0" borderId="44" xfId="0" applyNumberFormat="1" applyFont="1" applyBorder="1" applyAlignment="1">
      <alignment horizontal="center" vertical="center" wrapText="1"/>
    </xf>
    <xf numFmtId="4" fontId="18" fillId="0" borderId="44" xfId="0" applyNumberFormat="1" applyFont="1" applyBorder="1" applyAlignment="1">
      <alignment horizontal="right" vertical="center" wrapText="1"/>
    </xf>
    <xf numFmtId="0" fontId="15" fillId="0" borderId="0" xfId="0" applyFont="1" applyFill="1" applyBorder="1" applyAlignment="1">
      <alignment horizontal="center" vertical="center" wrapText="1"/>
    </xf>
    <xf numFmtId="0" fontId="15" fillId="0" borderId="0" xfId="0" applyFont="1" applyFill="1" applyBorder="1" applyAlignment="1">
      <alignment horizontal="center" vertical="center"/>
    </xf>
    <xf numFmtId="164" fontId="14" fillId="0" borderId="0" xfId="0" applyNumberFormat="1" applyFont="1" applyAlignment="1">
      <alignment/>
    </xf>
    <xf numFmtId="0" fontId="14" fillId="0" borderId="44" xfId="0" applyFont="1" applyBorder="1" applyAlignment="1">
      <alignment horizontal="left"/>
    </xf>
    <xf numFmtId="164" fontId="0" fillId="0" borderId="0" xfId="0" applyNumberFormat="1" applyAlignment="1">
      <alignment/>
    </xf>
    <xf numFmtId="0" fontId="14" fillId="0" borderId="0" xfId="0" applyFont="1" applyAlignment="1">
      <alignment horizontal="left" vertical="center" wrapText="1"/>
    </xf>
    <xf numFmtId="0" fontId="0" fillId="0" borderId="0" xfId="0" applyFont="1" applyAlignment="1">
      <alignment/>
    </xf>
    <xf numFmtId="4" fontId="30" fillId="0" borderId="0" xfId="0" applyNumberFormat="1" applyFont="1" applyAlignment="1">
      <alignment vertical="center" wrapText="1"/>
    </xf>
    <xf numFmtId="164" fontId="0" fillId="0" borderId="0" xfId="0" applyNumberFormat="1" applyFont="1" applyAlignment="1">
      <alignment/>
    </xf>
    <xf numFmtId="9" fontId="14" fillId="0" borderId="0" xfId="0" applyNumberFormat="1" applyFont="1" applyAlignment="1">
      <alignment vertical="center" wrapText="1"/>
    </xf>
    <xf numFmtId="164" fontId="14" fillId="0" borderId="0" xfId="0" applyNumberFormat="1" applyFont="1" applyAlignment="1">
      <alignment vertical="center" wrapText="1"/>
    </xf>
    <xf numFmtId="0" fontId="2" fillId="0" borderId="0" xfId="0" applyFont="1" applyBorder="1" applyAlignment="1">
      <alignment/>
    </xf>
    <xf numFmtId="4" fontId="2" fillId="0" borderId="0" xfId="0" applyNumberFormat="1" applyFont="1" applyBorder="1" applyAlignment="1">
      <alignment/>
    </xf>
    <xf numFmtId="0" fontId="10" fillId="0" borderId="0" xfId="0" applyFont="1" applyBorder="1" applyAlignment="1">
      <alignment/>
    </xf>
    <xf numFmtId="4" fontId="10" fillId="0" borderId="0" xfId="0" applyNumberFormat="1" applyFont="1" applyBorder="1" applyAlignment="1">
      <alignment/>
    </xf>
    <xf numFmtId="0" fontId="10" fillId="0" borderId="46" xfId="0" applyFont="1" applyBorder="1" applyAlignment="1">
      <alignment/>
    </xf>
    <xf numFmtId="0" fontId="10" fillId="0" borderId="47" xfId="0" applyFont="1" applyBorder="1" applyAlignment="1">
      <alignment/>
    </xf>
    <xf numFmtId="0" fontId="8" fillId="0" borderId="0" xfId="0" applyFont="1" applyFill="1" applyBorder="1" applyAlignment="1">
      <alignment/>
    </xf>
    <xf numFmtId="0" fontId="10" fillId="0" borderId="0" xfId="0" applyFont="1" applyFill="1" applyBorder="1" applyAlignment="1">
      <alignment/>
    </xf>
    <xf numFmtId="0" fontId="10" fillId="0" borderId="46" xfId="0" applyFont="1" applyFill="1" applyBorder="1" applyAlignment="1">
      <alignment/>
    </xf>
    <xf numFmtId="0" fontId="10" fillId="0" borderId="12" xfId="0" applyFont="1" applyFill="1" applyBorder="1" applyAlignment="1">
      <alignment/>
    </xf>
    <xf numFmtId="0" fontId="8" fillId="0" borderId="0" xfId="0" applyFont="1" applyBorder="1" applyAlignment="1">
      <alignment/>
    </xf>
    <xf numFmtId="4" fontId="10" fillId="0" borderId="0" xfId="0" applyNumberFormat="1" applyFont="1" applyBorder="1" applyAlignment="1">
      <alignment horizontal="right" vertical="center"/>
    </xf>
    <xf numFmtId="0" fontId="3" fillId="0" borderId="0" xfId="0" applyFont="1" applyFill="1" applyBorder="1" applyAlignment="1">
      <alignment/>
    </xf>
    <xf numFmtId="0" fontId="1" fillId="0" borderId="0" xfId="0" applyFont="1" applyBorder="1" applyAlignment="1">
      <alignment/>
    </xf>
    <xf numFmtId="0" fontId="3" fillId="0" borderId="0" xfId="0" applyFont="1" applyBorder="1" applyAlignment="1">
      <alignment/>
    </xf>
    <xf numFmtId="4" fontId="19" fillId="0" borderId="48" xfId="0" applyNumberFormat="1" applyFont="1" applyFill="1" applyBorder="1" applyAlignment="1">
      <alignment horizontal="right" vertical="center" wrapText="1"/>
    </xf>
    <xf numFmtId="4" fontId="18" fillId="0" borderId="49" xfId="0" applyNumberFormat="1" applyFont="1" applyFill="1" applyBorder="1" applyAlignment="1">
      <alignment vertical="center" wrapText="1"/>
    </xf>
    <xf numFmtId="165" fontId="18" fillId="0" borderId="18" xfId="0" applyNumberFormat="1" applyFont="1" applyBorder="1" applyAlignment="1">
      <alignment horizontal="center" vertical="center" wrapText="1"/>
    </xf>
    <xf numFmtId="165" fontId="18" fillId="0" borderId="32" xfId="0" applyNumberFormat="1" applyFont="1" applyBorder="1" applyAlignment="1">
      <alignment horizontal="center" vertical="center" wrapText="1"/>
    </xf>
    <xf numFmtId="165" fontId="18" fillId="0" borderId="44" xfId="0" applyNumberFormat="1" applyFont="1" applyBorder="1" applyAlignment="1">
      <alignment horizontal="center" vertical="center" wrapText="1"/>
    </xf>
    <xf numFmtId="0" fontId="15" fillId="0" borderId="0" xfId="0" applyFont="1" applyBorder="1" applyAlignment="1">
      <alignment horizontal="left"/>
    </xf>
    <xf numFmtId="0" fontId="7" fillId="0" borderId="0" xfId="0" applyFont="1" applyBorder="1" applyAlignment="1">
      <alignment horizontal="center"/>
    </xf>
    <xf numFmtId="14" fontId="9" fillId="0" borderId="12" xfId="0" applyNumberFormat="1" applyFont="1" applyBorder="1" applyAlignment="1">
      <alignment horizontal="center" vertical="center"/>
    </xf>
    <xf numFmtId="0" fontId="10" fillId="0" borderId="12" xfId="0" applyFont="1" applyBorder="1" applyAlignment="1">
      <alignment horizontal="center" vertical="center"/>
    </xf>
    <xf numFmtId="0" fontId="2" fillId="0" borderId="0" xfId="0" applyFont="1" applyBorder="1" applyAlignment="1">
      <alignment horizontal="center"/>
    </xf>
    <xf numFmtId="0" fontId="4" fillId="0" borderId="18" xfId="0" applyFont="1" applyBorder="1" applyAlignment="1">
      <alignment horizontal="center"/>
    </xf>
    <xf numFmtId="0" fontId="6" fillId="0" borderId="50" xfId="0" applyFont="1" applyBorder="1" applyAlignment="1">
      <alignment horizontal="center"/>
    </xf>
    <xf numFmtId="0" fontId="4" fillId="0" borderId="23" xfId="0" applyFont="1" applyBorder="1" applyAlignment="1">
      <alignment horizontal="center"/>
    </xf>
    <xf numFmtId="0" fontId="7" fillId="0" borderId="0" xfId="0" applyFont="1" applyBorder="1" applyAlignment="1">
      <alignment horizontal="center" vertical="center" wrapText="1"/>
    </xf>
    <xf numFmtId="0" fontId="12" fillId="33" borderId="16" xfId="0" applyFont="1" applyFill="1" applyBorder="1" applyAlignment="1">
      <alignment horizontal="center" vertical="center"/>
    </xf>
    <xf numFmtId="0" fontId="3" fillId="33" borderId="20" xfId="0" applyFont="1" applyFill="1" applyBorder="1" applyAlignment="1">
      <alignment horizontal="left" vertical="center" indent="5"/>
    </xf>
    <xf numFmtId="0" fontId="3" fillId="33" borderId="25" xfId="0" applyFont="1" applyFill="1" applyBorder="1" applyAlignment="1">
      <alignment horizontal="left" vertical="center" indent="5"/>
    </xf>
    <xf numFmtId="0" fontId="15" fillId="0" borderId="51" xfId="0" applyFont="1" applyFill="1" applyBorder="1" applyAlignment="1">
      <alignment horizontal="center" vertical="center"/>
    </xf>
    <xf numFmtId="0" fontId="15" fillId="0" borderId="52" xfId="0" applyFont="1" applyFill="1" applyBorder="1" applyAlignment="1">
      <alignment horizontal="center" vertical="center"/>
    </xf>
    <xf numFmtId="0" fontId="15" fillId="0" borderId="0" xfId="0" applyFont="1" applyBorder="1" applyAlignment="1">
      <alignment horizontal="left"/>
    </xf>
    <xf numFmtId="0" fontId="15" fillId="34" borderId="21" xfId="0" applyFont="1" applyFill="1" applyBorder="1" applyAlignment="1">
      <alignment horizontal="center" vertical="center" wrapText="1"/>
    </xf>
    <xf numFmtId="0" fontId="17" fillId="34" borderId="0" xfId="0" applyFont="1" applyFill="1" applyBorder="1" applyAlignment="1">
      <alignment horizontal="center" vertical="center"/>
    </xf>
    <xf numFmtId="0" fontId="15" fillId="34" borderId="14" xfId="0" applyFont="1" applyFill="1" applyBorder="1" applyAlignment="1">
      <alignment horizontal="center" vertical="center" wrapText="1"/>
    </xf>
    <xf numFmtId="0" fontId="15" fillId="34" borderId="16" xfId="0" applyFont="1" applyFill="1" applyBorder="1" applyAlignment="1">
      <alignment horizontal="center" vertical="center" wrapText="1"/>
    </xf>
    <xf numFmtId="0" fontId="18" fillId="0" borderId="53" xfId="0" applyFont="1" applyFill="1" applyBorder="1" applyAlignment="1">
      <alignment horizontal="center" vertical="center" wrapText="1"/>
    </xf>
    <xf numFmtId="0" fontId="18" fillId="0" borderId="47" xfId="0" applyFont="1" applyFill="1" applyBorder="1" applyAlignment="1">
      <alignment horizontal="center" vertical="center" wrapText="1"/>
    </xf>
    <xf numFmtId="0" fontId="18" fillId="0" borderId="54" xfId="0" applyFont="1" applyFill="1" applyBorder="1" applyAlignment="1">
      <alignment horizontal="center" vertical="center" wrapText="1"/>
    </xf>
    <xf numFmtId="0" fontId="18" fillId="0" borderId="5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56" xfId="0" applyFont="1" applyFill="1" applyBorder="1" applyAlignment="1">
      <alignment horizontal="center" vertical="center" wrapText="1"/>
    </xf>
    <xf numFmtId="0" fontId="18" fillId="0" borderId="43" xfId="0" applyFont="1" applyFill="1" applyBorder="1" applyAlignment="1">
      <alignment horizontal="center" vertical="center" wrapText="1"/>
    </xf>
    <xf numFmtId="0" fontId="18" fillId="0" borderId="46" xfId="0" applyFont="1" applyFill="1" applyBorder="1" applyAlignment="1">
      <alignment horizontal="center" vertical="center" wrapText="1"/>
    </xf>
    <xf numFmtId="0" fontId="18" fillId="0" borderId="45" xfId="0" applyFont="1" applyFill="1" applyBorder="1" applyAlignment="1">
      <alignment horizontal="center" vertical="center" wrapText="1"/>
    </xf>
    <xf numFmtId="0" fontId="24" fillId="0" borderId="0" xfId="0" applyFont="1" applyBorder="1" applyAlignment="1">
      <alignment horizontal="center"/>
    </xf>
    <xf numFmtId="0" fontId="14" fillId="0" borderId="20" xfId="0" applyFont="1" applyBorder="1" applyAlignment="1">
      <alignment horizontal="left"/>
    </xf>
    <xf numFmtId="2" fontId="18" fillId="0" borderId="27" xfId="0" applyNumberFormat="1" applyFont="1" applyBorder="1" applyAlignment="1">
      <alignment horizontal="center" vertical="center"/>
    </xf>
    <xf numFmtId="0" fontId="14" fillId="0" borderId="27" xfId="0" applyFont="1" applyBorder="1" applyAlignment="1">
      <alignment horizontal="center" vertical="center"/>
    </xf>
    <xf numFmtId="4" fontId="18" fillId="0" borderId="27" xfId="0" applyNumberFormat="1" applyFont="1" applyBorder="1" applyAlignment="1">
      <alignment horizontal="right" vertical="center"/>
    </xf>
    <xf numFmtId="0" fontId="14" fillId="0" borderId="43" xfId="0" applyFont="1" applyBorder="1" applyAlignment="1">
      <alignment horizontal="left"/>
    </xf>
    <xf numFmtId="0" fontId="14" fillId="0" borderId="0" xfId="0" applyFont="1" applyBorder="1" applyAlignment="1">
      <alignment horizontal="left"/>
    </xf>
    <xf numFmtId="0" fontId="14" fillId="0" borderId="0" xfId="0" applyFont="1" applyBorder="1" applyAlignment="1">
      <alignment horizontal="left" vertical="top" wrapText="1"/>
    </xf>
    <xf numFmtId="0" fontId="14" fillId="0" borderId="53" xfId="0" applyFont="1" applyBorder="1" applyAlignment="1">
      <alignment horizontal="left"/>
    </xf>
    <xf numFmtId="2" fontId="18" fillId="0" borderId="32" xfId="0" applyNumberFormat="1" applyFont="1" applyBorder="1" applyAlignment="1">
      <alignment horizontal="center" vertical="center"/>
    </xf>
    <xf numFmtId="0" fontId="14" fillId="0" borderId="32" xfId="0" applyFont="1" applyBorder="1" applyAlignment="1">
      <alignment horizontal="center" vertical="center"/>
    </xf>
    <xf numFmtId="4" fontId="18" fillId="0" borderId="32" xfId="0" applyNumberFormat="1" applyFont="1" applyBorder="1" applyAlignment="1">
      <alignment horizontal="right" vertical="center"/>
    </xf>
    <xf numFmtId="9" fontId="14" fillId="0" borderId="0" xfId="0" applyNumberFormat="1" applyFont="1" applyBorder="1" applyAlignment="1">
      <alignment horizontal="center" vertical="center"/>
    </xf>
    <xf numFmtId="0" fontId="14" fillId="0" borderId="0" xfId="0" applyFont="1" applyBorder="1" applyAlignment="1">
      <alignment horizontal="left" wrapText="1"/>
    </xf>
    <xf numFmtId="0" fontId="26" fillId="0" borderId="0" xfId="0" applyFont="1" applyBorder="1" applyAlignment="1">
      <alignment horizontal="center"/>
    </xf>
    <xf numFmtId="2" fontId="18" fillId="0" borderId="39" xfId="0" applyNumberFormat="1" applyFont="1" applyBorder="1" applyAlignment="1">
      <alignment horizontal="center" vertical="center"/>
    </xf>
    <xf numFmtId="0" fontId="14" fillId="0" borderId="39" xfId="0" applyFont="1" applyBorder="1" applyAlignment="1">
      <alignment horizontal="center" vertical="center"/>
    </xf>
    <xf numFmtId="4" fontId="18" fillId="0" borderId="39" xfId="0" applyNumberFormat="1" applyFont="1" applyBorder="1" applyAlignment="1">
      <alignment horizontal="right" vertical="center"/>
    </xf>
    <xf numFmtId="0" fontId="14" fillId="0" borderId="25" xfId="0" applyFont="1" applyBorder="1" applyAlignment="1">
      <alignment horizontal="left"/>
    </xf>
    <xf numFmtId="0" fontId="12" fillId="36" borderId="16" xfId="0" applyFont="1" applyFill="1" applyBorder="1" applyAlignment="1">
      <alignment horizontal="center" vertical="center"/>
    </xf>
    <xf numFmtId="0" fontId="3" fillId="36" borderId="20" xfId="0" applyFont="1" applyFill="1" applyBorder="1" applyAlignment="1">
      <alignment horizontal="left" vertical="center" indent="5"/>
    </xf>
    <xf numFmtId="0" fontId="3" fillId="36" borderId="25" xfId="0" applyFont="1" applyFill="1" applyBorder="1" applyAlignment="1">
      <alignment horizontal="left" vertical="center" indent="5"/>
    </xf>
    <xf numFmtId="0" fontId="15" fillId="34" borderId="14" xfId="0" applyFont="1" applyFill="1" applyBorder="1" applyAlignment="1">
      <alignment horizontal="center" vertical="center"/>
    </xf>
    <xf numFmtId="0" fontId="18" fillId="0" borderId="27" xfId="0" applyFont="1" applyFill="1" applyBorder="1" applyAlignment="1">
      <alignment horizontal="center" vertical="center" wrapText="1"/>
    </xf>
    <xf numFmtId="0" fontId="18" fillId="0" borderId="32" xfId="0" applyFont="1" applyFill="1" applyBorder="1" applyAlignment="1">
      <alignment horizontal="center" vertical="center" wrapText="1"/>
    </xf>
    <xf numFmtId="0" fontId="18" fillId="0" borderId="39" xfId="0" applyFont="1" applyFill="1" applyBorder="1" applyAlignment="1">
      <alignment horizontal="center" vertical="center" wrapText="1"/>
    </xf>
    <xf numFmtId="0" fontId="14" fillId="0" borderId="18" xfId="0" applyFont="1" applyBorder="1" applyAlignment="1">
      <alignment horizontal="left"/>
    </xf>
    <xf numFmtId="0" fontId="14" fillId="0" borderId="57" xfId="0" applyFont="1" applyFill="1" applyBorder="1" applyAlignment="1">
      <alignment horizontal="left"/>
    </xf>
    <xf numFmtId="0" fontId="14" fillId="0" borderId="57" xfId="0" applyFont="1" applyBorder="1" applyAlignment="1">
      <alignment horizontal="left"/>
    </xf>
    <xf numFmtId="0" fontId="14" fillId="0" borderId="23" xfId="0" applyFont="1" applyBorder="1" applyAlignment="1">
      <alignment horizontal="left"/>
    </xf>
    <xf numFmtId="0" fontId="15" fillId="34" borderId="18" xfId="0" applyFont="1" applyFill="1" applyBorder="1" applyAlignment="1">
      <alignment horizontal="center" vertical="center" wrapText="1"/>
    </xf>
    <xf numFmtId="0" fontId="12" fillId="38" borderId="16" xfId="0" applyFont="1" applyFill="1" applyBorder="1" applyAlignment="1">
      <alignment horizontal="center" vertical="center"/>
    </xf>
    <xf numFmtId="0" fontId="3" fillId="38" borderId="20" xfId="0" applyFont="1" applyFill="1" applyBorder="1" applyAlignment="1">
      <alignment horizontal="left" vertical="center" indent="5"/>
    </xf>
    <xf numFmtId="0" fontId="3" fillId="38" borderId="25" xfId="0" applyFont="1" applyFill="1" applyBorder="1" applyAlignment="1">
      <alignment horizontal="left" vertical="center" indent="5"/>
    </xf>
    <xf numFmtId="0" fontId="14" fillId="0" borderId="0" xfId="0" applyFont="1" applyBorder="1" applyAlignment="1">
      <alignment horizontal="left" vertical="center" wrapText="1"/>
    </xf>
    <xf numFmtId="4" fontId="10" fillId="0" borderId="46" xfId="0" applyNumberFormat="1" applyFont="1" applyBorder="1" applyAlignment="1">
      <alignment horizontal="right" vertical="center"/>
    </xf>
    <xf numFmtId="4" fontId="10" fillId="0" borderId="58" xfId="0" applyNumberFormat="1" applyFont="1" applyBorder="1" applyAlignment="1">
      <alignment horizontal="right" vertical="center"/>
    </xf>
    <xf numFmtId="4" fontId="8" fillId="0" borderId="0" xfId="0" applyNumberFormat="1" applyFont="1" applyBorder="1" applyAlignment="1">
      <alignment horizontal="right" vertical="center"/>
    </xf>
    <xf numFmtId="9" fontId="10" fillId="0" borderId="12" xfId="0" applyNumberFormat="1" applyFont="1" applyBorder="1" applyAlignment="1">
      <alignment horizontal="left" vertical="center"/>
    </xf>
    <xf numFmtId="4" fontId="10" fillId="0" borderId="12" xfId="0" applyNumberFormat="1" applyFont="1" applyBorder="1" applyAlignment="1">
      <alignment horizontal="right" vertical="center"/>
    </xf>
    <xf numFmtId="4" fontId="8" fillId="0" borderId="10" xfId="0" applyNumberFormat="1" applyFont="1" applyBorder="1" applyAlignment="1">
      <alignment horizontal="right" vertical="center"/>
    </xf>
    <xf numFmtId="4" fontId="3" fillId="0" borderId="0" xfId="0" applyNumberFormat="1" applyFont="1" applyBorder="1" applyAlignment="1">
      <alignment horizontal="right" vertical="center"/>
    </xf>
    <xf numFmtId="9" fontId="10" fillId="0" borderId="46" xfId="0" applyNumberFormat="1" applyFont="1" applyBorder="1" applyAlignment="1">
      <alignment horizontal="left" vertical="center"/>
    </xf>
  </cellXfs>
  <cellStyles count="47">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2</xdr:row>
      <xdr:rowOff>47625</xdr:rowOff>
    </xdr:from>
    <xdr:to>
      <xdr:col>3</xdr:col>
      <xdr:colOff>762000</xdr:colOff>
      <xdr:row>5</xdr:row>
      <xdr:rowOff>133350</xdr:rowOff>
    </xdr:to>
    <xdr:pic>
      <xdr:nvPicPr>
        <xdr:cNvPr id="1" name="Grafik 1"/>
        <xdr:cNvPicPr preferRelativeResize="1">
          <a:picLocks noChangeAspect="1"/>
        </xdr:cNvPicPr>
      </xdr:nvPicPr>
      <xdr:blipFill>
        <a:blip r:embed="rId1"/>
        <a:stretch>
          <a:fillRect/>
        </a:stretch>
      </xdr:blipFill>
      <xdr:spPr>
        <a:xfrm>
          <a:off x="2514600" y="542925"/>
          <a:ext cx="581025" cy="685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45"/>
  <sheetViews>
    <sheetView tabSelected="1" view="pageBreakPreview" zoomScaleSheetLayoutView="100" zoomScalePageLayoutView="0" workbookViewId="0" topLeftCell="A1">
      <selection activeCell="B36" sqref="B36:B37"/>
    </sheetView>
  </sheetViews>
  <sheetFormatPr defaultColWidth="11.421875" defaultRowHeight="12.75"/>
  <cols>
    <col min="1" max="1" width="14.57421875" style="1" customWidth="1"/>
    <col min="2" max="2" width="11.57421875" style="1" customWidth="1"/>
    <col min="3" max="3" width="8.8515625" style="1" customWidth="1"/>
    <col min="4" max="4" width="16.140625" style="1" customWidth="1"/>
    <col min="5" max="5" width="33.8515625" style="1" customWidth="1"/>
    <col min="6" max="16384" width="11.421875" style="1" customWidth="1"/>
  </cols>
  <sheetData>
    <row r="1" spans="1:8" ht="19.5">
      <c r="A1" s="225" t="s">
        <v>0</v>
      </c>
      <c r="B1" s="225"/>
      <c r="C1" s="225"/>
      <c r="D1" s="225"/>
      <c r="E1" s="225"/>
      <c r="F1" s="2"/>
      <c r="G1" s="2"/>
      <c r="H1" s="2"/>
    </row>
    <row r="2" spans="1:8" ht="19.5">
      <c r="A2" s="225" t="s">
        <v>1</v>
      </c>
      <c r="B2" s="225"/>
      <c r="C2" s="225"/>
      <c r="D2" s="225"/>
      <c r="E2" s="225"/>
      <c r="F2" s="2"/>
      <c r="G2" s="2"/>
      <c r="H2" s="2"/>
    </row>
    <row r="3" spans="1:8" ht="15.75">
      <c r="A3" s="3"/>
      <c r="B3" s="3"/>
      <c r="C3" s="3"/>
      <c r="D3" s="3"/>
      <c r="E3" s="3"/>
      <c r="F3" s="3"/>
      <c r="G3" s="3"/>
      <c r="H3" s="3"/>
    </row>
    <row r="4" spans="1:8" ht="15.75">
      <c r="A4" s="3"/>
      <c r="B4" s="3"/>
      <c r="C4" s="3"/>
      <c r="D4" s="3"/>
      <c r="E4" s="3"/>
      <c r="F4" s="3"/>
      <c r="G4" s="3"/>
      <c r="H4" s="3"/>
    </row>
    <row r="5" spans="1:8" ht="15.75">
      <c r="A5" s="3"/>
      <c r="B5" s="3"/>
      <c r="C5" s="3"/>
      <c r="D5" s="3"/>
      <c r="E5" s="3"/>
      <c r="F5" s="3"/>
      <c r="G5" s="3"/>
      <c r="H5" s="3"/>
    </row>
    <row r="6" spans="1:8" ht="15.75">
      <c r="A6" s="3"/>
      <c r="B6" s="3"/>
      <c r="C6" s="3"/>
      <c r="D6" s="3"/>
      <c r="E6" s="3"/>
      <c r="F6" s="3"/>
      <c r="G6" s="3"/>
      <c r="H6" s="3"/>
    </row>
    <row r="7" spans="1:8" ht="18">
      <c r="A7" s="226" t="s">
        <v>2</v>
      </c>
      <c r="B7" s="226"/>
      <c r="C7" s="226"/>
      <c r="D7" s="226"/>
      <c r="E7" s="226"/>
      <c r="F7" s="2"/>
      <c r="G7" s="2"/>
      <c r="H7" s="2"/>
    </row>
    <row r="8" spans="1:8" ht="3" customHeight="1">
      <c r="A8" s="227"/>
      <c r="B8" s="227"/>
      <c r="C8" s="227"/>
      <c r="D8" s="227"/>
      <c r="E8" s="227"/>
      <c r="F8" s="4"/>
      <c r="G8" s="4"/>
      <c r="H8" s="4"/>
    </row>
    <row r="9" spans="1:8" ht="18">
      <c r="A9" s="228" t="s">
        <v>3</v>
      </c>
      <c r="B9" s="228"/>
      <c r="C9" s="228"/>
      <c r="D9" s="228"/>
      <c r="E9" s="228"/>
      <c r="F9" s="2"/>
      <c r="G9" s="2"/>
      <c r="H9" s="2"/>
    </row>
    <row r="10" spans="1:8" ht="15.75">
      <c r="A10" s="3"/>
      <c r="B10" s="3"/>
      <c r="C10" s="3"/>
      <c r="D10" s="3"/>
      <c r="E10" s="3"/>
      <c r="F10" s="3"/>
      <c r="G10" s="3"/>
      <c r="H10" s="3"/>
    </row>
    <row r="11" spans="1:8" ht="15.75">
      <c r="A11" s="3"/>
      <c r="B11" s="3"/>
      <c r="C11" s="3"/>
      <c r="D11" s="3"/>
      <c r="E11" s="3"/>
      <c r="F11" s="3"/>
      <c r="G11" s="3"/>
      <c r="H11" s="3"/>
    </row>
    <row r="12" spans="1:8" ht="15.75">
      <c r="A12" s="3"/>
      <c r="B12" s="3"/>
      <c r="C12" s="3"/>
      <c r="D12" s="3"/>
      <c r="E12" s="3"/>
      <c r="F12" s="3"/>
      <c r="G12" s="3"/>
      <c r="H12" s="3"/>
    </row>
    <row r="13" spans="1:8" ht="15.75">
      <c r="A13" s="3"/>
      <c r="B13" s="3"/>
      <c r="C13" s="3"/>
      <c r="D13" s="3"/>
      <c r="E13" s="3"/>
      <c r="F13" s="3"/>
      <c r="G13" s="3"/>
      <c r="H13" s="3"/>
    </row>
    <row r="14" spans="1:8" ht="31.5" customHeight="1">
      <c r="A14" s="229" t="s">
        <v>4</v>
      </c>
      <c r="B14" s="229"/>
      <c r="C14" s="229"/>
      <c r="D14" s="229"/>
      <c r="E14" s="229"/>
      <c r="F14" s="2"/>
      <c r="G14" s="2"/>
      <c r="H14" s="2"/>
    </row>
    <row r="15" spans="1:8" ht="11.25" customHeight="1">
      <c r="A15" s="5"/>
      <c r="B15" s="5"/>
      <c r="C15" s="5"/>
      <c r="D15" s="5"/>
      <c r="E15" s="5"/>
      <c r="F15" s="2"/>
      <c r="G15" s="2"/>
      <c r="H15" s="2"/>
    </row>
    <row r="16" spans="1:7" ht="16.5">
      <c r="A16" s="222" t="s">
        <v>5</v>
      </c>
      <c r="B16" s="222"/>
      <c r="C16" s="222"/>
      <c r="D16" s="222"/>
      <c r="E16" s="222"/>
      <c r="G16" s="6"/>
    </row>
    <row r="17" ht="15">
      <c r="G17" s="6"/>
    </row>
    <row r="18" ht="15">
      <c r="G18" s="6"/>
    </row>
    <row r="19" ht="15">
      <c r="G19" s="6"/>
    </row>
    <row r="20" ht="15">
      <c r="G20" s="6"/>
    </row>
    <row r="21" ht="15">
      <c r="G21" s="6"/>
    </row>
    <row r="22" ht="15">
      <c r="G22" s="6"/>
    </row>
    <row r="23" ht="15">
      <c r="G23" s="6"/>
    </row>
    <row r="24" ht="15">
      <c r="G24" s="6"/>
    </row>
    <row r="25" ht="15">
      <c r="G25" s="6"/>
    </row>
    <row r="26" ht="15">
      <c r="G26" s="6"/>
    </row>
    <row r="27" ht="15">
      <c r="G27" s="6"/>
    </row>
    <row r="28" ht="15">
      <c r="G28" s="6"/>
    </row>
    <row r="29" ht="15">
      <c r="G29" s="6"/>
    </row>
    <row r="30" ht="15">
      <c r="G30" s="6"/>
    </row>
    <row r="31" ht="15">
      <c r="G31" s="6"/>
    </row>
    <row r="32" ht="15">
      <c r="G32" s="6"/>
    </row>
    <row r="33" ht="15">
      <c r="G33" s="6"/>
    </row>
    <row r="34" ht="15">
      <c r="G34" s="6"/>
    </row>
    <row r="35" ht="15">
      <c r="G35" s="6"/>
    </row>
    <row r="36" spans="1:7" s="8" customFormat="1" ht="15">
      <c r="A36" s="7" t="s">
        <v>6</v>
      </c>
      <c r="B36" s="223"/>
      <c r="D36" s="7" t="s">
        <v>7</v>
      </c>
      <c r="E36" s="224"/>
      <c r="F36" s="9"/>
      <c r="G36" s="9"/>
    </row>
    <row r="37" spans="1:7" s="8" customFormat="1" ht="15">
      <c r="A37" s="7" t="s">
        <v>8</v>
      </c>
      <c r="B37" s="223"/>
      <c r="D37" s="7" t="s">
        <v>9</v>
      </c>
      <c r="E37" s="224"/>
      <c r="G37" s="9"/>
    </row>
    <row r="38" ht="15">
      <c r="G38" s="6"/>
    </row>
    <row r="39" ht="15">
      <c r="G39" s="6"/>
    </row>
    <row r="40" ht="15">
      <c r="G40" s="6"/>
    </row>
    <row r="41" ht="15">
      <c r="G41" s="6"/>
    </row>
    <row r="42" ht="15">
      <c r="G42" s="6"/>
    </row>
    <row r="43" ht="15">
      <c r="G43" s="6"/>
    </row>
    <row r="45" ht="15">
      <c r="B45" s="10"/>
    </row>
  </sheetData>
  <sheetProtection selectLockedCells="1" selectUnlockedCells="1"/>
  <mergeCells count="9">
    <mergeCell ref="A16:E16"/>
    <mergeCell ref="B36:B37"/>
    <mergeCell ref="E36:E37"/>
    <mergeCell ref="A1:E1"/>
    <mergeCell ref="A2:E2"/>
    <mergeCell ref="A7:E7"/>
    <mergeCell ref="A8:E8"/>
    <mergeCell ref="A9:E9"/>
    <mergeCell ref="A14:E14"/>
  </mergeCells>
  <printOptions horizontalCentered="1" verticalCentered="1"/>
  <pageMargins left="0.39375" right="0.39375" top="0.5902777777777778" bottom="0.5902777777777777" header="0.5118055555555555" footer="0.5118055555555555"/>
  <pageSetup horizontalDpi="300" verticalDpi="300" orientation="portrait" paperSize="9" r:id="rId2"/>
  <headerFooter alignWithMargins="0">
    <oddFooter>&amp;CDr. Martin Eschgfäller</oddFooter>
  </headerFooter>
  <drawing r:id="rId1"/>
</worksheet>
</file>

<file path=xl/worksheets/sheet2.xml><?xml version="1.0" encoding="utf-8"?>
<worksheet xmlns="http://schemas.openxmlformats.org/spreadsheetml/2006/main" xmlns:r="http://schemas.openxmlformats.org/officeDocument/2006/relationships">
  <dimension ref="A1:AD57"/>
  <sheetViews>
    <sheetView view="pageBreakPreview" zoomScaleSheetLayoutView="100" zoomScalePageLayoutView="0" workbookViewId="0" topLeftCell="A1">
      <selection activeCell="G40" sqref="G40:G46"/>
    </sheetView>
  </sheetViews>
  <sheetFormatPr defaultColWidth="11.421875" defaultRowHeight="12.75"/>
  <cols>
    <col min="1" max="1" width="8.7109375" style="0" customWidth="1"/>
    <col min="2" max="2" width="13.7109375" style="0" customWidth="1"/>
    <col min="3" max="3" width="5.8515625" style="0" customWidth="1"/>
    <col min="4" max="4" width="24.57421875" style="0" customWidth="1"/>
    <col min="5" max="5" width="9.7109375" style="0" customWidth="1"/>
    <col min="6" max="6" width="18.28125" style="0" customWidth="1"/>
    <col min="7" max="7" width="9.00390625" style="0" customWidth="1"/>
    <col min="8" max="8" width="9.7109375" style="0" customWidth="1"/>
    <col min="9" max="9" width="18.28125" style="11" customWidth="1"/>
    <col min="10" max="10" width="18.28125" style="12" customWidth="1"/>
    <col min="11" max="11" width="9.8515625" style="12" bestFit="1" customWidth="1"/>
    <col min="12" max="14" width="10.7109375" style="12" customWidth="1"/>
    <col min="15" max="15" width="10.7109375" style="0" customWidth="1"/>
    <col min="16" max="16" width="14.7109375" style="0" customWidth="1"/>
  </cols>
  <sheetData>
    <row r="1" spans="1:16" s="1" customFormat="1" ht="15.75">
      <c r="A1" s="230" t="s">
        <v>10</v>
      </c>
      <c r="B1" s="231" t="s">
        <v>11</v>
      </c>
      <c r="C1" s="231"/>
      <c r="D1" s="231"/>
      <c r="E1" s="13"/>
      <c r="F1" s="13"/>
      <c r="G1" s="13"/>
      <c r="H1" s="14"/>
      <c r="I1" s="15"/>
      <c r="J1" s="16"/>
      <c r="K1" s="16"/>
      <c r="L1" s="16"/>
      <c r="M1" s="16"/>
      <c r="N1" s="16"/>
      <c r="O1" s="14"/>
      <c r="P1" s="17"/>
    </row>
    <row r="2" spans="1:16" s="1" customFormat="1" ht="15.75">
      <c r="A2" s="230"/>
      <c r="B2" s="232" t="s">
        <v>12</v>
      </c>
      <c r="C2" s="232"/>
      <c r="D2" s="232"/>
      <c r="E2" s="18"/>
      <c r="F2" s="18"/>
      <c r="G2" s="18"/>
      <c r="H2" s="19"/>
      <c r="I2" s="20"/>
      <c r="J2" s="21"/>
      <c r="K2" s="21"/>
      <c r="L2" s="21"/>
      <c r="M2" s="21"/>
      <c r="N2" s="21"/>
      <c r="O2" s="19"/>
      <c r="P2" s="22"/>
    </row>
    <row r="3" spans="2:14" s="23" customFormat="1" ht="12">
      <c r="B3" s="24"/>
      <c r="C3" s="24"/>
      <c r="D3" s="24"/>
      <c r="E3" s="25"/>
      <c r="F3" s="25"/>
      <c r="G3" s="25"/>
      <c r="I3" s="26"/>
      <c r="J3" s="27"/>
      <c r="K3" s="27"/>
      <c r="L3" s="27"/>
      <c r="M3" s="27"/>
      <c r="N3" s="27"/>
    </row>
    <row r="4" spans="1:14" s="23" customFormat="1" ht="12">
      <c r="A4" s="235" t="s">
        <v>213</v>
      </c>
      <c r="B4" s="235"/>
      <c r="C4" s="24"/>
      <c r="D4" s="24"/>
      <c r="E4" s="25"/>
      <c r="F4" s="25"/>
      <c r="G4" s="25"/>
      <c r="I4" s="26"/>
      <c r="J4" s="27"/>
      <c r="K4" s="27"/>
      <c r="L4" s="27"/>
      <c r="M4" s="27"/>
      <c r="N4" s="27"/>
    </row>
    <row r="5" spans="1:30" s="23" customFormat="1" ht="12">
      <c r="A5" s="235" t="s">
        <v>214</v>
      </c>
      <c r="B5" s="235"/>
      <c r="C5" s="24"/>
      <c r="D5" s="24"/>
      <c r="E5" s="25"/>
      <c r="F5" s="25"/>
      <c r="G5" s="25"/>
      <c r="I5" s="26"/>
      <c r="J5" s="27"/>
      <c r="K5" s="27"/>
      <c r="L5" s="27"/>
      <c r="M5" s="27"/>
      <c r="N5" s="27"/>
      <c r="R5" s="28"/>
      <c r="S5" s="28"/>
      <c r="T5" s="28"/>
      <c r="U5" s="28"/>
      <c r="V5" s="28"/>
      <c r="W5" s="28"/>
      <c r="X5" s="28"/>
      <c r="Y5" s="28"/>
      <c r="Z5" s="28"/>
      <c r="AA5" s="28"/>
      <c r="AB5" s="28"/>
      <c r="AC5" s="28"/>
      <c r="AD5" s="28"/>
    </row>
    <row r="6" spans="2:30" s="29" customFormat="1" ht="19.5" customHeight="1">
      <c r="B6" s="24"/>
      <c r="C6" s="24"/>
      <c r="D6" s="24"/>
      <c r="E6" s="233" t="s">
        <v>13</v>
      </c>
      <c r="F6" s="233"/>
      <c r="G6" s="233"/>
      <c r="H6" s="233" t="s">
        <v>14</v>
      </c>
      <c r="I6" s="233"/>
      <c r="J6" s="233"/>
      <c r="K6" s="233"/>
      <c r="L6" s="30"/>
      <c r="M6" s="30"/>
      <c r="N6" s="30"/>
      <c r="R6" s="31"/>
      <c r="S6" s="32"/>
      <c r="T6" s="32"/>
      <c r="U6" s="32"/>
      <c r="V6" s="32"/>
      <c r="W6" s="32"/>
      <c r="X6" s="31"/>
      <c r="Y6" s="31"/>
      <c r="Z6" s="31"/>
      <c r="AA6" s="31"/>
      <c r="AB6" s="31"/>
      <c r="AC6" s="31"/>
      <c r="AD6" s="31"/>
    </row>
    <row r="7" spans="5:30" s="29" customFormat="1" ht="15" customHeight="1">
      <c r="E7" s="233"/>
      <c r="F7" s="233"/>
      <c r="G7" s="233"/>
      <c r="H7" s="234" t="s">
        <v>15</v>
      </c>
      <c r="I7" s="234"/>
      <c r="J7" s="33" t="s">
        <v>16</v>
      </c>
      <c r="K7" s="34"/>
      <c r="L7" s="35"/>
      <c r="M7" s="35"/>
      <c r="N7" s="35"/>
      <c r="R7" s="31"/>
      <c r="S7" s="31"/>
      <c r="T7" s="31"/>
      <c r="U7" s="31"/>
      <c r="V7" s="31"/>
      <c r="W7" s="31"/>
      <c r="X7" s="31"/>
      <c r="Y7" s="31"/>
      <c r="Z7" s="31"/>
      <c r="AA7" s="31"/>
      <c r="AB7" s="31"/>
      <c r="AC7" s="31"/>
      <c r="AD7" s="31"/>
    </row>
    <row r="8" spans="1:30" s="29" customFormat="1" ht="24" customHeight="1">
      <c r="A8" s="238" t="s">
        <v>17</v>
      </c>
      <c r="B8" s="239" t="s">
        <v>18</v>
      </c>
      <c r="C8" s="239"/>
      <c r="D8" s="239"/>
      <c r="E8" s="38" t="s">
        <v>19</v>
      </c>
      <c r="F8" s="39" t="s">
        <v>20</v>
      </c>
      <c r="G8" s="40" t="s">
        <v>21</v>
      </c>
      <c r="H8" s="41" t="s">
        <v>22</v>
      </c>
      <c r="I8" s="39" t="s">
        <v>20</v>
      </c>
      <c r="J8" s="39" t="s">
        <v>20</v>
      </c>
      <c r="K8" s="42" t="s">
        <v>21</v>
      </c>
      <c r="L8" s="236" t="s">
        <v>23</v>
      </c>
      <c r="M8" s="236"/>
      <c r="N8" s="236"/>
      <c r="O8" s="236"/>
      <c r="P8" s="44" t="s">
        <v>24</v>
      </c>
      <c r="R8" s="237"/>
      <c r="S8" s="237"/>
      <c r="T8" s="237"/>
      <c r="U8" s="237"/>
      <c r="V8" s="237"/>
      <c r="W8" s="237"/>
      <c r="X8" s="46"/>
      <c r="Y8" s="237"/>
      <c r="Z8" s="237"/>
      <c r="AA8" s="47"/>
      <c r="AB8" s="48"/>
      <c r="AC8" s="49"/>
      <c r="AD8" s="45"/>
    </row>
    <row r="9" spans="1:30" s="29" customFormat="1" ht="24">
      <c r="A9" s="238"/>
      <c r="B9" s="36" t="s">
        <v>25</v>
      </c>
      <c r="C9" s="36" t="s">
        <v>26</v>
      </c>
      <c r="D9" s="37" t="s">
        <v>27</v>
      </c>
      <c r="E9" s="50" t="s">
        <v>28</v>
      </c>
      <c r="F9" s="51" t="s">
        <v>29</v>
      </c>
      <c r="G9" s="52" t="s">
        <v>30</v>
      </c>
      <c r="H9" s="53" t="s">
        <v>31</v>
      </c>
      <c r="I9" s="54" t="s">
        <v>29</v>
      </c>
      <c r="J9" s="54" t="s">
        <v>29</v>
      </c>
      <c r="K9" s="55" t="s">
        <v>30</v>
      </c>
      <c r="L9" s="43" t="s">
        <v>32</v>
      </c>
      <c r="M9" s="56" t="s">
        <v>33</v>
      </c>
      <c r="N9" s="57" t="s">
        <v>34</v>
      </c>
      <c r="O9" s="57" t="s">
        <v>35</v>
      </c>
      <c r="P9" s="58" t="s">
        <v>30</v>
      </c>
      <c r="R9" s="45"/>
      <c r="S9" s="45"/>
      <c r="T9" s="45"/>
      <c r="U9" s="45"/>
      <c r="V9" s="45"/>
      <c r="W9" s="45"/>
      <c r="X9" s="46"/>
      <c r="Y9" s="45"/>
      <c r="Z9" s="47"/>
      <c r="AA9" s="47"/>
      <c r="AB9" s="48"/>
      <c r="AC9" s="49"/>
      <c r="AD9" s="45"/>
    </row>
    <row r="10" spans="1:30" s="69" customFormat="1" ht="12">
      <c r="A10" s="59">
        <v>1</v>
      </c>
      <c r="B10" s="60"/>
      <c r="C10" s="60"/>
      <c r="D10" s="61"/>
      <c r="E10" s="62"/>
      <c r="F10" s="63"/>
      <c r="G10" s="64"/>
      <c r="H10" s="65"/>
      <c r="I10" s="63"/>
      <c r="J10" s="63"/>
      <c r="K10" s="64"/>
      <c r="L10" s="66"/>
      <c r="M10" s="67"/>
      <c r="N10" s="67"/>
      <c r="O10" s="60"/>
      <c r="P10" s="68">
        <f>K10</f>
        <v>0</v>
      </c>
      <c r="R10" s="70"/>
      <c r="S10" s="70"/>
      <c r="T10" s="70"/>
      <c r="U10" s="70"/>
      <c r="V10" s="71"/>
      <c r="W10" s="70"/>
      <c r="X10" s="71"/>
      <c r="Y10" s="70"/>
      <c r="Z10" s="72"/>
      <c r="AA10" s="73"/>
      <c r="AB10" s="72"/>
      <c r="AC10" s="74"/>
      <c r="AD10" s="71"/>
    </row>
    <row r="11" spans="1:30" s="69" customFormat="1" ht="12">
      <c r="A11" s="75">
        <v>2</v>
      </c>
      <c r="B11" s="76"/>
      <c r="C11" s="76"/>
      <c r="D11" s="77"/>
      <c r="E11" s="78"/>
      <c r="F11" s="79"/>
      <c r="G11" s="80"/>
      <c r="H11" s="81"/>
      <c r="I11" s="79"/>
      <c r="J11" s="79"/>
      <c r="K11" s="82"/>
      <c r="L11" s="83"/>
      <c r="M11" s="84"/>
      <c r="N11" s="84"/>
      <c r="O11" s="76"/>
      <c r="P11" s="85">
        <f>K11</f>
        <v>0</v>
      </c>
      <c r="R11" s="70"/>
      <c r="S11" s="70"/>
      <c r="T11" s="70"/>
      <c r="U11" s="70"/>
      <c r="V11" s="71"/>
      <c r="W11" s="70"/>
      <c r="X11" s="71"/>
      <c r="Y11" s="70"/>
      <c r="Z11" s="72"/>
      <c r="AA11" s="73"/>
      <c r="AB11" s="72"/>
      <c r="AC11" s="74"/>
      <c r="AD11" s="71"/>
    </row>
    <row r="12" spans="1:30" s="69" customFormat="1" ht="12">
      <c r="A12" s="75">
        <v>3</v>
      </c>
      <c r="B12" s="76"/>
      <c r="C12" s="76"/>
      <c r="D12" s="86"/>
      <c r="E12" s="78"/>
      <c r="F12" s="79"/>
      <c r="G12" s="80"/>
      <c r="H12" s="81"/>
      <c r="I12" s="79"/>
      <c r="J12" s="79"/>
      <c r="K12" s="82"/>
      <c r="L12" s="87"/>
      <c r="M12" s="84"/>
      <c r="N12" s="84"/>
      <c r="O12" s="76"/>
      <c r="P12" s="85">
        <f aca="true" t="shared" si="0" ref="P12:P28">K12</f>
        <v>0</v>
      </c>
      <c r="R12" s="70"/>
      <c r="S12" s="70"/>
      <c r="T12" s="70"/>
      <c r="U12" s="70"/>
      <c r="V12" s="71"/>
      <c r="W12" s="70"/>
      <c r="X12" s="71"/>
      <c r="Y12" s="70"/>
      <c r="Z12" s="72"/>
      <c r="AA12" s="73"/>
      <c r="AB12" s="72"/>
      <c r="AC12" s="74"/>
      <c r="AD12" s="71"/>
    </row>
    <row r="13" spans="1:30" s="69" customFormat="1" ht="12">
      <c r="A13" s="75">
        <v>4</v>
      </c>
      <c r="B13" s="76"/>
      <c r="C13" s="76"/>
      <c r="D13" s="86"/>
      <c r="E13" s="78"/>
      <c r="F13" s="79"/>
      <c r="G13" s="80"/>
      <c r="H13" s="81"/>
      <c r="I13" s="79"/>
      <c r="J13" s="79"/>
      <c r="K13" s="82"/>
      <c r="L13" s="87"/>
      <c r="M13" s="84"/>
      <c r="N13" s="84"/>
      <c r="O13" s="76"/>
      <c r="P13" s="85">
        <f t="shared" si="0"/>
        <v>0</v>
      </c>
      <c r="R13" s="70"/>
      <c r="S13" s="70"/>
      <c r="T13" s="70"/>
      <c r="U13" s="70"/>
      <c r="V13" s="71"/>
      <c r="W13" s="70"/>
      <c r="X13" s="71"/>
      <c r="Y13" s="70"/>
      <c r="Z13" s="72"/>
      <c r="AA13" s="73"/>
      <c r="AB13" s="72"/>
      <c r="AC13" s="74"/>
      <c r="AD13" s="71"/>
    </row>
    <row r="14" spans="1:30" s="69" customFormat="1" ht="12.75" customHeight="1">
      <c r="A14" s="75">
        <v>5</v>
      </c>
      <c r="B14" s="240" t="s">
        <v>217</v>
      </c>
      <c r="C14" s="241"/>
      <c r="D14" s="241"/>
      <c r="E14" s="241"/>
      <c r="F14" s="241"/>
      <c r="G14" s="241"/>
      <c r="H14" s="241"/>
      <c r="I14" s="241"/>
      <c r="J14" s="241"/>
      <c r="K14" s="241"/>
      <c r="L14" s="241"/>
      <c r="M14" s="241"/>
      <c r="N14" s="241"/>
      <c r="O14" s="242"/>
      <c r="P14" s="85">
        <f t="shared" si="0"/>
        <v>0</v>
      </c>
      <c r="R14" s="70"/>
      <c r="S14" s="70"/>
      <c r="T14" s="70"/>
      <c r="U14" s="70"/>
      <c r="V14" s="71"/>
      <c r="W14" s="70"/>
      <c r="X14" s="71"/>
      <c r="Y14" s="70"/>
      <c r="Z14" s="72"/>
      <c r="AA14" s="73"/>
      <c r="AB14" s="72"/>
      <c r="AC14" s="74"/>
      <c r="AD14" s="71"/>
    </row>
    <row r="15" spans="1:30" s="69" customFormat="1" ht="12.75" customHeight="1">
      <c r="A15" s="75">
        <v>6</v>
      </c>
      <c r="B15" s="243"/>
      <c r="C15" s="244"/>
      <c r="D15" s="244"/>
      <c r="E15" s="244"/>
      <c r="F15" s="244"/>
      <c r="G15" s="244"/>
      <c r="H15" s="244"/>
      <c r="I15" s="244"/>
      <c r="J15" s="244"/>
      <c r="K15" s="244"/>
      <c r="L15" s="244"/>
      <c r="M15" s="244"/>
      <c r="N15" s="244"/>
      <c r="O15" s="245"/>
      <c r="P15" s="85">
        <f t="shared" si="0"/>
        <v>0</v>
      </c>
      <c r="R15" s="70"/>
      <c r="S15" s="70"/>
      <c r="T15" s="70"/>
      <c r="U15" s="70"/>
      <c r="V15" s="71"/>
      <c r="W15" s="70"/>
      <c r="X15" s="71"/>
      <c r="Y15" s="70"/>
      <c r="Z15" s="72"/>
      <c r="AA15" s="73"/>
      <c r="AB15" s="72"/>
      <c r="AC15" s="74"/>
      <c r="AD15" s="71"/>
    </row>
    <row r="16" spans="1:30" s="69" customFormat="1" ht="12.75" customHeight="1">
      <c r="A16" s="75">
        <v>7</v>
      </c>
      <c r="B16" s="243"/>
      <c r="C16" s="244"/>
      <c r="D16" s="244"/>
      <c r="E16" s="244"/>
      <c r="F16" s="244"/>
      <c r="G16" s="244"/>
      <c r="H16" s="244"/>
      <c r="I16" s="244"/>
      <c r="J16" s="244"/>
      <c r="K16" s="244"/>
      <c r="L16" s="244"/>
      <c r="M16" s="244"/>
      <c r="N16" s="244"/>
      <c r="O16" s="245"/>
      <c r="P16" s="85">
        <f t="shared" si="0"/>
        <v>0</v>
      </c>
      <c r="R16" s="70"/>
      <c r="S16" s="70"/>
      <c r="T16" s="70"/>
      <c r="U16" s="70"/>
      <c r="V16" s="71"/>
      <c r="W16" s="70"/>
      <c r="X16" s="71"/>
      <c r="Y16" s="70"/>
      <c r="Z16" s="72"/>
      <c r="AA16" s="73"/>
      <c r="AB16" s="72"/>
      <c r="AC16" s="74"/>
      <c r="AD16" s="71"/>
    </row>
    <row r="17" spans="1:30" s="69" customFormat="1" ht="12.75" customHeight="1">
      <c r="A17" s="75">
        <v>8</v>
      </c>
      <c r="B17" s="243"/>
      <c r="C17" s="244"/>
      <c r="D17" s="244"/>
      <c r="E17" s="244"/>
      <c r="F17" s="244"/>
      <c r="G17" s="244"/>
      <c r="H17" s="244"/>
      <c r="I17" s="244"/>
      <c r="J17" s="244"/>
      <c r="K17" s="244"/>
      <c r="L17" s="244"/>
      <c r="M17" s="244"/>
      <c r="N17" s="244"/>
      <c r="O17" s="245"/>
      <c r="P17" s="85">
        <f t="shared" si="0"/>
        <v>0</v>
      </c>
      <c r="R17" s="70"/>
      <c r="S17" s="70"/>
      <c r="T17" s="70"/>
      <c r="U17" s="70"/>
      <c r="V17" s="71"/>
      <c r="W17" s="70"/>
      <c r="X17" s="71"/>
      <c r="Y17" s="70"/>
      <c r="Z17" s="72"/>
      <c r="AA17" s="73"/>
      <c r="AB17" s="72"/>
      <c r="AC17" s="74"/>
      <c r="AD17" s="71"/>
    </row>
    <row r="18" spans="1:30" s="69" customFormat="1" ht="12.75" customHeight="1">
      <c r="A18" s="75">
        <v>9</v>
      </c>
      <c r="B18" s="243"/>
      <c r="C18" s="244"/>
      <c r="D18" s="244"/>
      <c r="E18" s="244"/>
      <c r="F18" s="244"/>
      <c r="G18" s="244"/>
      <c r="H18" s="244"/>
      <c r="I18" s="244"/>
      <c r="J18" s="244"/>
      <c r="K18" s="244"/>
      <c r="L18" s="244"/>
      <c r="M18" s="244"/>
      <c r="N18" s="244"/>
      <c r="O18" s="245"/>
      <c r="P18" s="85">
        <f t="shared" si="0"/>
        <v>0</v>
      </c>
      <c r="R18" s="70"/>
      <c r="S18" s="70"/>
      <c r="T18" s="70"/>
      <c r="U18" s="70"/>
      <c r="V18" s="71"/>
      <c r="W18" s="70"/>
      <c r="X18" s="71"/>
      <c r="Y18" s="70"/>
      <c r="Z18" s="72"/>
      <c r="AA18" s="73"/>
      <c r="AB18" s="72"/>
      <c r="AC18" s="74"/>
      <c r="AD18" s="71"/>
    </row>
    <row r="19" spans="1:30" s="69" customFormat="1" ht="12.75" customHeight="1">
      <c r="A19" s="75">
        <v>10</v>
      </c>
      <c r="B19" s="243"/>
      <c r="C19" s="244"/>
      <c r="D19" s="244"/>
      <c r="E19" s="244"/>
      <c r="F19" s="244"/>
      <c r="G19" s="244"/>
      <c r="H19" s="244"/>
      <c r="I19" s="244"/>
      <c r="J19" s="244"/>
      <c r="K19" s="244"/>
      <c r="L19" s="244"/>
      <c r="M19" s="244"/>
      <c r="N19" s="244"/>
      <c r="O19" s="245"/>
      <c r="P19" s="85">
        <f t="shared" si="0"/>
        <v>0</v>
      </c>
      <c r="R19" s="70"/>
      <c r="S19" s="70"/>
      <c r="T19" s="70"/>
      <c r="U19" s="70"/>
      <c r="V19" s="71"/>
      <c r="W19" s="70"/>
      <c r="X19" s="71"/>
      <c r="Y19" s="70"/>
      <c r="Z19" s="72"/>
      <c r="AA19" s="73"/>
      <c r="AB19" s="72"/>
      <c r="AC19" s="74"/>
      <c r="AD19" s="71"/>
    </row>
    <row r="20" spans="1:30" s="69" customFormat="1" ht="12.75" customHeight="1">
      <c r="A20" s="75">
        <v>11</v>
      </c>
      <c r="B20" s="243"/>
      <c r="C20" s="244"/>
      <c r="D20" s="244"/>
      <c r="E20" s="244"/>
      <c r="F20" s="244"/>
      <c r="G20" s="244"/>
      <c r="H20" s="244"/>
      <c r="I20" s="244"/>
      <c r="J20" s="244"/>
      <c r="K20" s="244"/>
      <c r="L20" s="244"/>
      <c r="M20" s="244"/>
      <c r="N20" s="244"/>
      <c r="O20" s="245"/>
      <c r="P20" s="85">
        <f t="shared" si="0"/>
        <v>0</v>
      </c>
      <c r="R20" s="70"/>
      <c r="S20" s="70"/>
      <c r="T20" s="70"/>
      <c r="U20" s="70"/>
      <c r="V20" s="71"/>
      <c r="W20" s="70"/>
      <c r="X20" s="71"/>
      <c r="Y20" s="70"/>
      <c r="Z20" s="72"/>
      <c r="AA20" s="73"/>
      <c r="AB20" s="72"/>
      <c r="AC20" s="74"/>
      <c r="AD20" s="71"/>
    </row>
    <row r="21" spans="1:30" s="69" customFormat="1" ht="12.75" customHeight="1">
      <c r="A21" s="75">
        <v>12</v>
      </c>
      <c r="B21" s="243"/>
      <c r="C21" s="244"/>
      <c r="D21" s="244"/>
      <c r="E21" s="244"/>
      <c r="F21" s="244"/>
      <c r="G21" s="244"/>
      <c r="H21" s="244"/>
      <c r="I21" s="244"/>
      <c r="J21" s="244"/>
      <c r="K21" s="244"/>
      <c r="L21" s="244"/>
      <c r="M21" s="244"/>
      <c r="N21" s="244"/>
      <c r="O21" s="245"/>
      <c r="P21" s="85">
        <f t="shared" si="0"/>
        <v>0</v>
      </c>
      <c r="R21" s="70"/>
      <c r="S21" s="70"/>
      <c r="T21" s="70"/>
      <c r="U21" s="70"/>
      <c r="V21" s="71"/>
      <c r="W21" s="70"/>
      <c r="X21" s="71"/>
      <c r="Y21" s="70"/>
      <c r="Z21" s="72"/>
      <c r="AA21" s="73"/>
      <c r="AB21" s="72"/>
      <c r="AC21" s="74"/>
      <c r="AD21" s="71"/>
    </row>
    <row r="22" spans="1:30" s="69" customFormat="1" ht="12.75" customHeight="1">
      <c r="A22" s="75">
        <v>13</v>
      </c>
      <c r="B22" s="243"/>
      <c r="C22" s="244"/>
      <c r="D22" s="244"/>
      <c r="E22" s="244"/>
      <c r="F22" s="244"/>
      <c r="G22" s="244"/>
      <c r="H22" s="244"/>
      <c r="I22" s="244"/>
      <c r="J22" s="244"/>
      <c r="K22" s="244"/>
      <c r="L22" s="244"/>
      <c r="M22" s="244"/>
      <c r="N22" s="244"/>
      <c r="O22" s="245"/>
      <c r="P22" s="85">
        <f t="shared" si="0"/>
        <v>0</v>
      </c>
      <c r="R22" s="70"/>
      <c r="S22" s="70"/>
      <c r="T22" s="70"/>
      <c r="U22" s="70"/>
      <c r="V22" s="71"/>
      <c r="W22" s="70"/>
      <c r="X22" s="71"/>
      <c r="Y22" s="70"/>
      <c r="Z22" s="72"/>
      <c r="AA22" s="73"/>
      <c r="AB22" s="72"/>
      <c r="AC22" s="74"/>
      <c r="AD22" s="71"/>
    </row>
    <row r="23" spans="1:30" s="69" customFormat="1" ht="12.75" customHeight="1">
      <c r="A23" s="75">
        <v>14</v>
      </c>
      <c r="B23" s="243"/>
      <c r="C23" s="244"/>
      <c r="D23" s="244"/>
      <c r="E23" s="244"/>
      <c r="F23" s="244"/>
      <c r="G23" s="244"/>
      <c r="H23" s="244"/>
      <c r="I23" s="244"/>
      <c r="J23" s="244"/>
      <c r="K23" s="244"/>
      <c r="L23" s="244"/>
      <c r="M23" s="244"/>
      <c r="N23" s="244"/>
      <c r="O23" s="245"/>
      <c r="P23" s="85">
        <f t="shared" si="0"/>
        <v>0</v>
      </c>
      <c r="R23" s="70"/>
      <c r="S23" s="70"/>
      <c r="T23" s="70"/>
      <c r="U23" s="70"/>
      <c r="V23" s="71"/>
      <c r="W23" s="70"/>
      <c r="X23" s="71"/>
      <c r="Y23" s="70"/>
      <c r="Z23" s="72"/>
      <c r="AA23" s="73"/>
      <c r="AB23" s="72"/>
      <c r="AC23" s="74"/>
      <c r="AD23" s="71"/>
    </row>
    <row r="24" spans="1:30" s="69" customFormat="1" ht="12.75" customHeight="1">
      <c r="A24" s="75">
        <v>15</v>
      </c>
      <c r="B24" s="243"/>
      <c r="C24" s="244"/>
      <c r="D24" s="244"/>
      <c r="E24" s="244"/>
      <c r="F24" s="244"/>
      <c r="G24" s="244"/>
      <c r="H24" s="244"/>
      <c r="I24" s="244"/>
      <c r="J24" s="244"/>
      <c r="K24" s="244"/>
      <c r="L24" s="244"/>
      <c r="M24" s="244"/>
      <c r="N24" s="244"/>
      <c r="O24" s="245"/>
      <c r="P24" s="85">
        <f t="shared" si="0"/>
        <v>0</v>
      </c>
      <c r="R24" s="70"/>
      <c r="S24" s="70"/>
      <c r="T24" s="70"/>
      <c r="U24" s="70"/>
      <c r="V24" s="71"/>
      <c r="W24" s="70"/>
      <c r="X24" s="71"/>
      <c r="Y24" s="70"/>
      <c r="Z24" s="72"/>
      <c r="AA24" s="73"/>
      <c r="AB24" s="72"/>
      <c r="AC24" s="74"/>
      <c r="AD24" s="71"/>
    </row>
    <row r="25" spans="1:30" s="69" customFormat="1" ht="12.75" customHeight="1">
      <c r="A25" s="75">
        <v>17</v>
      </c>
      <c r="B25" s="246"/>
      <c r="C25" s="247"/>
      <c r="D25" s="247"/>
      <c r="E25" s="247"/>
      <c r="F25" s="247"/>
      <c r="G25" s="247"/>
      <c r="H25" s="247"/>
      <c r="I25" s="247"/>
      <c r="J25" s="247"/>
      <c r="K25" s="247"/>
      <c r="L25" s="247"/>
      <c r="M25" s="247"/>
      <c r="N25" s="247"/>
      <c r="O25" s="248"/>
      <c r="P25" s="85">
        <f t="shared" si="0"/>
        <v>0</v>
      </c>
      <c r="R25" s="70"/>
      <c r="S25" s="70"/>
      <c r="T25" s="70"/>
      <c r="U25" s="70"/>
      <c r="V25" s="71"/>
      <c r="W25" s="70"/>
      <c r="X25" s="71"/>
      <c r="Y25" s="70"/>
      <c r="Z25" s="72"/>
      <c r="AA25" s="73"/>
      <c r="AB25" s="72"/>
      <c r="AC25" s="74"/>
      <c r="AD25" s="71"/>
    </row>
    <row r="26" spans="1:30" s="69" customFormat="1" ht="12">
      <c r="A26" s="75">
        <v>18</v>
      </c>
      <c r="B26" s="76"/>
      <c r="C26" s="76"/>
      <c r="D26" s="86"/>
      <c r="E26" s="78"/>
      <c r="F26" s="79"/>
      <c r="G26" s="80"/>
      <c r="H26" s="81"/>
      <c r="I26" s="79"/>
      <c r="J26" s="79"/>
      <c r="K26" s="82"/>
      <c r="L26" s="87"/>
      <c r="M26" s="84"/>
      <c r="N26" s="84"/>
      <c r="O26" s="76"/>
      <c r="P26" s="85">
        <f t="shared" si="0"/>
        <v>0</v>
      </c>
      <c r="R26" s="70"/>
      <c r="S26" s="70"/>
      <c r="T26" s="70"/>
      <c r="U26" s="70"/>
      <c r="V26" s="71"/>
      <c r="W26" s="70"/>
      <c r="X26" s="71"/>
      <c r="Y26" s="70"/>
      <c r="Z26" s="72"/>
      <c r="AA26" s="73"/>
      <c r="AB26" s="72"/>
      <c r="AC26" s="74"/>
      <c r="AD26" s="71"/>
    </row>
    <row r="27" spans="1:30" s="69" customFormat="1" ht="12">
      <c r="A27" s="75">
        <v>19</v>
      </c>
      <c r="B27" s="76"/>
      <c r="C27" s="76"/>
      <c r="D27" s="86"/>
      <c r="E27" s="78"/>
      <c r="F27" s="79"/>
      <c r="G27" s="80"/>
      <c r="H27" s="81"/>
      <c r="I27" s="79"/>
      <c r="J27" s="79"/>
      <c r="K27" s="82"/>
      <c r="L27" s="87"/>
      <c r="M27" s="84"/>
      <c r="N27" s="84"/>
      <c r="O27" s="76"/>
      <c r="P27" s="85">
        <f t="shared" si="0"/>
        <v>0</v>
      </c>
      <c r="R27" s="70"/>
      <c r="S27" s="70"/>
      <c r="T27" s="70"/>
      <c r="U27" s="70"/>
      <c r="V27" s="71"/>
      <c r="W27" s="70"/>
      <c r="X27" s="71"/>
      <c r="Y27" s="70"/>
      <c r="Z27" s="72"/>
      <c r="AA27" s="73"/>
      <c r="AB27" s="72"/>
      <c r="AC27" s="74"/>
      <c r="AD27" s="71"/>
    </row>
    <row r="28" spans="1:30" s="69" customFormat="1" ht="12">
      <c r="A28" s="75">
        <v>20</v>
      </c>
      <c r="B28" s="76"/>
      <c r="C28" s="76"/>
      <c r="D28" s="86"/>
      <c r="E28" s="78"/>
      <c r="F28" s="79"/>
      <c r="G28" s="80"/>
      <c r="H28" s="81"/>
      <c r="I28" s="79"/>
      <c r="J28" s="79"/>
      <c r="K28" s="82"/>
      <c r="L28" s="87"/>
      <c r="M28" s="84"/>
      <c r="N28" s="84"/>
      <c r="O28" s="76"/>
      <c r="P28" s="85">
        <f t="shared" si="0"/>
        <v>0</v>
      </c>
      <c r="R28" s="70"/>
      <c r="S28" s="70"/>
      <c r="T28" s="70"/>
      <c r="U28" s="70"/>
      <c r="V28" s="71"/>
      <c r="W28" s="70"/>
      <c r="X28" s="71"/>
      <c r="Y28" s="70"/>
      <c r="Z28" s="72"/>
      <c r="AA28" s="73"/>
      <c r="AB28" s="72"/>
      <c r="AC28" s="74"/>
      <c r="AD28" s="71"/>
    </row>
    <row r="29" spans="1:30" s="69" customFormat="1" ht="12">
      <c r="A29" s="88">
        <v>21</v>
      </c>
      <c r="B29" s="89"/>
      <c r="C29" s="89"/>
      <c r="D29" s="90"/>
      <c r="E29" s="91"/>
      <c r="F29" s="92"/>
      <c r="G29" s="93"/>
      <c r="H29" s="94"/>
      <c r="I29" s="92"/>
      <c r="J29" s="92"/>
      <c r="K29" s="216"/>
      <c r="L29" s="95"/>
      <c r="M29" s="96"/>
      <c r="N29" s="96"/>
      <c r="O29" s="89"/>
      <c r="P29" s="217">
        <v>0</v>
      </c>
      <c r="R29" s="70"/>
      <c r="S29" s="70"/>
      <c r="T29" s="70"/>
      <c r="U29" s="70"/>
      <c r="V29" s="71"/>
      <c r="W29" s="70"/>
      <c r="X29" s="71"/>
      <c r="Y29" s="70"/>
      <c r="Z29" s="72"/>
      <c r="AA29" s="73"/>
      <c r="AB29" s="72"/>
      <c r="AC29" s="74"/>
      <c r="AD29" s="71"/>
    </row>
    <row r="30" spans="7:30" s="23" customFormat="1" ht="12.75">
      <c r="G30" s="97">
        <f>SUM(G10:G29)</f>
        <v>0</v>
      </c>
      <c r="I30" s="26"/>
      <c r="J30" s="27"/>
      <c r="K30" s="97">
        <f>SUM(K10:K29)</f>
        <v>0</v>
      </c>
      <c r="L30" s="97"/>
      <c r="M30" s="97"/>
      <c r="N30" s="97"/>
      <c r="P30" s="97"/>
      <c r="R30" s="98"/>
      <c r="S30" s="99"/>
      <c r="T30" s="70"/>
      <c r="U30" s="72"/>
      <c r="V30" s="72"/>
      <c r="W30" s="99"/>
      <c r="X30" s="28"/>
      <c r="Y30" s="28"/>
      <c r="Z30" s="28"/>
      <c r="AA30" s="100"/>
      <c r="AB30" s="101"/>
      <c r="AC30" s="101"/>
      <c r="AD30" s="102"/>
    </row>
    <row r="31" spans="9:30" s="23" customFormat="1" ht="12">
      <c r="I31" s="26"/>
      <c r="J31" s="97"/>
      <c r="K31" s="97"/>
      <c r="L31" s="97"/>
      <c r="M31" s="97"/>
      <c r="N31" s="97"/>
      <c r="R31" s="103"/>
      <c r="S31" s="103"/>
      <c r="T31" s="70"/>
      <c r="U31" s="72"/>
      <c r="V31" s="99"/>
      <c r="W31" s="99"/>
      <c r="X31" s="28"/>
      <c r="Y31" s="28"/>
      <c r="Z31" s="28"/>
      <c r="AA31" s="28"/>
      <c r="AB31" s="28"/>
      <c r="AC31" s="28"/>
      <c r="AD31" s="28"/>
    </row>
    <row r="32" spans="1:30" s="23" customFormat="1" ht="12">
      <c r="A32" s="235" t="s">
        <v>215</v>
      </c>
      <c r="B32" s="235"/>
      <c r="I32" s="26"/>
      <c r="J32" s="97"/>
      <c r="K32" s="97"/>
      <c r="L32" s="97"/>
      <c r="M32" s="97"/>
      <c r="N32" s="97"/>
      <c r="R32" s="104"/>
      <c r="S32" s="105"/>
      <c r="T32" s="99"/>
      <c r="U32" s="106"/>
      <c r="V32" s="107"/>
      <c r="W32" s="99"/>
      <c r="X32" s="28"/>
      <c r="Y32" s="28"/>
      <c r="Z32" s="28"/>
      <c r="AA32" s="28"/>
      <c r="AB32" s="28"/>
      <c r="AC32" s="28"/>
      <c r="AD32" s="28"/>
    </row>
    <row r="33" spans="1:30" s="23" customFormat="1" ht="12">
      <c r="A33" s="235" t="s">
        <v>216</v>
      </c>
      <c r="B33" s="235"/>
      <c r="I33" s="26"/>
      <c r="J33" s="27"/>
      <c r="K33" s="27"/>
      <c r="L33" s="27"/>
      <c r="M33" s="27"/>
      <c r="N33" s="27"/>
      <c r="R33" s="104"/>
      <c r="S33" s="105"/>
      <c r="T33" s="99"/>
      <c r="U33" s="99"/>
      <c r="V33" s="99"/>
      <c r="W33" s="99"/>
      <c r="X33" s="28"/>
      <c r="Y33" s="28"/>
      <c r="Z33" s="28"/>
      <c r="AA33" s="28"/>
      <c r="AB33" s="28"/>
      <c r="AC33" s="28"/>
      <c r="AD33" s="28"/>
    </row>
    <row r="34" spans="1:30" s="23" customFormat="1" ht="12">
      <c r="A34" s="256" t="s">
        <v>185</v>
      </c>
      <c r="B34" s="256"/>
      <c r="C34" s="256"/>
      <c r="D34" s="256"/>
      <c r="E34" s="256"/>
      <c r="F34" s="256"/>
      <c r="G34" s="256"/>
      <c r="H34" s="256"/>
      <c r="I34" s="26"/>
      <c r="J34" s="27"/>
      <c r="K34" s="27"/>
      <c r="L34" s="27"/>
      <c r="M34" s="27"/>
      <c r="N34" s="27"/>
      <c r="R34" s="104"/>
      <c r="S34" s="105"/>
      <c r="T34" s="99"/>
      <c r="U34" s="99"/>
      <c r="V34" s="99"/>
      <c r="W34" s="99"/>
      <c r="X34" s="28"/>
      <c r="Y34" s="28"/>
      <c r="Z34" s="28"/>
      <c r="AA34" s="28"/>
      <c r="AB34" s="28"/>
      <c r="AC34" s="28"/>
      <c r="AD34" s="28"/>
    </row>
    <row r="35" spans="1:30" s="23" customFormat="1" ht="12">
      <c r="A35" s="256"/>
      <c r="B35" s="256"/>
      <c r="C35" s="256"/>
      <c r="D35" s="256"/>
      <c r="E35" s="256"/>
      <c r="F35" s="256"/>
      <c r="G35" s="256"/>
      <c r="H35" s="256"/>
      <c r="I35" s="26"/>
      <c r="J35" s="27"/>
      <c r="K35" s="27"/>
      <c r="L35" s="27"/>
      <c r="M35" s="27"/>
      <c r="N35" s="27"/>
      <c r="R35" s="104"/>
      <c r="S35" s="105"/>
      <c r="T35" s="99"/>
      <c r="U35" s="99"/>
      <c r="V35" s="99"/>
      <c r="W35" s="99"/>
      <c r="X35" s="28"/>
      <c r="Y35" s="28"/>
      <c r="Z35" s="28"/>
      <c r="AA35" s="28"/>
      <c r="AB35" s="28"/>
      <c r="AC35" s="28"/>
      <c r="AD35" s="28"/>
    </row>
    <row r="36" spans="1:30" s="23" customFormat="1" ht="12">
      <c r="A36" s="256"/>
      <c r="B36" s="256"/>
      <c r="C36" s="256"/>
      <c r="D36" s="256"/>
      <c r="E36" s="256"/>
      <c r="F36" s="256"/>
      <c r="G36" s="256"/>
      <c r="H36" s="256"/>
      <c r="I36" s="26"/>
      <c r="J36" s="27"/>
      <c r="K36" s="27"/>
      <c r="L36" s="27"/>
      <c r="M36" s="27"/>
      <c r="N36" s="27"/>
      <c r="R36" s="104"/>
      <c r="S36" s="105"/>
      <c r="T36" s="99"/>
      <c r="U36" s="99"/>
      <c r="V36" s="99"/>
      <c r="W36" s="99"/>
      <c r="X36" s="28"/>
      <c r="Y36" s="28"/>
      <c r="Z36" s="28"/>
      <c r="AA36" s="28"/>
      <c r="AB36" s="28"/>
      <c r="AC36" s="28"/>
      <c r="AD36" s="28"/>
    </row>
    <row r="37" spans="1:30" s="23" customFormat="1" ht="12">
      <c r="A37" s="221"/>
      <c r="B37" s="221"/>
      <c r="I37" s="26"/>
      <c r="J37" s="27"/>
      <c r="K37" s="27"/>
      <c r="L37" s="27"/>
      <c r="M37" s="27"/>
      <c r="N37" s="27"/>
      <c r="R37" s="104"/>
      <c r="S37" s="105"/>
      <c r="T37" s="99"/>
      <c r="U37" s="99"/>
      <c r="V37" s="99"/>
      <c r="W37" s="99"/>
      <c r="X37" s="28"/>
      <c r="Y37" s="28"/>
      <c r="Z37" s="28"/>
      <c r="AA37" s="28"/>
      <c r="AB37" s="28"/>
      <c r="AC37" s="28"/>
      <c r="AD37" s="28"/>
    </row>
    <row r="38" spans="5:30" s="23" customFormat="1" ht="24">
      <c r="E38" s="39" t="s">
        <v>22</v>
      </c>
      <c r="F38" s="39" t="s">
        <v>20</v>
      </c>
      <c r="G38" s="108" t="s">
        <v>21</v>
      </c>
      <c r="I38" s="26"/>
      <c r="J38" s="27"/>
      <c r="K38" s="27"/>
      <c r="L38" s="27"/>
      <c r="M38" s="27"/>
      <c r="N38" s="27"/>
      <c r="R38" s="109"/>
      <c r="S38" s="109"/>
      <c r="T38" s="109"/>
      <c r="U38" s="109"/>
      <c r="V38" s="109"/>
      <c r="W38" s="109"/>
      <c r="X38" s="28"/>
      <c r="Y38" s="28"/>
      <c r="Z38" s="28"/>
      <c r="AA38" s="28"/>
      <c r="AB38" s="28"/>
      <c r="AC38" s="28"/>
      <c r="AD38" s="28"/>
    </row>
    <row r="39" spans="5:30" s="23" customFormat="1" ht="12">
      <c r="E39" s="54" t="s">
        <v>31</v>
      </c>
      <c r="F39" s="54" t="s">
        <v>29</v>
      </c>
      <c r="G39" s="110" t="s">
        <v>30</v>
      </c>
      <c r="I39" s="26"/>
      <c r="J39" s="27"/>
      <c r="K39" s="27"/>
      <c r="L39" s="27"/>
      <c r="M39" s="27"/>
      <c r="N39" s="27"/>
      <c r="R39" s="249"/>
      <c r="S39" s="249"/>
      <c r="T39" s="111"/>
      <c r="U39" s="112"/>
      <c r="V39" s="112"/>
      <c r="W39" s="113"/>
      <c r="X39" s="28"/>
      <c r="Y39" s="28"/>
      <c r="Z39" s="28"/>
      <c r="AA39" s="28"/>
      <c r="AB39" s="28"/>
      <c r="AC39" s="28"/>
      <c r="AD39" s="28"/>
    </row>
    <row r="40" spans="1:30" s="23" customFormat="1" ht="12">
      <c r="A40" s="250" t="s">
        <v>38</v>
      </c>
      <c r="B40" s="250"/>
      <c r="C40" s="250"/>
      <c r="D40" s="250"/>
      <c r="E40" s="251">
        <v>1.15</v>
      </c>
      <c r="F40" s="252" t="s">
        <v>37</v>
      </c>
      <c r="G40" s="253"/>
      <c r="I40" s="26"/>
      <c r="J40" s="27"/>
      <c r="K40" s="27"/>
      <c r="L40" s="27"/>
      <c r="M40" s="27"/>
      <c r="N40" s="27"/>
      <c r="R40" s="28"/>
      <c r="S40" s="28"/>
      <c r="T40" s="114"/>
      <c r="U40" s="114"/>
      <c r="V40" s="113"/>
      <c r="W40" s="28"/>
      <c r="X40" s="28"/>
      <c r="Y40" s="28"/>
      <c r="Z40" s="28"/>
      <c r="AA40" s="28"/>
      <c r="AB40" s="28"/>
      <c r="AC40" s="28"/>
      <c r="AD40" s="28"/>
    </row>
    <row r="41" spans="1:30" s="23" customFormat="1" ht="12.75">
      <c r="A41" s="254" t="s">
        <v>39</v>
      </c>
      <c r="B41" s="254"/>
      <c r="C41" s="254"/>
      <c r="D41" s="254"/>
      <c r="E41" s="251"/>
      <c r="F41" s="252"/>
      <c r="G41" s="253"/>
      <c r="H41"/>
      <c r="I41"/>
      <c r="J41"/>
      <c r="K41"/>
      <c r="L41" s="27"/>
      <c r="M41" s="27"/>
      <c r="N41" s="27"/>
      <c r="R41" s="255"/>
      <c r="S41" s="255"/>
      <c r="T41" s="113"/>
      <c r="U41" s="113"/>
      <c r="V41" s="116"/>
      <c r="W41" s="117"/>
      <c r="X41" s="28"/>
      <c r="Y41" s="28"/>
      <c r="Z41" s="28"/>
      <c r="AA41" s="28"/>
      <c r="AB41" s="28"/>
      <c r="AC41" s="28"/>
      <c r="AD41" s="28"/>
    </row>
    <row r="42" spans="1:30" s="23" customFormat="1" ht="12.75">
      <c r="A42" s="257" t="s">
        <v>40</v>
      </c>
      <c r="B42" s="257"/>
      <c r="C42" s="257"/>
      <c r="D42" s="257"/>
      <c r="E42" s="258">
        <v>7.52997</v>
      </c>
      <c r="F42" s="259" t="s">
        <v>37</v>
      </c>
      <c r="G42" s="260"/>
      <c r="H42"/>
      <c r="I42"/>
      <c r="J42"/>
      <c r="K42"/>
      <c r="L42" s="27"/>
      <c r="M42" s="27"/>
      <c r="N42" s="27"/>
      <c r="R42" s="255"/>
      <c r="S42" s="255"/>
      <c r="T42" s="113"/>
      <c r="U42" s="113"/>
      <c r="V42" s="116"/>
      <c r="W42" s="117"/>
      <c r="X42" s="28"/>
      <c r="Y42" s="28"/>
      <c r="Z42" s="28"/>
      <c r="AA42" s="28"/>
      <c r="AB42" s="28"/>
      <c r="AC42" s="28"/>
      <c r="AD42" s="28"/>
    </row>
    <row r="43" spans="1:30" s="23" customFormat="1" ht="12.75">
      <c r="A43" s="254" t="s">
        <v>41</v>
      </c>
      <c r="B43" s="254"/>
      <c r="C43" s="254"/>
      <c r="D43" s="254"/>
      <c r="E43" s="258"/>
      <c r="F43" s="259"/>
      <c r="G43" s="260"/>
      <c r="H43"/>
      <c r="I43"/>
      <c r="J43"/>
      <c r="K43"/>
      <c r="L43" s="27"/>
      <c r="M43" s="27"/>
      <c r="N43" s="27"/>
      <c r="R43" s="255"/>
      <c r="S43" s="255"/>
      <c r="T43" s="113"/>
      <c r="U43" s="113"/>
      <c r="V43" s="116"/>
      <c r="W43" s="117"/>
      <c r="X43" s="28"/>
      <c r="Y43" s="28"/>
      <c r="Z43" s="28"/>
      <c r="AA43" s="28"/>
      <c r="AB43" s="28"/>
      <c r="AC43" s="28"/>
      <c r="AD43" s="28"/>
    </row>
    <row r="44" spans="1:30" s="23" customFormat="1" ht="12.75">
      <c r="A44" s="257" t="s">
        <v>42</v>
      </c>
      <c r="B44" s="257"/>
      <c r="C44" s="257"/>
      <c r="D44" s="257"/>
      <c r="E44" s="264">
        <v>0</v>
      </c>
      <c r="F44" s="265" t="s">
        <v>36</v>
      </c>
      <c r="G44" s="266"/>
      <c r="H44"/>
      <c r="I44"/>
      <c r="J44"/>
      <c r="K44"/>
      <c r="L44" s="27"/>
      <c r="M44" s="27"/>
      <c r="N44" s="27"/>
      <c r="R44" s="111"/>
      <c r="S44" s="111"/>
      <c r="T44" s="113"/>
      <c r="U44" s="113"/>
      <c r="V44" s="116"/>
      <c r="W44" s="117"/>
      <c r="X44" s="28"/>
      <c r="Y44" s="28"/>
      <c r="Z44" s="28"/>
      <c r="AA44" s="28"/>
      <c r="AB44" s="28"/>
      <c r="AC44" s="28"/>
      <c r="AD44" s="28"/>
    </row>
    <row r="45" spans="1:30" s="23" customFormat="1" ht="12.75">
      <c r="A45" s="267" t="s">
        <v>43</v>
      </c>
      <c r="B45" s="267"/>
      <c r="C45" s="267"/>
      <c r="D45" s="267"/>
      <c r="E45" s="264"/>
      <c r="F45" s="265"/>
      <c r="G45" s="266"/>
      <c r="H45"/>
      <c r="I45"/>
      <c r="J45"/>
      <c r="K45"/>
      <c r="L45" s="27"/>
      <c r="M45" s="27"/>
      <c r="N45" s="27"/>
      <c r="R45" s="255"/>
      <c r="S45" s="255"/>
      <c r="T45" s="113"/>
      <c r="U45" s="113"/>
      <c r="V45" s="116"/>
      <c r="W45" s="117"/>
      <c r="X45" s="28"/>
      <c r="Y45" s="28"/>
      <c r="Z45" s="28"/>
      <c r="AA45" s="28"/>
      <c r="AB45" s="28"/>
      <c r="AC45" s="28"/>
      <c r="AD45" s="28"/>
    </row>
    <row r="46" spans="7:30" s="23" customFormat="1" ht="12.75">
      <c r="G46" s="97"/>
      <c r="H46"/>
      <c r="I46"/>
      <c r="J46"/>
      <c r="K46"/>
      <c r="L46" s="27"/>
      <c r="M46" s="27"/>
      <c r="N46" s="27"/>
      <c r="R46" s="255"/>
      <c r="S46" s="255"/>
      <c r="T46" s="113"/>
      <c r="U46" s="113"/>
      <c r="V46" s="116"/>
      <c r="W46" s="117"/>
      <c r="X46" s="28"/>
      <c r="Y46" s="28"/>
      <c r="Z46" s="28"/>
      <c r="AA46" s="28"/>
      <c r="AB46" s="28"/>
      <c r="AC46" s="28"/>
      <c r="AD46" s="28"/>
    </row>
    <row r="47" spans="9:30" s="23" customFormat="1" ht="12">
      <c r="I47" s="26"/>
      <c r="J47" s="27"/>
      <c r="K47" s="27"/>
      <c r="L47" s="27"/>
      <c r="M47" s="27"/>
      <c r="N47" s="27"/>
      <c r="R47" s="255"/>
      <c r="S47" s="255"/>
      <c r="T47" s="118"/>
      <c r="U47" s="113"/>
      <c r="V47" s="116"/>
      <c r="W47" s="117"/>
      <c r="X47" s="28"/>
      <c r="Y47" s="28"/>
      <c r="Z47" s="28"/>
      <c r="AA47" s="28"/>
      <c r="AB47" s="28"/>
      <c r="AC47" s="28"/>
      <c r="AD47" s="28"/>
    </row>
    <row r="48" spans="1:30" s="23" customFormat="1" ht="12" customHeight="1">
      <c r="A48" s="29" t="s">
        <v>44</v>
      </c>
      <c r="B48" s="262" t="s">
        <v>45</v>
      </c>
      <c r="C48" s="262"/>
      <c r="D48" s="262"/>
      <c r="I48" s="26"/>
      <c r="J48" s="27"/>
      <c r="K48" s="27"/>
      <c r="L48" s="27"/>
      <c r="M48" s="27"/>
      <c r="N48" s="27"/>
      <c r="R48" s="111"/>
      <c r="S48" s="111"/>
      <c r="T48" s="261"/>
      <c r="U48" s="261"/>
      <c r="V48" s="261"/>
      <c r="W48" s="117"/>
      <c r="X48" s="28"/>
      <c r="Y48" s="28"/>
      <c r="Z48" s="28"/>
      <c r="AA48" s="28"/>
      <c r="AB48" s="28"/>
      <c r="AC48" s="28"/>
      <c r="AD48" s="28"/>
    </row>
    <row r="49" spans="1:30" s="23" customFormat="1" ht="12.75" customHeight="1">
      <c r="A49" s="29" t="s">
        <v>46</v>
      </c>
      <c r="B49" s="262" t="s">
        <v>47</v>
      </c>
      <c r="C49" s="262"/>
      <c r="D49" s="262"/>
      <c r="I49" s="26"/>
      <c r="J49" s="27"/>
      <c r="K49" s="27"/>
      <c r="L49" s="27"/>
      <c r="M49" s="27"/>
      <c r="N49" s="27"/>
      <c r="R49" s="263"/>
      <c r="S49" s="263"/>
      <c r="T49" s="30"/>
      <c r="U49" s="30"/>
      <c r="V49" s="30"/>
      <c r="W49" s="119"/>
      <c r="X49" s="28"/>
      <c r="Y49" s="28"/>
      <c r="Z49" s="28"/>
      <c r="AA49" s="28"/>
      <c r="AB49" s="28"/>
      <c r="AC49" s="28"/>
      <c r="AD49" s="28"/>
    </row>
    <row r="50" spans="1:30" s="23" customFormat="1" ht="12.75" customHeight="1">
      <c r="A50" s="29" t="s">
        <v>48</v>
      </c>
      <c r="B50" s="262" t="s">
        <v>49</v>
      </c>
      <c r="C50" s="262"/>
      <c r="D50" s="262"/>
      <c r="I50" s="26"/>
      <c r="J50" s="27"/>
      <c r="K50" s="27"/>
      <c r="L50" s="27"/>
      <c r="M50" s="27"/>
      <c r="N50" s="27"/>
      <c r="R50" s="30"/>
      <c r="S50" s="30"/>
      <c r="T50" s="30"/>
      <c r="U50" s="30"/>
      <c r="V50" s="30"/>
      <c r="W50" s="30"/>
      <c r="X50" s="28"/>
      <c r="Y50" s="28"/>
      <c r="Z50" s="28"/>
      <c r="AA50" s="28"/>
      <c r="AB50" s="28"/>
      <c r="AC50" s="28"/>
      <c r="AD50" s="28"/>
    </row>
    <row r="51" spans="1:23" s="23" customFormat="1" ht="12.75" customHeight="1">
      <c r="A51" s="29" t="s">
        <v>50</v>
      </c>
      <c r="B51" s="262" t="s">
        <v>51</v>
      </c>
      <c r="C51" s="262"/>
      <c r="D51" s="262"/>
      <c r="I51" s="26"/>
      <c r="J51" s="27"/>
      <c r="K51" s="27"/>
      <c r="L51" s="27"/>
      <c r="M51" s="27"/>
      <c r="N51" s="27"/>
      <c r="R51"/>
      <c r="S51"/>
      <c r="T51"/>
      <c r="U51"/>
      <c r="V51"/>
      <c r="W51"/>
    </row>
    <row r="52" spans="1:23" s="23" customFormat="1" ht="12.75" customHeight="1">
      <c r="A52" s="29" t="s">
        <v>52</v>
      </c>
      <c r="B52" s="262" t="s">
        <v>53</v>
      </c>
      <c r="C52" s="262"/>
      <c r="D52" s="262"/>
      <c r="I52" s="26"/>
      <c r="J52" s="27"/>
      <c r="K52" s="27"/>
      <c r="L52" s="27"/>
      <c r="M52" s="27"/>
      <c r="N52" s="27"/>
      <c r="R52"/>
      <c r="S52"/>
      <c r="T52"/>
      <c r="U52"/>
      <c r="V52"/>
      <c r="W52"/>
    </row>
    <row r="53" spans="1:23" s="23" customFormat="1" ht="12.75">
      <c r="A53" s="29" t="s">
        <v>54</v>
      </c>
      <c r="B53" s="23" t="s">
        <v>55</v>
      </c>
      <c r="I53" s="26"/>
      <c r="J53" s="27"/>
      <c r="K53" s="27"/>
      <c r="L53" s="27"/>
      <c r="M53" s="27"/>
      <c r="N53" s="27"/>
      <c r="R53"/>
      <c r="S53"/>
      <c r="T53"/>
      <c r="U53"/>
      <c r="V53"/>
      <c r="W53"/>
    </row>
    <row r="54" spans="1:23" s="23" customFormat="1" ht="12.75">
      <c r="A54" s="29" t="s">
        <v>56</v>
      </c>
      <c r="B54" s="23" t="s">
        <v>57</v>
      </c>
      <c r="I54" s="26"/>
      <c r="J54" s="27"/>
      <c r="K54" s="27"/>
      <c r="L54" s="27"/>
      <c r="M54" s="27"/>
      <c r="N54" s="27"/>
      <c r="R54"/>
      <c r="S54"/>
      <c r="T54"/>
      <c r="U54"/>
      <c r="V54"/>
      <c r="W54"/>
    </row>
    <row r="55" spans="1:23" s="23" customFormat="1" ht="12.75">
      <c r="A55" s="29" t="s">
        <v>58</v>
      </c>
      <c r="B55" s="23" t="s">
        <v>59</v>
      </c>
      <c r="I55" s="26"/>
      <c r="J55" s="27"/>
      <c r="K55" s="27"/>
      <c r="L55" s="27"/>
      <c r="M55" s="27"/>
      <c r="N55" s="27"/>
      <c r="R55"/>
      <c r="S55"/>
      <c r="T55"/>
      <c r="U55"/>
      <c r="V55"/>
      <c r="W55"/>
    </row>
    <row r="56" spans="1:23" s="23" customFormat="1" ht="12.75">
      <c r="A56" s="29" t="s">
        <v>60</v>
      </c>
      <c r="B56" s="23" t="s">
        <v>61</v>
      </c>
      <c r="I56" s="26"/>
      <c r="J56" s="27"/>
      <c r="K56" s="27"/>
      <c r="L56" s="27"/>
      <c r="M56" s="27"/>
      <c r="N56" s="27"/>
      <c r="R56"/>
      <c r="S56"/>
      <c r="T56"/>
      <c r="U56"/>
      <c r="V56"/>
      <c r="W56"/>
    </row>
    <row r="57" ht="12.75">
      <c r="D57" s="23"/>
    </row>
  </sheetData>
  <sheetProtection selectLockedCells="1" selectUnlockedCells="1"/>
  <mergeCells count="48">
    <mergeCell ref="B50:D50"/>
    <mergeCell ref="B51:D51"/>
    <mergeCell ref="B52:D52"/>
    <mergeCell ref="R46:S46"/>
    <mergeCell ref="R47:S47"/>
    <mergeCell ref="B48:D48"/>
    <mergeCell ref="T48:V48"/>
    <mergeCell ref="B49:D49"/>
    <mergeCell ref="R49:S49"/>
    <mergeCell ref="A44:D44"/>
    <mergeCell ref="E44:E45"/>
    <mergeCell ref="F44:F45"/>
    <mergeCell ref="G44:G45"/>
    <mergeCell ref="A45:D45"/>
    <mergeCell ref="R45:S45"/>
    <mergeCell ref="A42:D42"/>
    <mergeCell ref="E42:E43"/>
    <mergeCell ref="F42:F43"/>
    <mergeCell ref="G42:G43"/>
    <mergeCell ref="R42:S42"/>
    <mergeCell ref="A43:D43"/>
    <mergeCell ref="R43:S43"/>
    <mergeCell ref="A33:B33"/>
    <mergeCell ref="R39:S39"/>
    <mergeCell ref="A40:D40"/>
    <mergeCell ref="E40:E41"/>
    <mergeCell ref="F40:F41"/>
    <mergeCell ref="G40:G41"/>
    <mergeCell ref="A41:D41"/>
    <mergeCell ref="R41:S41"/>
    <mergeCell ref="A34:H36"/>
    <mergeCell ref="L8:O8"/>
    <mergeCell ref="R8:S8"/>
    <mergeCell ref="T8:U8"/>
    <mergeCell ref="V8:W8"/>
    <mergeCell ref="Y8:Z8"/>
    <mergeCell ref="A32:B32"/>
    <mergeCell ref="A8:A9"/>
    <mergeCell ref="B8:D8"/>
    <mergeCell ref="B14:O25"/>
    <mergeCell ref="A1:A2"/>
    <mergeCell ref="B1:D1"/>
    <mergeCell ref="B2:D2"/>
    <mergeCell ref="E6:G7"/>
    <mergeCell ref="H6:K6"/>
    <mergeCell ref="H7:I7"/>
    <mergeCell ref="A4:B4"/>
    <mergeCell ref="A5:B5"/>
  </mergeCells>
  <printOptions/>
  <pageMargins left="0.39375" right="0.39375" top="0.5902777777777778" bottom="0.5902777777777778" header="0.5118055555555555" footer="0.5118055555555555"/>
  <pageSetup horizontalDpi="300" verticalDpi="300" orientation="landscape" paperSize="9" scale="70" r:id="rId1"/>
</worksheet>
</file>

<file path=xl/worksheets/sheet3.xml><?xml version="1.0" encoding="utf-8"?>
<worksheet xmlns="http://schemas.openxmlformats.org/spreadsheetml/2006/main" xmlns:r="http://schemas.openxmlformats.org/officeDocument/2006/relationships">
  <dimension ref="A1:V61"/>
  <sheetViews>
    <sheetView view="pageBreakPreview" zoomScaleSheetLayoutView="100" zoomScalePageLayoutView="0" workbookViewId="0" topLeftCell="A1">
      <selection activeCell="G50" sqref="G50:G56"/>
    </sheetView>
  </sheetViews>
  <sheetFormatPr defaultColWidth="11.421875" defaultRowHeight="12.75"/>
  <cols>
    <col min="1" max="1" width="8.7109375" style="0" customWidth="1"/>
    <col min="2" max="2" width="13.7109375" style="0" customWidth="1"/>
    <col min="3" max="3" width="5.8515625" style="0" customWidth="1"/>
    <col min="4" max="4" width="24.57421875" style="0" customWidth="1"/>
    <col min="5" max="5" width="20.7109375" style="0" customWidth="1"/>
    <col min="6" max="6" width="25.8515625" style="0" customWidth="1"/>
    <col min="7" max="9" width="10.7109375" style="12" customWidth="1"/>
    <col min="10" max="10" width="10.7109375" style="0" customWidth="1"/>
    <col min="11" max="14" width="14.7109375" style="0" customWidth="1"/>
  </cols>
  <sheetData>
    <row r="1" spans="1:11" s="1" customFormat="1" ht="15.75" customHeight="1">
      <c r="A1" s="268" t="s">
        <v>62</v>
      </c>
      <c r="B1" s="269" t="s">
        <v>63</v>
      </c>
      <c r="C1" s="269"/>
      <c r="D1" s="269"/>
      <c r="E1" s="120"/>
      <c r="F1" s="120"/>
      <c r="G1" s="121"/>
      <c r="H1" s="121"/>
      <c r="I1" s="121"/>
      <c r="J1" s="122"/>
      <c r="K1" s="123"/>
    </row>
    <row r="2" spans="1:11" s="1" customFormat="1" ht="15.75" customHeight="1">
      <c r="A2" s="268"/>
      <c r="B2" s="270" t="s">
        <v>64</v>
      </c>
      <c r="C2" s="270"/>
      <c r="D2" s="270"/>
      <c r="E2" s="124"/>
      <c r="F2" s="124"/>
      <c r="G2" s="125"/>
      <c r="H2" s="125"/>
      <c r="I2" s="125"/>
      <c r="J2" s="126"/>
      <c r="K2" s="127"/>
    </row>
    <row r="3" spans="2:9" s="23" customFormat="1" ht="12">
      <c r="B3" s="24"/>
      <c r="C3" s="24"/>
      <c r="D3" s="24"/>
      <c r="E3" s="25"/>
      <c r="F3" s="25"/>
      <c r="G3" s="27"/>
      <c r="H3" s="27"/>
      <c r="I3" s="27"/>
    </row>
    <row r="4" spans="1:9" s="23" customFormat="1" ht="12">
      <c r="A4" s="235" t="s">
        <v>213</v>
      </c>
      <c r="B4" s="235"/>
      <c r="C4" s="24"/>
      <c r="D4" s="24"/>
      <c r="E4" s="25"/>
      <c r="F4" s="25"/>
      <c r="G4" s="27"/>
      <c r="H4" s="27"/>
      <c r="I4" s="27"/>
    </row>
    <row r="5" spans="1:9" s="23" customFormat="1" ht="12">
      <c r="A5" s="235" t="s">
        <v>214</v>
      </c>
      <c r="B5" s="235"/>
      <c r="C5" s="24"/>
      <c r="D5" s="24"/>
      <c r="E5" s="25"/>
      <c r="F5" s="25"/>
      <c r="G5" s="27"/>
      <c r="H5" s="27"/>
      <c r="I5" s="27"/>
    </row>
    <row r="6" spans="2:21" s="23" customFormat="1" ht="12.75">
      <c r="B6" s="24"/>
      <c r="C6" s="24"/>
      <c r="D6" s="24"/>
      <c r="G6" s="30"/>
      <c r="H6" s="30"/>
      <c r="I6" s="30"/>
      <c r="J6" s="29"/>
      <c r="O6" s="28"/>
      <c r="P6" s="28"/>
      <c r="Q6" s="28"/>
      <c r="R6" s="28"/>
      <c r="S6" s="28"/>
      <c r="T6" s="28"/>
      <c r="U6" s="28"/>
    </row>
    <row r="7" spans="1:21" s="23" customFormat="1" ht="23.25" customHeight="1">
      <c r="A7" s="238" t="s">
        <v>17</v>
      </c>
      <c r="B7" s="238" t="s">
        <v>65</v>
      </c>
      <c r="C7" s="238"/>
      <c r="D7" s="238"/>
      <c r="E7" s="108" t="s">
        <v>22</v>
      </c>
      <c r="F7" s="128" t="s">
        <v>20</v>
      </c>
      <c r="G7" s="238" t="s">
        <v>23</v>
      </c>
      <c r="H7" s="238"/>
      <c r="I7" s="238"/>
      <c r="J7" s="238"/>
      <c r="K7" s="108" t="s">
        <v>21</v>
      </c>
      <c r="O7" s="237"/>
      <c r="P7" s="237"/>
      <c r="Q7" s="45"/>
      <c r="R7" s="45"/>
      <c r="S7" s="45"/>
      <c r="T7" s="45"/>
      <c r="U7" s="28"/>
    </row>
    <row r="8" spans="1:21" s="23" customFormat="1" ht="24" customHeight="1">
      <c r="A8" s="238"/>
      <c r="B8" s="271" t="s">
        <v>66</v>
      </c>
      <c r="C8" s="271"/>
      <c r="D8" s="36" t="s">
        <v>26</v>
      </c>
      <c r="E8" s="54" t="s">
        <v>67</v>
      </c>
      <c r="F8" s="130" t="s">
        <v>29</v>
      </c>
      <c r="G8" s="36" t="s">
        <v>32</v>
      </c>
      <c r="H8" s="56" t="s">
        <v>33</v>
      </c>
      <c r="I8" s="57" t="s">
        <v>34</v>
      </c>
      <c r="J8" s="56" t="s">
        <v>35</v>
      </c>
      <c r="K8" s="110" t="s">
        <v>30</v>
      </c>
      <c r="O8" s="45"/>
      <c r="P8" s="45"/>
      <c r="Q8" s="45"/>
      <c r="R8" s="45"/>
      <c r="S8" s="45"/>
      <c r="T8" s="45"/>
      <c r="U8" s="28"/>
    </row>
    <row r="9" spans="1:21" s="135" customFormat="1" ht="34.5" customHeight="1">
      <c r="A9" s="59">
        <v>1</v>
      </c>
      <c r="B9" s="272" t="s">
        <v>68</v>
      </c>
      <c r="C9" s="272"/>
      <c r="D9" s="60" t="s">
        <v>69</v>
      </c>
      <c r="E9" s="131">
        <v>7679.39</v>
      </c>
      <c r="F9" s="132" t="s">
        <v>37</v>
      </c>
      <c r="G9" s="67"/>
      <c r="H9" s="133"/>
      <c r="I9" s="133"/>
      <c r="J9" s="131"/>
      <c r="K9" s="134"/>
      <c r="O9" s="136"/>
      <c r="P9" s="137"/>
      <c r="Q9" s="136"/>
      <c r="R9" s="138"/>
      <c r="S9" s="138"/>
      <c r="T9" s="139"/>
      <c r="U9" s="140"/>
    </row>
    <row r="10" spans="1:21" s="135" customFormat="1" ht="23.25" customHeight="1">
      <c r="A10" s="75">
        <v>2</v>
      </c>
      <c r="B10" s="273" t="s">
        <v>70</v>
      </c>
      <c r="C10" s="273"/>
      <c r="D10" s="76" t="s">
        <v>69</v>
      </c>
      <c r="E10" s="141">
        <v>20552</v>
      </c>
      <c r="F10" s="142" t="s">
        <v>37</v>
      </c>
      <c r="G10" s="143"/>
      <c r="H10" s="144"/>
      <c r="I10" s="144"/>
      <c r="J10" s="145"/>
      <c r="K10" s="146"/>
      <c r="O10" s="136"/>
      <c r="P10" s="137"/>
      <c r="Q10" s="136"/>
      <c r="R10" s="138"/>
      <c r="S10" s="138"/>
      <c r="T10" s="139"/>
      <c r="U10" s="140"/>
    </row>
    <row r="11" spans="1:21" s="135" customFormat="1" ht="23.25" customHeight="1">
      <c r="A11" s="75">
        <v>3</v>
      </c>
      <c r="B11" s="273" t="s">
        <v>71</v>
      </c>
      <c r="C11" s="273"/>
      <c r="D11" s="76" t="s">
        <v>72</v>
      </c>
      <c r="E11" s="141">
        <v>16003.099999999999</v>
      </c>
      <c r="F11" s="142" t="s">
        <v>37</v>
      </c>
      <c r="G11" s="143"/>
      <c r="H11" s="144"/>
      <c r="I11" s="144"/>
      <c r="J11" s="145"/>
      <c r="K11" s="146"/>
      <c r="O11" s="136"/>
      <c r="P11" s="137"/>
      <c r="Q11" s="136"/>
      <c r="R11" s="138"/>
      <c r="S11" s="138"/>
      <c r="T11" s="139"/>
      <c r="U11" s="140"/>
    </row>
    <row r="12" spans="1:21" s="135" customFormat="1" ht="23.25" customHeight="1">
      <c r="A12" s="75">
        <v>4</v>
      </c>
      <c r="B12" s="273" t="s">
        <v>73</v>
      </c>
      <c r="C12" s="273"/>
      <c r="D12" s="76" t="s">
        <v>74</v>
      </c>
      <c r="E12" s="141">
        <v>11236.6</v>
      </c>
      <c r="F12" s="142" t="s">
        <v>37</v>
      </c>
      <c r="G12" s="143"/>
      <c r="H12" s="144"/>
      <c r="I12" s="144"/>
      <c r="J12" s="145"/>
      <c r="K12" s="146"/>
      <c r="O12" s="136"/>
      <c r="P12" s="137"/>
      <c r="Q12" s="136"/>
      <c r="R12" s="138"/>
      <c r="S12" s="138"/>
      <c r="T12" s="139"/>
      <c r="U12" s="140"/>
    </row>
    <row r="13" spans="1:21" s="135" customFormat="1" ht="45.75" customHeight="1">
      <c r="A13" s="75">
        <v>5</v>
      </c>
      <c r="B13" s="273" t="s">
        <v>75</v>
      </c>
      <c r="C13" s="273"/>
      <c r="D13" s="76" t="s">
        <v>69</v>
      </c>
      <c r="E13" s="141">
        <v>15841.6</v>
      </c>
      <c r="F13" s="142" t="s">
        <v>37</v>
      </c>
      <c r="G13" s="143"/>
      <c r="H13" s="144"/>
      <c r="I13" s="144"/>
      <c r="J13" s="145"/>
      <c r="K13" s="146"/>
      <c r="O13" s="136"/>
      <c r="P13" s="137"/>
      <c r="Q13" s="136"/>
      <c r="R13" s="138"/>
      <c r="S13" s="138"/>
      <c r="T13" s="139"/>
      <c r="U13" s="140"/>
    </row>
    <row r="14" spans="1:21" s="135" customFormat="1" ht="34.5" customHeight="1">
      <c r="A14" s="75">
        <v>6</v>
      </c>
      <c r="B14" s="273" t="s">
        <v>76</v>
      </c>
      <c r="C14" s="273"/>
      <c r="D14" s="76" t="s">
        <v>77</v>
      </c>
      <c r="E14" s="141">
        <v>48813.899999999994</v>
      </c>
      <c r="F14" s="142" t="s">
        <v>37</v>
      </c>
      <c r="G14" s="143"/>
      <c r="H14" s="144"/>
      <c r="I14" s="144"/>
      <c r="J14" s="145"/>
      <c r="K14" s="146"/>
      <c r="O14" s="136"/>
      <c r="P14" s="137"/>
      <c r="Q14" s="136"/>
      <c r="R14" s="138"/>
      <c r="S14" s="138"/>
      <c r="T14" s="139"/>
      <c r="U14" s="140"/>
    </row>
    <row r="15" spans="1:21" s="135" customFormat="1" ht="23.25" customHeight="1">
      <c r="A15" s="75">
        <v>7</v>
      </c>
      <c r="B15" s="273" t="s">
        <v>78</v>
      </c>
      <c r="C15" s="273"/>
      <c r="D15" s="76" t="s">
        <v>74</v>
      </c>
      <c r="E15" s="141">
        <v>26513.8</v>
      </c>
      <c r="F15" s="142" t="s">
        <v>37</v>
      </c>
      <c r="G15" s="143"/>
      <c r="H15" s="144"/>
      <c r="I15" s="144"/>
      <c r="J15" s="145"/>
      <c r="K15" s="146"/>
      <c r="O15" s="136"/>
      <c r="P15" s="137"/>
      <c r="Q15" s="136"/>
      <c r="R15" s="138"/>
      <c r="S15" s="138"/>
      <c r="T15" s="139"/>
      <c r="U15" s="140"/>
    </row>
    <row r="16" spans="1:21" s="135" customFormat="1" ht="34.5" customHeight="1">
      <c r="A16" s="75">
        <v>8</v>
      </c>
      <c r="B16" s="273" t="s">
        <v>79</v>
      </c>
      <c r="C16" s="273"/>
      <c r="D16" s="76" t="s">
        <v>69</v>
      </c>
      <c r="E16" s="141">
        <v>141709</v>
      </c>
      <c r="F16" s="142" t="s">
        <v>37</v>
      </c>
      <c r="G16" s="143"/>
      <c r="H16" s="144"/>
      <c r="I16" s="144"/>
      <c r="J16" s="145"/>
      <c r="K16" s="146"/>
      <c r="O16" s="136"/>
      <c r="P16" s="137"/>
      <c r="Q16" s="136"/>
      <c r="R16" s="138"/>
      <c r="S16" s="138"/>
      <c r="T16" s="139"/>
      <c r="U16" s="140"/>
    </row>
    <row r="17" spans="1:21" s="135" customFormat="1" ht="34.5" customHeight="1">
      <c r="A17" s="75">
        <v>9</v>
      </c>
      <c r="B17" s="273" t="s">
        <v>80</v>
      </c>
      <c r="C17" s="273"/>
      <c r="D17" s="76" t="s">
        <v>72</v>
      </c>
      <c r="E17" s="141">
        <v>198533</v>
      </c>
      <c r="F17" s="142" t="s">
        <v>37</v>
      </c>
      <c r="G17" s="143"/>
      <c r="H17" s="144"/>
      <c r="I17" s="144"/>
      <c r="J17" s="145"/>
      <c r="K17" s="146"/>
      <c r="O17" s="136"/>
      <c r="P17" s="137"/>
      <c r="Q17" s="136"/>
      <c r="R17" s="138"/>
      <c r="S17" s="138"/>
      <c r="T17" s="139"/>
      <c r="U17" s="140"/>
    </row>
    <row r="18" spans="1:21" s="135" customFormat="1" ht="45.75" customHeight="1">
      <c r="A18" s="75">
        <v>10</v>
      </c>
      <c r="B18" s="273" t="s">
        <v>81</v>
      </c>
      <c r="C18" s="273"/>
      <c r="D18" s="76" t="s">
        <v>74</v>
      </c>
      <c r="E18" s="141">
        <v>177118</v>
      </c>
      <c r="F18" s="142" t="s">
        <v>37</v>
      </c>
      <c r="G18" s="143"/>
      <c r="H18" s="144"/>
      <c r="I18" s="144"/>
      <c r="J18" s="145"/>
      <c r="K18" s="146"/>
      <c r="O18" s="136"/>
      <c r="P18" s="137"/>
      <c r="Q18" s="136"/>
      <c r="R18" s="138"/>
      <c r="S18" s="138"/>
      <c r="T18" s="139"/>
      <c r="U18" s="140"/>
    </row>
    <row r="19" spans="1:21" s="135" customFormat="1" ht="45.75" customHeight="1">
      <c r="A19" s="75">
        <v>11</v>
      </c>
      <c r="B19" s="273" t="s">
        <v>82</v>
      </c>
      <c r="C19" s="273"/>
      <c r="D19" s="76" t="s">
        <v>74</v>
      </c>
      <c r="E19" s="141">
        <v>5699.999999999999</v>
      </c>
      <c r="F19" s="142" t="s">
        <v>37</v>
      </c>
      <c r="G19" s="143"/>
      <c r="H19" s="144"/>
      <c r="I19" s="144"/>
      <c r="J19" s="145"/>
      <c r="K19" s="146"/>
      <c r="O19" s="136"/>
      <c r="P19" s="137"/>
      <c r="Q19" s="136"/>
      <c r="R19" s="138"/>
      <c r="S19" s="138"/>
      <c r="T19" s="139"/>
      <c r="U19" s="140"/>
    </row>
    <row r="20" spans="1:21" s="135" customFormat="1" ht="34.5" customHeight="1">
      <c r="A20" s="75">
        <v>1</v>
      </c>
      <c r="B20" s="273" t="s">
        <v>83</v>
      </c>
      <c r="C20" s="273"/>
      <c r="D20" s="76" t="s">
        <v>74</v>
      </c>
      <c r="E20" s="141">
        <v>1070860</v>
      </c>
      <c r="F20" s="142" t="s">
        <v>36</v>
      </c>
      <c r="G20" s="143"/>
      <c r="H20" s="144"/>
      <c r="I20" s="144"/>
      <c r="J20" s="145"/>
      <c r="K20" s="146"/>
      <c r="O20" s="136"/>
      <c r="P20" s="137"/>
      <c r="Q20" s="136"/>
      <c r="R20" s="138"/>
      <c r="S20" s="138"/>
      <c r="T20" s="139"/>
      <c r="U20" s="140"/>
    </row>
    <row r="21" spans="1:21" s="135" customFormat="1" ht="23.25" customHeight="1">
      <c r="A21" s="75">
        <v>2</v>
      </c>
      <c r="B21" s="273" t="s">
        <v>84</v>
      </c>
      <c r="C21" s="273"/>
      <c r="D21" s="76" t="s">
        <v>72</v>
      </c>
      <c r="E21" s="141">
        <v>18694.9</v>
      </c>
      <c r="F21" s="142" t="s">
        <v>36</v>
      </c>
      <c r="G21" s="143"/>
      <c r="H21" s="144"/>
      <c r="I21" s="144"/>
      <c r="J21" s="145"/>
      <c r="K21" s="146"/>
      <c r="O21" s="136"/>
      <c r="P21" s="137"/>
      <c r="Q21" s="136"/>
      <c r="R21" s="138"/>
      <c r="S21" s="138"/>
      <c r="T21" s="139"/>
      <c r="U21" s="140"/>
    </row>
    <row r="22" spans="1:21" s="135" customFormat="1" ht="34.5" customHeight="1">
      <c r="A22" s="75">
        <v>3</v>
      </c>
      <c r="B22" s="273" t="s">
        <v>85</v>
      </c>
      <c r="C22" s="273"/>
      <c r="D22" s="76" t="s">
        <v>69</v>
      </c>
      <c r="E22" s="141">
        <v>46695.1</v>
      </c>
      <c r="F22" s="142" t="s">
        <v>36</v>
      </c>
      <c r="G22" s="143"/>
      <c r="H22" s="144"/>
      <c r="I22" s="144"/>
      <c r="J22" s="145"/>
      <c r="K22" s="146"/>
      <c r="O22" s="136"/>
      <c r="P22" s="137"/>
      <c r="Q22" s="136"/>
      <c r="R22" s="138"/>
      <c r="S22" s="138"/>
      <c r="T22" s="139"/>
      <c r="U22" s="140"/>
    </row>
    <row r="23" spans="1:21" s="135" customFormat="1" ht="34.5" customHeight="1">
      <c r="A23" s="75">
        <v>4</v>
      </c>
      <c r="B23" s="273" t="s">
        <v>86</v>
      </c>
      <c r="C23" s="273"/>
      <c r="D23" s="76" t="s">
        <v>72</v>
      </c>
      <c r="E23" s="141">
        <v>77743.8</v>
      </c>
      <c r="F23" s="142" t="s">
        <v>36</v>
      </c>
      <c r="G23" s="143"/>
      <c r="H23" s="144"/>
      <c r="I23" s="144"/>
      <c r="J23" s="145"/>
      <c r="K23" s="146"/>
      <c r="O23" s="136"/>
      <c r="P23" s="137"/>
      <c r="Q23" s="136"/>
      <c r="R23" s="138"/>
      <c r="S23" s="138"/>
      <c r="T23" s="139"/>
      <c r="U23" s="140"/>
    </row>
    <row r="24" spans="1:21" s="135" customFormat="1" ht="23.25" customHeight="1">
      <c r="A24" s="75">
        <v>5</v>
      </c>
      <c r="B24" s="273" t="s">
        <v>87</v>
      </c>
      <c r="C24" s="273"/>
      <c r="D24" s="76" t="s">
        <v>88</v>
      </c>
      <c r="E24" s="141">
        <v>70556</v>
      </c>
      <c r="F24" s="142" t="s">
        <v>36</v>
      </c>
      <c r="G24" s="143"/>
      <c r="H24" s="144"/>
      <c r="I24" s="144"/>
      <c r="J24" s="145"/>
      <c r="K24" s="146"/>
      <c r="O24" s="136"/>
      <c r="P24" s="137"/>
      <c r="Q24" s="136"/>
      <c r="R24" s="138"/>
      <c r="S24" s="138"/>
      <c r="T24" s="139"/>
      <c r="U24" s="140"/>
    </row>
    <row r="25" spans="1:21" s="135" customFormat="1" ht="23.25" customHeight="1">
      <c r="A25" s="75">
        <v>6</v>
      </c>
      <c r="B25" s="273" t="s">
        <v>89</v>
      </c>
      <c r="C25" s="273"/>
      <c r="D25" s="76" t="s">
        <v>69</v>
      </c>
      <c r="E25" s="141">
        <v>5784.86</v>
      </c>
      <c r="F25" s="142" t="s">
        <v>36</v>
      </c>
      <c r="G25" s="143"/>
      <c r="H25" s="144"/>
      <c r="I25" s="144"/>
      <c r="J25" s="145"/>
      <c r="K25" s="146"/>
      <c r="O25" s="136"/>
      <c r="P25" s="137"/>
      <c r="Q25" s="136"/>
      <c r="R25" s="138"/>
      <c r="S25" s="138"/>
      <c r="T25" s="139"/>
      <c r="U25" s="140"/>
    </row>
    <row r="26" spans="1:21" s="135" customFormat="1" ht="12" customHeight="1">
      <c r="A26" s="75">
        <v>7</v>
      </c>
      <c r="B26" s="273" t="s">
        <v>90</v>
      </c>
      <c r="C26" s="273"/>
      <c r="D26" s="76" t="s">
        <v>74</v>
      </c>
      <c r="E26" s="141">
        <v>22328.7</v>
      </c>
      <c r="F26" s="142" t="s">
        <v>36</v>
      </c>
      <c r="G26" s="143"/>
      <c r="H26" s="144"/>
      <c r="I26" s="144"/>
      <c r="J26" s="145"/>
      <c r="K26" s="146"/>
      <c r="O26" s="136"/>
      <c r="P26" s="137"/>
      <c r="Q26" s="136"/>
      <c r="R26" s="138"/>
      <c r="S26" s="138"/>
      <c r="T26" s="139"/>
      <c r="U26" s="140"/>
    </row>
    <row r="27" spans="1:21" s="135" customFormat="1" ht="34.5" customHeight="1">
      <c r="A27" s="75">
        <v>8</v>
      </c>
      <c r="B27" s="273" t="s">
        <v>91</v>
      </c>
      <c r="C27" s="273"/>
      <c r="D27" s="76" t="s">
        <v>74</v>
      </c>
      <c r="E27" s="141">
        <v>29530.9</v>
      </c>
      <c r="F27" s="142" t="s">
        <v>36</v>
      </c>
      <c r="G27" s="143"/>
      <c r="H27" s="144"/>
      <c r="I27" s="144"/>
      <c r="J27" s="145"/>
      <c r="K27" s="146"/>
      <c r="O27" s="136"/>
      <c r="P27" s="137"/>
      <c r="Q27" s="136"/>
      <c r="R27" s="138"/>
      <c r="S27" s="138"/>
      <c r="T27" s="139"/>
      <c r="U27" s="140"/>
    </row>
    <row r="28" spans="1:21" s="135" customFormat="1" ht="34.5" customHeight="1">
      <c r="A28" s="75">
        <v>9</v>
      </c>
      <c r="B28" s="273" t="s">
        <v>92</v>
      </c>
      <c r="C28" s="273"/>
      <c r="D28" s="76" t="s">
        <v>69</v>
      </c>
      <c r="E28" s="141">
        <v>71815.1</v>
      </c>
      <c r="F28" s="142" t="s">
        <v>36</v>
      </c>
      <c r="G28" s="143"/>
      <c r="H28" s="144"/>
      <c r="I28" s="144"/>
      <c r="J28" s="145"/>
      <c r="K28" s="146"/>
      <c r="O28" s="136"/>
      <c r="P28" s="137"/>
      <c r="Q28" s="136"/>
      <c r="R28" s="138"/>
      <c r="S28" s="138"/>
      <c r="T28" s="139"/>
      <c r="U28" s="140"/>
    </row>
    <row r="29" spans="1:21" s="135" customFormat="1" ht="34.5" customHeight="1">
      <c r="A29" s="75">
        <v>10</v>
      </c>
      <c r="B29" s="273" t="s">
        <v>93</v>
      </c>
      <c r="C29" s="273"/>
      <c r="D29" s="76" t="s">
        <v>77</v>
      </c>
      <c r="E29" s="141">
        <v>104454</v>
      </c>
      <c r="F29" s="142" t="s">
        <v>36</v>
      </c>
      <c r="G29" s="143"/>
      <c r="H29" s="144"/>
      <c r="I29" s="144"/>
      <c r="J29" s="145"/>
      <c r="K29" s="146"/>
      <c r="O29" s="136"/>
      <c r="P29" s="137"/>
      <c r="Q29" s="136"/>
      <c r="R29" s="138"/>
      <c r="S29" s="138"/>
      <c r="T29" s="139"/>
      <c r="U29" s="140"/>
    </row>
    <row r="30" spans="1:21" s="135" customFormat="1" ht="45.75" customHeight="1">
      <c r="A30" s="75">
        <v>11</v>
      </c>
      <c r="B30" s="273" t="s">
        <v>94</v>
      </c>
      <c r="C30" s="273"/>
      <c r="D30" s="76" t="s">
        <v>74</v>
      </c>
      <c r="E30" s="141">
        <v>45044.2</v>
      </c>
      <c r="F30" s="142" t="s">
        <v>36</v>
      </c>
      <c r="G30" s="84"/>
      <c r="H30" s="147"/>
      <c r="I30" s="147"/>
      <c r="J30" s="141"/>
      <c r="K30" s="146"/>
      <c r="O30" s="136"/>
      <c r="P30" s="137"/>
      <c r="Q30" s="136"/>
      <c r="R30" s="138"/>
      <c r="S30" s="138"/>
      <c r="T30" s="139"/>
      <c r="U30" s="140"/>
    </row>
    <row r="31" spans="1:21" s="135" customFormat="1" ht="12" customHeight="1">
      <c r="A31" s="75">
        <v>12</v>
      </c>
      <c r="B31" s="273" t="s">
        <v>95</v>
      </c>
      <c r="C31" s="273"/>
      <c r="D31" s="76" t="s">
        <v>96</v>
      </c>
      <c r="E31" s="148">
        <v>5173.89</v>
      </c>
      <c r="F31" s="142" t="s">
        <v>36</v>
      </c>
      <c r="G31" s="84"/>
      <c r="H31" s="147"/>
      <c r="I31" s="147"/>
      <c r="J31" s="141"/>
      <c r="K31" s="149"/>
      <c r="O31" s="136"/>
      <c r="P31" s="137"/>
      <c r="Q31" s="136"/>
      <c r="R31" s="138"/>
      <c r="S31" s="138"/>
      <c r="T31" s="139"/>
      <c r="U31" s="140"/>
    </row>
    <row r="32" spans="1:21" s="135" customFormat="1" ht="23.25" customHeight="1">
      <c r="A32" s="75">
        <v>13</v>
      </c>
      <c r="B32" s="273" t="s">
        <v>97</v>
      </c>
      <c r="C32" s="273"/>
      <c r="D32" s="76" t="s">
        <v>69</v>
      </c>
      <c r="E32" s="141">
        <v>17937.1</v>
      </c>
      <c r="F32" s="142" t="s">
        <v>36</v>
      </c>
      <c r="G32" s="150"/>
      <c r="H32" s="151"/>
      <c r="I32" s="151"/>
      <c r="J32" s="148"/>
      <c r="K32" s="149"/>
      <c r="O32" s="136"/>
      <c r="P32" s="137"/>
      <c r="Q32" s="136"/>
      <c r="R32" s="138"/>
      <c r="S32" s="138"/>
      <c r="T32" s="139"/>
      <c r="U32" s="140"/>
    </row>
    <row r="33" spans="1:21" s="135" customFormat="1" ht="23.25" customHeight="1">
      <c r="A33" s="75">
        <v>14</v>
      </c>
      <c r="B33" s="273" t="s">
        <v>98</v>
      </c>
      <c r="C33" s="273"/>
      <c r="D33" s="76" t="s">
        <v>74</v>
      </c>
      <c r="E33" s="141">
        <v>859.959</v>
      </c>
      <c r="F33" s="142" t="s">
        <v>36</v>
      </c>
      <c r="G33" s="150"/>
      <c r="H33" s="151"/>
      <c r="I33" s="151"/>
      <c r="J33" s="148"/>
      <c r="K33" s="149"/>
      <c r="O33" s="136"/>
      <c r="P33" s="137"/>
      <c r="Q33" s="136"/>
      <c r="R33" s="138"/>
      <c r="S33" s="138"/>
      <c r="T33" s="139"/>
      <c r="U33" s="140"/>
    </row>
    <row r="34" spans="1:21" s="135" customFormat="1" ht="34.5" customHeight="1">
      <c r="A34" s="75">
        <v>15</v>
      </c>
      <c r="B34" s="273" t="s">
        <v>99</v>
      </c>
      <c r="C34" s="273"/>
      <c r="D34" s="76" t="s">
        <v>100</v>
      </c>
      <c r="E34" s="141">
        <v>58893.4</v>
      </c>
      <c r="F34" s="142" t="s">
        <v>36</v>
      </c>
      <c r="G34" s="150"/>
      <c r="H34" s="151"/>
      <c r="I34" s="151"/>
      <c r="J34" s="148"/>
      <c r="K34" s="149"/>
      <c r="O34" s="136"/>
      <c r="P34" s="137"/>
      <c r="Q34" s="136"/>
      <c r="R34" s="138"/>
      <c r="S34" s="138"/>
      <c r="T34" s="139"/>
      <c r="U34" s="140"/>
    </row>
    <row r="35" spans="1:21" s="135" customFormat="1" ht="23.25" customHeight="1">
      <c r="A35" s="75">
        <v>16</v>
      </c>
      <c r="B35" s="273" t="s">
        <v>101</v>
      </c>
      <c r="C35" s="273"/>
      <c r="D35" s="76" t="s">
        <v>69</v>
      </c>
      <c r="E35" s="141">
        <v>7851.63</v>
      </c>
      <c r="F35" s="142" t="s">
        <v>36</v>
      </c>
      <c r="G35" s="150"/>
      <c r="H35" s="151"/>
      <c r="I35" s="151"/>
      <c r="J35" s="148"/>
      <c r="K35" s="149"/>
      <c r="O35" s="136"/>
      <c r="P35" s="137"/>
      <c r="Q35" s="136"/>
      <c r="R35" s="138"/>
      <c r="S35" s="138"/>
      <c r="T35" s="139"/>
      <c r="U35" s="140"/>
    </row>
    <row r="36" spans="1:21" s="135" customFormat="1" ht="23.25" customHeight="1">
      <c r="A36" s="75">
        <v>17</v>
      </c>
      <c r="B36" s="273" t="s">
        <v>102</v>
      </c>
      <c r="C36" s="273"/>
      <c r="D36" s="76" t="s">
        <v>69</v>
      </c>
      <c r="E36" s="141">
        <v>28362</v>
      </c>
      <c r="F36" s="142" t="s">
        <v>36</v>
      </c>
      <c r="G36" s="150"/>
      <c r="H36" s="151"/>
      <c r="I36" s="151"/>
      <c r="J36" s="148"/>
      <c r="K36" s="149"/>
      <c r="O36" s="136"/>
      <c r="P36" s="137"/>
      <c r="Q36" s="136"/>
      <c r="R36" s="138"/>
      <c r="S36" s="138"/>
      <c r="T36" s="139"/>
      <c r="U36" s="140"/>
    </row>
    <row r="37" spans="1:21" s="135" customFormat="1" ht="45.75" customHeight="1">
      <c r="A37" s="75">
        <v>18</v>
      </c>
      <c r="B37" s="273" t="s">
        <v>103</v>
      </c>
      <c r="C37" s="273"/>
      <c r="D37" s="76" t="s">
        <v>69</v>
      </c>
      <c r="E37" s="141">
        <v>205947</v>
      </c>
      <c r="F37" s="142" t="s">
        <v>36</v>
      </c>
      <c r="G37" s="150"/>
      <c r="H37" s="151"/>
      <c r="I37" s="151"/>
      <c r="J37" s="148"/>
      <c r="K37" s="149"/>
      <c r="O37" s="136"/>
      <c r="P37" s="137"/>
      <c r="Q37" s="136"/>
      <c r="R37" s="138"/>
      <c r="S37" s="138"/>
      <c r="T37" s="139"/>
      <c r="U37" s="140"/>
    </row>
    <row r="38" spans="1:21" s="135" customFormat="1" ht="57" customHeight="1">
      <c r="A38" s="75">
        <v>19</v>
      </c>
      <c r="B38" s="273" t="s">
        <v>104</v>
      </c>
      <c r="C38" s="273"/>
      <c r="D38" s="76" t="s">
        <v>74</v>
      </c>
      <c r="E38" s="141">
        <v>2710950.0000000005</v>
      </c>
      <c r="F38" s="142" t="s">
        <v>36</v>
      </c>
      <c r="G38" s="150"/>
      <c r="H38" s="151"/>
      <c r="I38" s="151"/>
      <c r="J38" s="148"/>
      <c r="K38" s="149"/>
      <c r="O38" s="136"/>
      <c r="P38" s="137"/>
      <c r="Q38" s="136"/>
      <c r="R38" s="138"/>
      <c r="S38" s="138"/>
      <c r="T38" s="139"/>
      <c r="U38" s="140"/>
    </row>
    <row r="39" spans="1:21" s="135" customFormat="1" ht="23.25" customHeight="1">
      <c r="A39" s="88">
        <v>20</v>
      </c>
      <c r="B39" s="274" t="s">
        <v>105</v>
      </c>
      <c r="C39" s="274"/>
      <c r="D39" s="89" t="s">
        <v>72</v>
      </c>
      <c r="E39" s="152">
        <v>30473.7</v>
      </c>
      <c r="F39" s="153" t="s">
        <v>36</v>
      </c>
      <c r="G39" s="154"/>
      <c r="H39" s="155"/>
      <c r="I39" s="155"/>
      <c r="J39" s="156"/>
      <c r="K39" s="157"/>
      <c r="O39" s="136"/>
      <c r="P39" s="137"/>
      <c r="Q39" s="136"/>
      <c r="R39" s="138"/>
      <c r="S39" s="138"/>
      <c r="T39" s="139"/>
      <c r="U39" s="140"/>
    </row>
    <row r="40" spans="7:21" s="158" customFormat="1" ht="12.75">
      <c r="G40" s="159"/>
      <c r="H40" s="159"/>
      <c r="I40" s="159"/>
      <c r="J40" s="107"/>
      <c r="K40" s="160"/>
      <c r="O40" s="98"/>
      <c r="P40" s="99"/>
      <c r="Q40" s="70"/>
      <c r="R40" s="72"/>
      <c r="S40" s="72"/>
      <c r="T40" s="99"/>
      <c r="U40" s="161"/>
    </row>
    <row r="41" spans="7:22" s="135" customFormat="1" ht="12">
      <c r="G41" s="159"/>
      <c r="H41" s="159"/>
      <c r="I41" s="159"/>
      <c r="J41" s="107"/>
      <c r="O41" s="103"/>
      <c r="P41" s="103"/>
      <c r="Q41" s="70"/>
      <c r="R41" s="72"/>
      <c r="S41" s="99"/>
      <c r="T41" s="99"/>
      <c r="U41" s="99"/>
      <c r="V41" s="99"/>
    </row>
    <row r="42" spans="1:22" s="135" customFormat="1" ht="12">
      <c r="A42" s="235" t="s">
        <v>215</v>
      </c>
      <c r="B42" s="235"/>
      <c r="O42" s="104"/>
      <c r="P42" s="105"/>
      <c r="Q42" s="99"/>
      <c r="R42" s="106"/>
      <c r="S42" s="107"/>
      <c r="T42" s="99"/>
      <c r="U42" s="99"/>
      <c r="V42" s="99"/>
    </row>
    <row r="43" spans="1:22" s="23" customFormat="1" ht="12">
      <c r="A43" s="235" t="s">
        <v>216</v>
      </c>
      <c r="B43" s="235"/>
      <c r="G43" s="97"/>
      <c r="H43" s="97"/>
      <c r="I43" s="97"/>
      <c r="O43" s="104"/>
      <c r="P43" s="105"/>
      <c r="Q43" s="99"/>
      <c r="R43" s="99"/>
      <c r="S43" s="99"/>
      <c r="T43" s="99"/>
      <c r="U43" s="99"/>
      <c r="V43" s="99"/>
    </row>
    <row r="44" spans="1:22" s="23" customFormat="1" ht="12">
      <c r="A44" s="256" t="s">
        <v>185</v>
      </c>
      <c r="B44" s="256"/>
      <c r="C44" s="256"/>
      <c r="D44" s="256"/>
      <c r="E44" s="256"/>
      <c r="F44" s="256"/>
      <c r="G44" s="97"/>
      <c r="H44" s="97"/>
      <c r="I44" s="97"/>
      <c r="O44" s="104"/>
      <c r="P44" s="105"/>
      <c r="Q44" s="99"/>
      <c r="R44" s="99"/>
      <c r="S44" s="99"/>
      <c r="T44" s="99"/>
      <c r="U44" s="99"/>
      <c r="V44" s="99"/>
    </row>
    <row r="45" spans="1:22" s="23" customFormat="1" ht="12">
      <c r="A45" s="256"/>
      <c r="B45" s="256"/>
      <c r="C45" s="256"/>
      <c r="D45" s="256"/>
      <c r="E45" s="256"/>
      <c r="F45" s="256"/>
      <c r="G45" s="97"/>
      <c r="H45" s="97"/>
      <c r="I45" s="97"/>
      <c r="O45" s="104"/>
      <c r="P45" s="105"/>
      <c r="Q45" s="99"/>
      <c r="R45" s="99"/>
      <c r="S45" s="99"/>
      <c r="T45" s="99"/>
      <c r="U45" s="99"/>
      <c r="V45" s="99"/>
    </row>
    <row r="46" spans="1:22" s="23" customFormat="1" ht="12">
      <c r="A46" s="256"/>
      <c r="B46" s="256"/>
      <c r="C46" s="256"/>
      <c r="D46" s="256"/>
      <c r="E46" s="256"/>
      <c r="F46" s="256"/>
      <c r="G46" s="97"/>
      <c r="H46" s="97"/>
      <c r="I46" s="97"/>
      <c r="O46" s="104"/>
      <c r="P46" s="105"/>
      <c r="Q46" s="99"/>
      <c r="R46" s="99"/>
      <c r="S46" s="99"/>
      <c r="T46" s="99"/>
      <c r="U46" s="99"/>
      <c r="V46" s="99"/>
    </row>
    <row r="47" spans="1:22" s="23" customFormat="1" ht="12">
      <c r="A47" s="221"/>
      <c r="B47" s="221"/>
      <c r="G47" s="97"/>
      <c r="H47" s="97"/>
      <c r="I47" s="97"/>
      <c r="O47" s="104"/>
      <c r="P47" s="105"/>
      <c r="Q47" s="99"/>
      <c r="R47" s="99"/>
      <c r="S47" s="99"/>
      <c r="T47" s="99"/>
      <c r="U47" s="99"/>
      <c r="V47" s="99"/>
    </row>
    <row r="48" spans="5:22" s="23" customFormat="1" ht="24">
      <c r="E48" s="39" t="s">
        <v>22</v>
      </c>
      <c r="F48" s="39" t="s">
        <v>20</v>
      </c>
      <c r="G48" s="108" t="s">
        <v>21</v>
      </c>
      <c r="I48" s="97"/>
      <c r="O48" s="109"/>
      <c r="P48" s="109"/>
      <c r="Q48" s="109"/>
      <c r="R48" s="109"/>
      <c r="S48" s="109"/>
      <c r="T48" s="109"/>
      <c r="U48" s="109"/>
      <c r="V48" s="162"/>
    </row>
    <row r="49" spans="5:22" s="23" customFormat="1" ht="12">
      <c r="E49" s="54" t="s">
        <v>31</v>
      </c>
      <c r="F49" s="54" t="s">
        <v>29</v>
      </c>
      <c r="G49" s="110" t="s">
        <v>30</v>
      </c>
      <c r="H49" s="97"/>
      <c r="I49" s="97"/>
      <c r="O49" s="249"/>
      <c r="P49" s="249"/>
      <c r="Q49" s="111"/>
      <c r="R49" s="112"/>
      <c r="S49" s="112"/>
      <c r="T49" s="113"/>
      <c r="U49" s="109"/>
      <c r="V49" s="162"/>
    </row>
    <row r="50" spans="1:21" s="23" customFormat="1" ht="12">
      <c r="A50" s="275" t="s">
        <v>38</v>
      </c>
      <c r="B50" s="275"/>
      <c r="C50" s="275"/>
      <c r="D50" s="275"/>
      <c r="E50" s="251">
        <v>1.15</v>
      </c>
      <c r="F50" s="252" t="s">
        <v>37</v>
      </c>
      <c r="G50" s="253"/>
      <c r="I50" s="26"/>
      <c r="J50" s="27"/>
      <c r="K50" s="27"/>
      <c r="O50" s="28"/>
      <c r="P50" s="28"/>
      <c r="Q50" s="114"/>
      <c r="R50" s="114"/>
      <c r="S50" s="113"/>
      <c r="T50" s="28"/>
      <c r="U50" s="28"/>
    </row>
    <row r="51" spans="1:22" s="23" customFormat="1" ht="12.75">
      <c r="A51" s="115" t="s">
        <v>39</v>
      </c>
      <c r="B51" s="163"/>
      <c r="C51" s="163"/>
      <c r="D51" s="164"/>
      <c r="E51" s="251"/>
      <c r="F51" s="252"/>
      <c r="G51" s="253"/>
      <c r="I51" s="26"/>
      <c r="J51" s="27"/>
      <c r="K51" s="165"/>
      <c r="O51" s="255"/>
      <c r="P51" s="255"/>
      <c r="Q51" s="113"/>
      <c r="R51" s="113"/>
      <c r="S51" s="116"/>
      <c r="T51" s="117"/>
      <c r="U51" s="30"/>
      <c r="V51"/>
    </row>
    <row r="52" spans="1:22" s="162" customFormat="1" ht="12.75">
      <c r="A52" s="276" t="s">
        <v>40</v>
      </c>
      <c r="B52" s="276"/>
      <c r="C52" s="276"/>
      <c r="D52" s="276"/>
      <c r="E52" s="258">
        <v>7.52997</v>
      </c>
      <c r="F52" s="259" t="s">
        <v>37</v>
      </c>
      <c r="G52" s="260"/>
      <c r="H52" s="23"/>
      <c r="I52" s="26"/>
      <c r="J52" s="27"/>
      <c r="K52" s="27"/>
      <c r="O52" s="255"/>
      <c r="P52" s="255"/>
      <c r="Q52" s="113"/>
      <c r="R52" s="113"/>
      <c r="S52" s="116"/>
      <c r="T52" s="117"/>
      <c r="U52" s="30"/>
      <c r="V52"/>
    </row>
    <row r="53" spans="1:22" s="162" customFormat="1" ht="12.75">
      <c r="A53" s="166" t="s">
        <v>41</v>
      </c>
      <c r="B53" s="166"/>
      <c r="C53" s="166"/>
      <c r="D53" s="166"/>
      <c r="E53" s="258"/>
      <c r="F53" s="259"/>
      <c r="G53" s="260"/>
      <c r="H53" s="23"/>
      <c r="I53" s="26"/>
      <c r="J53" s="27"/>
      <c r="K53" s="27"/>
      <c r="O53" s="255"/>
      <c r="P53" s="255"/>
      <c r="Q53" s="113"/>
      <c r="R53" s="113"/>
      <c r="S53" s="116"/>
      <c r="T53" s="117"/>
      <c r="U53" s="30"/>
      <c r="V53"/>
    </row>
    <row r="54" spans="1:21" s="23" customFormat="1" ht="12">
      <c r="A54" s="277" t="s">
        <v>42</v>
      </c>
      <c r="B54" s="277"/>
      <c r="C54" s="277"/>
      <c r="D54" s="277"/>
      <c r="E54" s="264">
        <v>0</v>
      </c>
      <c r="F54" s="265" t="s">
        <v>36</v>
      </c>
      <c r="G54" s="266"/>
      <c r="I54" s="26"/>
      <c r="J54" s="27"/>
      <c r="K54" s="27"/>
      <c r="O54" s="111"/>
      <c r="P54" s="111"/>
      <c r="Q54" s="113"/>
      <c r="R54" s="113"/>
      <c r="S54" s="116"/>
      <c r="T54" s="117"/>
      <c r="U54" s="28"/>
    </row>
    <row r="55" spans="1:22" ht="12.75">
      <c r="A55" s="278" t="s">
        <v>43</v>
      </c>
      <c r="B55" s="278"/>
      <c r="C55" s="278"/>
      <c r="D55" s="278"/>
      <c r="E55" s="264"/>
      <c r="F55" s="265"/>
      <c r="G55" s="266"/>
      <c r="H55" s="23"/>
      <c r="I55" s="26"/>
      <c r="J55" s="27"/>
      <c r="K55" s="165"/>
      <c r="O55" s="255"/>
      <c r="P55" s="255"/>
      <c r="Q55" s="113"/>
      <c r="R55" s="113"/>
      <c r="S55" s="116"/>
      <c r="T55" s="117"/>
      <c r="U55" s="28"/>
      <c r="V55" s="23"/>
    </row>
    <row r="56" spans="7:22" ht="12.75">
      <c r="G56" s="97"/>
      <c r="H56" s="27"/>
      <c r="I56" s="27"/>
      <c r="O56" s="255"/>
      <c r="P56" s="255"/>
      <c r="Q56" s="113"/>
      <c r="R56" s="113"/>
      <c r="S56" s="116"/>
      <c r="T56" s="117"/>
      <c r="U56" s="28"/>
      <c r="V56" s="23"/>
    </row>
    <row r="57" spans="1:22" ht="12.75">
      <c r="A57" s="29" t="s">
        <v>54</v>
      </c>
      <c r="B57" s="23" t="s">
        <v>55</v>
      </c>
      <c r="C57" s="23"/>
      <c r="G57" s="27"/>
      <c r="H57" s="27"/>
      <c r="I57" s="27"/>
      <c r="J57" s="23"/>
      <c r="K57" s="23"/>
      <c r="L57" s="23"/>
      <c r="M57" s="23"/>
      <c r="N57" s="23"/>
      <c r="O57" s="255"/>
      <c r="P57" s="255"/>
      <c r="Q57" s="118"/>
      <c r="R57" s="113"/>
      <c r="S57" s="116"/>
      <c r="T57" s="117"/>
      <c r="U57" s="28"/>
      <c r="V57" s="23"/>
    </row>
    <row r="58" spans="1:22" s="23" customFormat="1" ht="12.75">
      <c r="A58" s="29" t="s">
        <v>56</v>
      </c>
      <c r="B58" s="23" t="s">
        <v>57</v>
      </c>
      <c r="I58" s="26"/>
      <c r="O58" s="111"/>
      <c r="P58" s="111"/>
      <c r="Q58" s="261"/>
      <c r="R58" s="261"/>
      <c r="S58" s="261"/>
      <c r="T58" s="117"/>
      <c r="U58" s="30"/>
      <c r="V58"/>
    </row>
    <row r="59" spans="1:22" s="23" customFormat="1" ht="12.75">
      <c r="A59" s="29" t="s">
        <v>58</v>
      </c>
      <c r="B59" s="23" t="s">
        <v>59</v>
      </c>
      <c r="I59" s="26"/>
      <c r="O59" s="263"/>
      <c r="P59" s="263"/>
      <c r="Q59" s="30"/>
      <c r="R59" s="30"/>
      <c r="S59" s="30"/>
      <c r="T59" s="119"/>
      <c r="U59" s="30"/>
      <c r="V59"/>
    </row>
    <row r="60" spans="1:22" s="23" customFormat="1" ht="12.75">
      <c r="A60" s="29" t="s">
        <v>60</v>
      </c>
      <c r="B60" s="23" t="s">
        <v>106</v>
      </c>
      <c r="I60" s="26"/>
      <c r="J60" s="27"/>
      <c r="K60" s="27"/>
      <c r="L60" s="27"/>
      <c r="M60" s="27"/>
      <c r="N60" s="27"/>
      <c r="O60" s="30"/>
      <c r="P60" s="30"/>
      <c r="Q60" s="30"/>
      <c r="R60" s="30"/>
      <c r="S60" s="30"/>
      <c r="T60" s="30"/>
      <c r="U60" s="30"/>
      <c r="V60"/>
    </row>
    <row r="61" spans="9:22" s="23" customFormat="1" ht="12.75">
      <c r="I61" s="26"/>
      <c r="J61" s="27"/>
      <c r="K61" s="27"/>
      <c r="L61" s="27"/>
      <c r="M61" s="27"/>
      <c r="N61" s="27"/>
      <c r="O61" s="30"/>
      <c r="P61" s="30"/>
      <c r="Q61" s="30"/>
      <c r="R61" s="30"/>
      <c r="S61" s="30"/>
      <c r="T61" s="30"/>
      <c r="U61" s="30"/>
      <c r="V61"/>
    </row>
  </sheetData>
  <sheetProtection selectLockedCells="1" selectUnlockedCells="1"/>
  <mergeCells count="66">
    <mergeCell ref="O56:P56"/>
    <mergeCell ref="O57:P57"/>
    <mergeCell ref="Q58:S58"/>
    <mergeCell ref="O59:P59"/>
    <mergeCell ref="O53:P53"/>
    <mergeCell ref="A54:D54"/>
    <mergeCell ref="E54:E55"/>
    <mergeCell ref="F54:F55"/>
    <mergeCell ref="G54:G55"/>
    <mergeCell ref="A55:D55"/>
    <mergeCell ref="O55:P55"/>
    <mergeCell ref="A50:D50"/>
    <mergeCell ref="E50:E51"/>
    <mergeCell ref="F50:F51"/>
    <mergeCell ref="G50:G51"/>
    <mergeCell ref="O51:P51"/>
    <mergeCell ref="A52:D52"/>
    <mergeCell ref="E52:E53"/>
    <mergeCell ref="F52:F53"/>
    <mergeCell ref="G52:G53"/>
    <mergeCell ref="O52:P52"/>
    <mergeCell ref="B37:C37"/>
    <mergeCell ref="B38:C38"/>
    <mergeCell ref="B39:C39"/>
    <mergeCell ref="A42:B42"/>
    <mergeCell ref="A43:B43"/>
    <mergeCell ref="O49:P49"/>
    <mergeCell ref="A44:F46"/>
    <mergeCell ref="B31:C31"/>
    <mergeCell ref="B32:C32"/>
    <mergeCell ref="B33:C33"/>
    <mergeCell ref="B34:C34"/>
    <mergeCell ref="B35:C35"/>
    <mergeCell ref="B36:C36"/>
    <mergeCell ref="B25:C25"/>
    <mergeCell ref="B26:C26"/>
    <mergeCell ref="B27:C27"/>
    <mergeCell ref="B28:C28"/>
    <mergeCell ref="B29:C29"/>
    <mergeCell ref="B30:C30"/>
    <mergeCell ref="B19:C19"/>
    <mergeCell ref="B20:C20"/>
    <mergeCell ref="B21:C21"/>
    <mergeCell ref="B22:C22"/>
    <mergeCell ref="B23:C23"/>
    <mergeCell ref="B24:C24"/>
    <mergeCell ref="B13:C13"/>
    <mergeCell ref="B14:C14"/>
    <mergeCell ref="B15:C15"/>
    <mergeCell ref="B16:C16"/>
    <mergeCell ref="B17:C17"/>
    <mergeCell ref="B18:C18"/>
    <mergeCell ref="O7:P7"/>
    <mergeCell ref="B8:C8"/>
    <mergeCell ref="B9:C9"/>
    <mergeCell ref="B10:C10"/>
    <mergeCell ref="B11:C11"/>
    <mergeCell ref="B12:C12"/>
    <mergeCell ref="A1:A2"/>
    <mergeCell ref="B1:D1"/>
    <mergeCell ref="B2:D2"/>
    <mergeCell ref="A7:A8"/>
    <mergeCell ref="B7:D7"/>
    <mergeCell ref="G7:J7"/>
    <mergeCell ref="A4:B4"/>
    <mergeCell ref="A5:B5"/>
  </mergeCells>
  <printOptions/>
  <pageMargins left="0.39375" right="0.39375" top="0.5902777777777778" bottom="0.5902777777777778" header="0.5118055555555555" footer="0.5118055555555555"/>
  <pageSetup horizontalDpi="300" verticalDpi="300" orientation="landscape" paperSize="9" scale="70" r:id="rId1"/>
</worksheet>
</file>

<file path=xl/worksheets/sheet4.xml><?xml version="1.0" encoding="utf-8"?>
<worksheet xmlns="http://schemas.openxmlformats.org/spreadsheetml/2006/main" xmlns:r="http://schemas.openxmlformats.org/officeDocument/2006/relationships">
  <dimension ref="A1:Y118"/>
  <sheetViews>
    <sheetView view="pageBreakPreview" zoomScaleSheetLayoutView="100" zoomScalePageLayoutView="0" workbookViewId="0" topLeftCell="A1">
      <selection activeCell="D5" sqref="D5"/>
    </sheetView>
  </sheetViews>
  <sheetFormatPr defaultColWidth="11.421875" defaultRowHeight="12.75"/>
  <cols>
    <col min="1" max="1" width="8.7109375" style="0" customWidth="1"/>
    <col min="2" max="3" width="11.7109375" style="0" customWidth="1"/>
    <col min="4" max="4" width="23.7109375" style="0" customWidth="1"/>
    <col min="5" max="5" width="19.28125" style="0" customWidth="1"/>
    <col min="6" max="6" width="24.7109375" style="0" customWidth="1"/>
    <col min="7" max="10" width="10.7109375" style="0" customWidth="1"/>
    <col min="11" max="17" width="14.7109375" style="0" customWidth="1"/>
  </cols>
  <sheetData>
    <row r="1" spans="1:11" s="1" customFormat="1" ht="15.75" customHeight="1">
      <c r="A1" s="280" t="s">
        <v>107</v>
      </c>
      <c r="B1" s="281" t="s">
        <v>108</v>
      </c>
      <c r="C1" s="281"/>
      <c r="D1" s="281"/>
      <c r="E1" s="167"/>
      <c r="F1" s="167"/>
      <c r="G1" s="167"/>
      <c r="H1" s="167"/>
      <c r="I1" s="167"/>
      <c r="J1" s="167"/>
      <c r="K1" s="168"/>
    </row>
    <row r="2" spans="1:11" s="1" customFormat="1" ht="15.75" customHeight="1">
      <c r="A2" s="280"/>
      <c r="B2" s="282" t="s">
        <v>109</v>
      </c>
      <c r="C2" s="282"/>
      <c r="D2" s="282"/>
      <c r="E2" s="169"/>
      <c r="F2" s="169"/>
      <c r="G2" s="169"/>
      <c r="H2" s="169"/>
      <c r="I2" s="169"/>
      <c r="J2" s="169"/>
      <c r="K2" s="170"/>
    </row>
    <row r="3" spans="2:10" s="23" customFormat="1" ht="12">
      <c r="B3" s="24"/>
      <c r="C3" s="24"/>
      <c r="D3" s="24"/>
      <c r="E3" s="25"/>
      <c r="F3" s="25"/>
      <c r="G3" s="25"/>
      <c r="H3" s="25"/>
      <c r="I3" s="25"/>
      <c r="J3" s="25"/>
    </row>
    <row r="4" spans="1:10" s="23" customFormat="1" ht="12">
      <c r="A4" s="235" t="s">
        <v>213</v>
      </c>
      <c r="B4" s="235"/>
      <c r="C4" s="24"/>
      <c r="D4" s="24"/>
      <c r="E4" s="25"/>
      <c r="F4" s="25"/>
      <c r="G4" s="25"/>
      <c r="H4" s="25"/>
      <c r="I4" s="25"/>
      <c r="J4" s="25"/>
    </row>
    <row r="5" spans="1:10" s="23" customFormat="1" ht="12">
      <c r="A5" s="235" t="s">
        <v>214</v>
      </c>
      <c r="B5" s="235"/>
      <c r="C5" s="24"/>
      <c r="D5" s="24"/>
      <c r="E5" s="25"/>
      <c r="F5" s="25"/>
      <c r="G5" s="25"/>
      <c r="H5" s="25"/>
      <c r="I5" s="25"/>
      <c r="J5" s="25"/>
    </row>
    <row r="6" spans="2:4" s="23" customFormat="1" ht="12">
      <c r="B6" s="24"/>
      <c r="C6" s="24"/>
      <c r="D6" s="24"/>
    </row>
    <row r="7" spans="1:11" s="23" customFormat="1" ht="24" customHeight="1">
      <c r="A7" s="238" t="s">
        <v>17</v>
      </c>
      <c r="B7" s="238" t="s">
        <v>110</v>
      </c>
      <c r="C7" s="238"/>
      <c r="D7" s="238"/>
      <c r="E7" s="108" t="s">
        <v>22</v>
      </c>
      <c r="F7" s="108" t="s">
        <v>20</v>
      </c>
      <c r="G7" s="279" t="s">
        <v>23</v>
      </c>
      <c r="H7" s="279"/>
      <c r="I7" s="279"/>
      <c r="J7" s="279"/>
      <c r="K7" s="108" t="s">
        <v>21</v>
      </c>
    </row>
    <row r="8" spans="1:11" s="23" customFormat="1" ht="24">
      <c r="A8" s="238"/>
      <c r="B8" s="129" t="s">
        <v>111</v>
      </c>
      <c r="C8" s="171" t="s">
        <v>112</v>
      </c>
      <c r="D8" s="36" t="s">
        <v>27</v>
      </c>
      <c r="E8" s="54" t="s">
        <v>31</v>
      </c>
      <c r="F8" s="54" t="s">
        <v>29</v>
      </c>
      <c r="G8" s="36" t="s">
        <v>32</v>
      </c>
      <c r="H8" s="56" t="s">
        <v>33</v>
      </c>
      <c r="I8" s="57" t="s">
        <v>34</v>
      </c>
      <c r="J8" s="57" t="s">
        <v>35</v>
      </c>
      <c r="K8" s="110" t="s">
        <v>30</v>
      </c>
    </row>
    <row r="9" spans="1:16" s="135" customFormat="1" ht="12">
      <c r="A9" s="172">
        <v>1</v>
      </c>
      <c r="B9" s="173">
        <v>92007</v>
      </c>
      <c r="C9" s="174">
        <v>28</v>
      </c>
      <c r="D9" s="173" t="s">
        <v>113</v>
      </c>
      <c r="E9" s="218">
        <v>0.00636060419605</v>
      </c>
      <c r="F9" s="175" t="s">
        <v>114</v>
      </c>
      <c r="G9" s="176"/>
      <c r="H9" s="177"/>
      <c r="I9" s="175"/>
      <c r="J9" s="175"/>
      <c r="K9" s="178"/>
      <c r="M9" s="69"/>
      <c r="N9" s="69"/>
      <c r="O9" s="69"/>
      <c r="P9" s="69"/>
    </row>
    <row r="10" spans="1:16" s="135" customFormat="1" ht="12">
      <c r="A10" s="179">
        <v>2</v>
      </c>
      <c r="B10" s="180">
        <v>92010</v>
      </c>
      <c r="C10" s="181">
        <v>25</v>
      </c>
      <c r="D10" s="180" t="s">
        <v>115</v>
      </c>
      <c r="E10" s="219">
        <v>0.00636060419605</v>
      </c>
      <c r="F10" s="182" t="s">
        <v>36</v>
      </c>
      <c r="G10" s="84"/>
      <c r="H10" s="147"/>
      <c r="I10" s="182"/>
      <c r="J10" s="182"/>
      <c r="K10" s="183"/>
      <c r="M10" s="69"/>
      <c r="N10" s="69"/>
      <c r="O10" s="69"/>
      <c r="P10" s="69"/>
    </row>
    <row r="11" spans="1:16" s="135" customFormat="1" ht="24">
      <c r="A11" s="179">
        <v>3</v>
      </c>
      <c r="B11" s="180">
        <v>92011</v>
      </c>
      <c r="C11" s="181">
        <v>24</v>
      </c>
      <c r="D11" s="180" t="s">
        <v>116</v>
      </c>
      <c r="E11" s="219">
        <v>0.00636060419605</v>
      </c>
      <c r="F11" s="182" t="s">
        <v>36</v>
      </c>
      <c r="G11" s="84"/>
      <c r="H11" s="147"/>
      <c r="I11" s="182"/>
      <c r="J11" s="182"/>
      <c r="K11" s="183"/>
      <c r="M11" s="69"/>
      <c r="N11" s="69"/>
      <c r="O11" s="69"/>
      <c r="P11" s="69"/>
    </row>
    <row r="12" spans="1:16" s="135" customFormat="1" ht="12">
      <c r="A12" s="179">
        <v>4</v>
      </c>
      <c r="B12" s="180">
        <v>92015</v>
      </c>
      <c r="C12" s="181">
        <v>21</v>
      </c>
      <c r="D12" s="180" t="s">
        <v>117</v>
      </c>
      <c r="E12" s="219">
        <v>0.00636060419605</v>
      </c>
      <c r="F12" s="182" t="s">
        <v>37</v>
      </c>
      <c r="G12" s="84"/>
      <c r="H12" s="147"/>
      <c r="I12" s="182"/>
      <c r="J12" s="182"/>
      <c r="K12" s="183"/>
      <c r="M12" s="69"/>
      <c r="N12" s="69"/>
      <c r="O12" s="69"/>
      <c r="P12" s="69"/>
    </row>
    <row r="13" spans="1:16" s="135" customFormat="1" ht="12">
      <c r="A13" s="179">
        <v>5</v>
      </c>
      <c r="B13" s="180">
        <v>92016</v>
      </c>
      <c r="C13" s="181">
        <v>20</v>
      </c>
      <c r="D13" s="180" t="s">
        <v>118</v>
      </c>
      <c r="E13" s="219">
        <v>0.249</v>
      </c>
      <c r="F13" s="182" t="s">
        <v>36</v>
      </c>
      <c r="G13" s="84"/>
      <c r="H13" s="147"/>
      <c r="I13" s="182"/>
      <c r="J13" s="182"/>
      <c r="K13" s="183"/>
      <c r="M13" s="69"/>
      <c r="N13" s="69"/>
      <c r="O13" s="69"/>
      <c r="P13" s="69"/>
    </row>
    <row r="14" spans="1:16" s="135" customFormat="1" ht="12">
      <c r="A14" s="179">
        <v>6</v>
      </c>
      <c r="B14" s="180">
        <v>92017</v>
      </c>
      <c r="C14" s="181">
        <v>19</v>
      </c>
      <c r="D14" s="180" t="s">
        <v>119</v>
      </c>
      <c r="E14" s="219">
        <v>0.082</v>
      </c>
      <c r="F14" s="182" t="s">
        <v>36</v>
      </c>
      <c r="G14" s="84"/>
      <c r="H14" s="147"/>
      <c r="I14" s="182"/>
      <c r="J14" s="182"/>
      <c r="K14" s="183"/>
      <c r="M14" s="69"/>
      <c r="N14" s="69"/>
      <c r="O14" s="69"/>
      <c r="P14" s="69"/>
    </row>
    <row r="15" spans="1:16" s="135" customFormat="1" ht="12">
      <c r="A15" s="179">
        <v>7</v>
      </c>
      <c r="B15" s="180">
        <v>92018</v>
      </c>
      <c r="C15" s="181">
        <v>18</v>
      </c>
      <c r="D15" s="180" t="s">
        <v>120</v>
      </c>
      <c r="E15" s="219">
        <v>0.066</v>
      </c>
      <c r="F15" s="182" t="s">
        <v>37</v>
      </c>
      <c r="G15" s="84"/>
      <c r="H15" s="147"/>
      <c r="I15" s="182"/>
      <c r="J15" s="182"/>
      <c r="K15" s="183"/>
      <c r="M15" s="69"/>
      <c r="N15" s="69"/>
      <c r="O15" s="69"/>
      <c r="P15" s="69"/>
    </row>
    <row r="16" spans="1:16" s="135" customFormat="1" ht="12">
      <c r="A16" s="179">
        <v>8</v>
      </c>
      <c r="B16" s="180">
        <v>92019</v>
      </c>
      <c r="C16" s="181">
        <v>17</v>
      </c>
      <c r="D16" s="180" t="s">
        <v>121</v>
      </c>
      <c r="E16" s="219">
        <v>0.095</v>
      </c>
      <c r="F16" s="182" t="s">
        <v>37</v>
      </c>
      <c r="G16" s="84"/>
      <c r="H16" s="147"/>
      <c r="I16" s="182"/>
      <c r="J16" s="182"/>
      <c r="K16" s="183"/>
      <c r="M16" s="69"/>
      <c r="N16" s="69"/>
      <c r="O16" s="69"/>
      <c r="P16" s="69"/>
    </row>
    <row r="17" spans="1:16" s="135" customFormat="1" ht="12">
      <c r="A17" s="179">
        <v>9</v>
      </c>
      <c r="B17" s="180">
        <v>92020</v>
      </c>
      <c r="C17" s="181">
        <v>16</v>
      </c>
      <c r="D17" s="180" t="s">
        <v>122</v>
      </c>
      <c r="E17" s="219">
        <v>0.611</v>
      </c>
      <c r="F17" s="182" t="s">
        <v>37</v>
      </c>
      <c r="G17" s="84"/>
      <c r="H17" s="147"/>
      <c r="I17" s="182"/>
      <c r="J17" s="182"/>
      <c r="K17" s="183"/>
      <c r="M17" s="69"/>
      <c r="N17" s="69"/>
      <c r="O17" s="69"/>
      <c r="P17" s="69"/>
    </row>
    <row r="18" spans="1:16" s="135" customFormat="1" ht="12">
      <c r="A18" s="179">
        <v>10</v>
      </c>
      <c r="B18" s="180">
        <v>92021</v>
      </c>
      <c r="C18" s="181">
        <v>15</v>
      </c>
      <c r="D18" s="180" t="s">
        <v>123</v>
      </c>
      <c r="E18" s="219">
        <v>0.065</v>
      </c>
      <c r="F18" s="182" t="s">
        <v>37</v>
      </c>
      <c r="G18" s="84"/>
      <c r="H18" s="147"/>
      <c r="I18" s="182"/>
      <c r="J18" s="182"/>
      <c r="K18" s="183"/>
      <c r="M18" s="69"/>
      <c r="N18" s="69"/>
      <c r="O18" s="69"/>
      <c r="P18" s="69"/>
    </row>
    <row r="19" spans="1:16" s="135" customFormat="1" ht="24">
      <c r="A19" s="179">
        <v>11</v>
      </c>
      <c r="B19" s="180">
        <v>92022</v>
      </c>
      <c r="C19" s="181">
        <v>13</v>
      </c>
      <c r="D19" s="180" t="s">
        <v>124</v>
      </c>
      <c r="E19" s="219">
        <v>0.508</v>
      </c>
      <c r="F19" s="182" t="s">
        <v>37</v>
      </c>
      <c r="G19" s="84"/>
      <c r="H19" s="147"/>
      <c r="I19" s="182"/>
      <c r="J19" s="182"/>
      <c r="K19" s="183"/>
      <c r="M19" s="69"/>
      <c r="N19" s="69"/>
      <c r="O19" s="69"/>
      <c r="P19" s="69"/>
    </row>
    <row r="20" spans="1:16" s="135" customFormat="1" ht="12">
      <c r="A20" s="179">
        <v>12</v>
      </c>
      <c r="B20" s="180">
        <v>92029</v>
      </c>
      <c r="C20" s="181">
        <v>170</v>
      </c>
      <c r="D20" s="180" t="s">
        <v>125</v>
      </c>
      <c r="E20" s="219">
        <v>0.01</v>
      </c>
      <c r="F20" s="182" t="s">
        <v>36</v>
      </c>
      <c r="G20" s="84"/>
      <c r="H20" s="147"/>
      <c r="I20" s="182"/>
      <c r="J20" s="182"/>
      <c r="K20" s="183"/>
      <c r="M20" s="69"/>
      <c r="N20" s="69"/>
      <c r="O20" s="69"/>
      <c r="P20" s="69"/>
    </row>
    <row r="21" spans="1:16" s="135" customFormat="1" ht="12">
      <c r="A21" s="179">
        <v>13</v>
      </c>
      <c r="B21" s="180">
        <v>92031</v>
      </c>
      <c r="C21" s="181">
        <v>167</v>
      </c>
      <c r="D21" s="180" t="s">
        <v>126</v>
      </c>
      <c r="E21" s="219">
        <v>0.014</v>
      </c>
      <c r="F21" s="182" t="s">
        <v>114</v>
      </c>
      <c r="G21" s="84"/>
      <c r="H21" s="147"/>
      <c r="I21" s="182"/>
      <c r="J21" s="182"/>
      <c r="K21" s="183"/>
      <c r="M21" s="69"/>
      <c r="N21" s="69"/>
      <c r="O21" s="69"/>
      <c r="P21" s="69"/>
    </row>
    <row r="22" spans="1:16" s="135" customFormat="1" ht="24">
      <c r="A22" s="179">
        <v>14</v>
      </c>
      <c r="B22" s="180">
        <v>92032</v>
      </c>
      <c r="C22" s="181">
        <v>166</v>
      </c>
      <c r="D22" s="180" t="s">
        <v>127</v>
      </c>
      <c r="E22" s="219">
        <v>0.07</v>
      </c>
      <c r="F22" s="182" t="s">
        <v>36</v>
      </c>
      <c r="G22" s="84"/>
      <c r="H22" s="147"/>
      <c r="I22" s="182"/>
      <c r="J22" s="182"/>
      <c r="K22" s="183"/>
      <c r="M22" s="69"/>
      <c r="N22" s="69"/>
      <c r="O22" s="69"/>
      <c r="P22" s="69"/>
    </row>
    <row r="23" spans="1:16" s="135" customFormat="1" ht="24">
      <c r="A23" s="179">
        <v>15</v>
      </c>
      <c r="B23" s="180">
        <v>92033</v>
      </c>
      <c r="C23" s="181">
        <v>165</v>
      </c>
      <c r="D23" s="180" t="s">
        <v>128</v>
      </c>
      <c r="E23" s="219">
        <v>0.168</v>
      </c>
      <c r="F23" s="182" t="s">
        <v>37</v>
      </c>
      <c r="G23" s="84"/>
      <c r="H23" s="147"/>
      <c r="I23" s="182"/>
      <c r="J23" s="182"/>
      <c r="K23" s="183"/>
      <c r="M23" s="69"/>
      <c r="N23" s="69"/>
      <c r="O23" s="69"/>
      <c r="P23" s="69"/>
    </row>
    <row r="24" spans="1:16" s="135" customFormat="1" ht="24">
      <c r="A24" s="179">
        <v>16</v>
      </c>
      <c r="B24" s="180">
        <v>92034</v>
      </c>
      <c r="C24" s="184" t="s">
        <v>129</v>
      </c>
      <c r="D24" s="180" t="s">
        <v>130</v>
      </c>
      <c r="E24" s="219">
        <v>0.235</v>
      </c>
      <c r="F24" s="182" t="s">
        <v>36</v>
      </c>
      <c r="G24" s="84"/>
      <c r="H24" s="147"/>
      <c r="I24" s="182"/>
      <c r="J24" s="182"/>
      <c r="K24" s="183"/>
      <c r="M24" s="69"/>
      <c r="N24" s="69"/>
      <c r="O24" s="69"/>
      <c r="P24" s="69"/>
    </row>
    <row r="25" spans="1:16" s="135" customFormat="1" ht="12">
      <c r="A25" s="179">
        <v>17</v>
      </c>
      <c r="B25" s="180">
        <v>92035</v>
      </c>
      <c r="C25" s="181">
        <v>159</v>
      </c>
      <c r="D25" s="180" t="s">
        <v>131</v>
      </c>
      <c r="E25" s="219">
        <v>0.074</v>
      </c>
      <c r="F25" s="182" t="s">
        <v>36</v>
      </c>
      <c r="G25" s="84"/>
      <c r="H25" s="147"/>
      <c r="I25" s="182"/>
      <c r="J25" s="182"/>
      <c r="K25" s="183"/>
      <c r="M25" s="69"/>
      <c r="N25" s="69"/>
      <c r="O25" s="69"/>
      <c r="P25" s="69"/>
    </row>
    <row r="26" spans="1:16" s="135" customFormat="1" ht="24">
      <c r="A26" s="179">
        <v>18</v>
      </c>
      <c r="B26" s="180">
        <v>92036</v>
      </c>
      <c r="C26" s="181">
        <v>158</v>
      </c>
      <c r="D26" s="180" t="s">
        <v>132</v>
      </c>
      <c r="E26" s="219">
        <v>0.125</v>
      </c>
      <c r="F26" s="182" t="s">
        <v>36</v>
      </c>
      <c r="G26" s="84"/>
      <c r="H26" s="147"/>
      <c r="I26" s="182"/>
      <c r="J26" s="182"/>
      <c r="K26" s="183"/>
      <c r="M26" s="69"/>
      <c r="N26" s="69"/>
      <c r="O26" s="69"/>
      <c r="P26" s="69"/>
    </row>
    <row r="27" spans="1:16" s="135" customFormat="1" ht="12">
      <c r="A27" s="179">
        <v>19</v>
      </c>
      <c r="B27" s="180">
        <v>92037</v>
      </c>
      <c r="C27" s="181">
        <v>157</v>
      </c>
      <c r="D27" s="180" t="s">
        <v>133</v>
      </c>
      <c r="E27" s="219">
        <v>0.18</v>
      </c>
      <c r="F27" s="182" t="s">
        <v>36</v>
      </c>
      <c r="G27" s="84"/>
      <c r="H27" s="147"/>
      <c r="I27" s="182"/>
      <c r="J27" s="182"/>
      <c r="K27" s="183"/>
      <c r="M27" s="69"/>
      <c r="N27" s="69"/>
      <c r="O27" s="69"/>
      <c r="P27" s="69"/>
    </row>
    <row r="28" spans="1:16" s="135" customFormat="1" ht="24">
      <c r="A28" s="179">
        <v>20</v>
      </c>
      <c r="B28" s="180">
        <v>92038</v>
      </c>
      <c r="C28" s="181">
        <v>156</v>
      </c>
      <c r="D28" s="180" t="s">
        <v>134</v>
      </c>
      <c r="E28" s="219">
        <v>0.154</v>
      </c>
      <c r="F28" s="182" t="s">
        <v>36</v>
      </c>
      <c r="G28" s="84"/>
      <c r="H28" s="147"/>
      <c r="I28" s="182"/>
      <c r="J28" s="182"/>
      <c r="K28" s="183"/>
      <c r="M28" s="69"/>
      <c r="N28" s="69"/>
      <c r="O28" s="69"/>
      <c r="P28" s="69"/>
    </row>
    <row r="29" spans="1:16" s="135" customFormat="1" ht="24">
      <c r="A29" s="179">
        <v>21</v>
      </c>
      <c r="B29" s="180">
        <v>92039</v>
      </c>
      <c r="C29" s="181">
        <v>155</v>
      </c>
      <c r="D29" s="180" t="s">
        <v>135</v>
      </c>
      <c r="E29" s="219">
        <v>0.03</v>
      </c>
      <c r="F29" s="182" t="s">
        <v>36</v>
      </c>
      <c r="G29" s="84"/>
      <c r="H29" s="147"/>
      <c r="I29" s="182"/>
      <c r="J29" s="182"/>
      <c r="K29" s="183"/>
      <c r="M29" s="69"/>
      <c r="N29" s="69"/>
      <c r="O29" s="69"/>
      <c r="P29" s="69"/>
    </row>
    <row r="30" spans="1:16" s="135" customFormat="1" ht="12">
      <c r="A30" s="179">
        <v>22</v>
      </c>
      <c r="B30" s="180">
        <v>92040</v>
      </c>
      <c r="C30" s="181">
        <v>154</v>
      </c>
      <c r="D30" s="180" t="s">
        <v>136</v>
      </c>
      <c r="E30" s="219">
        <v>0.2</v>
      </c>
      <c r="F30" s="182" t="s">
        <v>37</v>
      </c>
      <c r="G30" s="84"/>
      <c r="H30" s="147"/>
      <c r="I30" s="182"/>
      <c r="J30" s="182"/>
      <c r="K30" s="183"/>
      <c r="M30" s="69"/>
      <c r="N30" s="69"/>
      <c r="O30" s="69"/>
      <c r="P30" s="69"/>
    </row>
    <row r="31" spans="1:16" s="135" customFormat="1" ht="12">
      <c r="A31" s="179">
        <v>23</v>
      </c>
      <c r="B31" s="180">
        <v>92041</v>
      </c>
      <c r="C31" s="181">
        <v>153</v>
      </c>
      <c r="D31" s="180" t="s">
        <v>137</v>
      </c>
      <c r="E31" s="219">
        <v>0.202</v>
      </c>
      <c r="F31" s="182" t="s">
        <v>37</v>
      </c>
      <c r="G31" s="84"/>
      <c r="H31" s="147"/>
      <c r="I31" s="182"/>
      <c r="J31" s="182"/>
      <c r="K31" s="183"/>
      <c r="M31" s="69"/>
      <c r="N31" s="69"/>
      <c r="O31" s="69"/>
      <c r="P31" s="69"/>
    </row>
    <row r="32" spans="1:16" s="135" customFormat="1" ht="12">
      <c r="A32" s="179">
        <v>24</v>
      </c>
      <c r="B32" s="180">
        <v>92042</v>
      </c>
      <c r="C32" s="181">
        <v>151</v>
      </c>
      <c r="D32" s="180" t="s">
        <v>138</v>
      </c>
      <c r="E32" s="219">
        <v>0.250976810072</v>
      </c>
      <c r="F32" s="182" t="s">
        <v>36</v>
      </c>
      <c r="G32" s="84"/>
      <c r="H32" s="147"/>
      <c r="I32" s="182"/>
      <c r="J32" s="182"/>
      <c r="K32" s="183"/>
      <c r="M32" s="69"/>
      <c r="N32" s="69"/>
      <c r="O32" s="69"/>
      <c r="P32" s="69"/>
    </row>
    <row r="33" spans="1:16" s="135" customFormat="1" ht="12">
      <c r="A33" s="179">
        <v>25</v>
      </c>
      <c r="B33" s="180">
        <v>92043</v>
      </c>
      <c r="C33" s="181">
        <v>150</v>
      </c>
      <c r="D33" s="180" t="s">
        <v>139</v>
      </c>
      <c r="E33" s="219">
        <v>0.0135957499877</v>
      </c>
      <c r="F33" s="182" t="s">
        <v>36</v>
      </c>
      <c r="G33" s="84"/>
      <c r="H33" s="147"/>
      <c r="I33" s="182"/>
      <c r="J33" s="182"/>
      <c r="K33" s="183"/>
      <c r="M33" s="69"/>
      <c r="N33" s="69"/>
      <c r="O33" s="69"/>
      <c r="P33" s="69"/>
    </row>
    <row r="34" spans="1:16" s="135" customFormat="1" ht="12">
      <c r="A34" s="179">
        <v>26</v>
      </c>
      <c r="B34" s="180" t="s">
        <v>140</v>
      </c>
      <c r="C34" s="181">
        <v>149</v>
      </c>
      <c r="D34" s="180" t="s">
        <v>140</v>
      </c>
      <c r="E34" s="219">
        <v>0.16289701471</v>
      </c>
      <c r="F34" s="182" t="s">
        <v>36</v>
      </c>
      <c r="G34" s="84"/>
      <c r="H34" s="147"/>
      <c r="I34" s="182"/>
      <c r="J34" s="182"/>
      <c r="K34" s="183"/>
      <c r="M34" s="69"/>
      <c r="N34" s="69"/>
      <c r="O34" s="69"/>
      <c r="P34" s="69"/>
    </row>
    <row r="35" spans="1:16" s="135" customFormat="1" ht="12">
      <c r="A35" s="179">
        <v>27</v>
      </c>
      <c r="B35" s="180">
        <v>92044</v>
      </c>
      <c r="C35" s="181">
        <v>147</v>
      </c>
      <c r="D35" s="180" t="s">
        <v>141</v>
      </c>
      <c r="E35" s="219">
        <v>0.188</v>
      </c>
      <c r="F35" s="182" t="s">
        <v>36</v>
      </c>
      <c r="G35" s="84"/>
      <c r="H35" s="147"/>
      <c r="I35" s="182"/>
      <c r="J35" s="182"/>
      <c r="K35" s="183"/>
      <c r="M35" s="69"/>
      <c r="N35" s="69"/>
      <c r="O35" s="69"/>
      <c r="P35" s="69"/>
    </row>
    <row r="36" spans="1:16" s="135" customFormat="1" ht="24">
      <c r="A36" s="179">
        <v>28</v>
      </c>
      <c r="B36" s="180">
        <v>92045</v>
      </c>
      <c r="C36" s="181">
        <v>148</v>
      </c>
      <c r="D36" s="180" t="s">
        <v>142</v>
      </c>
      <c r="E36" s="219">
        <v>0.435</v>
      </c>
      <c r="F36" s="182" t="s">
        <v>36</v>
      </c>
      <c r="G36" s="84"/>
      <c r="H36" s="147"/>
      <c r="I36" s="182"/>
      <c r="J36" s="182"/>
      <c r="K36" s="183"/>
      <c r="M36" s="69"/>
      <c r="N36" s="69"/>
      <c r="O36" s="69"/>
      <c r="P36" s="69"/>
    </row>
    <row r="37" spans="1:16" s="135" customFormat="1" ht="24">
      <c r="A37" s="179">
        <v>29</v>
      </c>
      <c r="B37" s="180">
        <v>92046</v>
      </c>
      <c r="C37" s="181">
        <v>146</v>
      </c>
      <c r="D37" s="180" t="s">
        <v>143</v>
      </c>
      <c r="E37" s="219">
        <v>0.098</v>
      </c>
      <c r="F37" s="182" t="s">
        <v>37</v>
      </c>
      <c r="G37" s="84"/>
      <c r="H37" s="147"/>
      <c r="I37" s="182"/>
      <c r="J37" s="182"/>
      <c r="K37" s="183"/>
      <c r="M37" s="69"/>
      <c r="N37" s="69"/>
      <c r="O37" s="69"/>
      <c r="P37" s="69"/>
    </row>
    <row r="38" spans="1:16" s="135" customFormat="1" ht="12">
      <c r="A38" s="179">
        <v>30</v>
      </c>
      <c r="B38" s="180">
        <v>92047</v>
      </c>
      <c r="C38" s="181">
        <v>144</v>
      </c>
      <c r="D38" s="180" t="s">
        <v>144</v>
      </c>
      <c r="E38" s="219">
        <v>0.153</v>
      </c>
      <c r="F38" s="182" t="s">
        <v>36</v>
      </c>
      <c r="G38" s="84"/>
      <c r="H38" s="147"/>
      <c r="I38" s="182"/>
      <c r="J38" s="182"/>
      <c r="K38" s="183"/>
      <c r="M38" s="69"/>
      <c r="N38" s="69"/>
      <c r="O38" s="69"/>
      <c r="P38" s="69"/>
    </row>
    <row r="39" spans="1:16" s="135" customFormat="1" ht="12">
      <c r="A39" s="179">
        <v>31</v>
      </c>
      <c r="B39" s="180">
        <v>92049</v>
      </c>
      <c r="C39" s="181" t="s">
        <v>145</v>
      </c>
      <c r="D39" s="180" t="s">
        <v>146</v>
      </c>
      <c r="E39" s="219">
        <v>0.164</v>
      </c>
      <c r="F39" s="182" t="s">
        <v>36</v>
      </c>
      <c r="G39" s="84"/>
      <c r="H39" s="147"/>
      <c r="I39" s="182"/>
      <c r="J39" s="182"/>
      <c r="K39" s="183"/>
      <c r="M39" s="69"/>
      <c r="N39" s="69"/>
      <c r="O39" s="69"/>
      <c r="P39" s="69"/>
    </row>
    <row r="40" spans="1:16" s="135" customFormat="1" ht="24">
      <c r="A40" s="179">
        <v>32</v>
      </c>
      <c r="B40" s="180">
        <v>92050</v>
      </c>
      <c r="C40" s="181">
        <v>122</v>
      </c>
      <c r="D40" s="180" t="s">
        <v>147</v>
      </c>
      <c r="E40" s="219">
        <v>0.059</v>
      </c>
      <c r="F40" s="182" t="s">
        <v>36</v>
      </c>
      <c r="G40" s="84"/>
      <c r="H40" s="147"/>
      <c r="I40" s="182"/>
      <c r="J40" s="182"/>
      <c r="K40" s="183"/>
      <c r="M40" s="69"/>
      <c r="N40" s="69"/>
      <c r="O40" s="69"/>
      <c r="P40" s="69"/>
    </row>
    <row r="41" spans="1:16" s="135" customFormat="1" ht="24">
      <c r="A41" s="179">
        <v>33</v>
      </c>
      <c r="B41" s="180">
        <v>92051</v>
      </c>
      <c r="C41" s="181">
        <v>121</v>
      </c>
      <c r="D41" s="180" t="s">
        <v>148</v>
      </c>
      <c r="E41" s="219">
        <v>0.03</v>
      </c>
      <c r="F41" s="182" t="s">
        <v>36</v>
      </c>
      <c r="G41" s="84"/>
      <c r="H41" s="147"/>
      <c r="I41" s="182"/>
      <c r="J41" s="182"/>
      <c r="K41" s="183"/>
      <c r="M41" s="69"/>
      <c r="N41" s="69"/>
      <c r="O41" s="69"/>
      <c r="P41" s="69"/>
    </row>
    <row r="42" spans="1:16" s="135" customFormat="1" ht="12">
      <c r="A42" s="179">
        <v>34</v>
      </c>
      <c r="B42" s="180">
        <v>92052</v>
      </c>
      <c r="C42" s="181">
        <v>116</v>
      </c>
      <c r="D42" s="180" t="s">
        <v>149</v>
      </c>
      <c r="E42" s="219">
        <v>0.059</v>
      </c>
      <c r="F42" s="182" t="s">
        <v>114</v>
      </c>
      <c r="G42" s="84"/>
      <c r="H42" s="147"/>
      <c r="I42" s="182"/>
      <c r="J42" s="182"/>
      <c r="K42" s="183"/>
      <c r="M42" s="69"/>
      <c r="N42" s="69"/>
      <c r="O42" s="69"/>
      <c r="P42" s="69"/>
    </row>
    <row r="43" spans="1:16" s="135" customFormat="1" ht="12">
      <c r="A43" s="179">
        <v>35</v>
      </c>
      <c r="B43" s="180">
        <v>92055</v>
      </c>
      <c r="C43" s="181">
        <v>113</v>
      </c>
      <c r="D43" s="180" t="s">
        <v>150</v>
      </c>
      <c r="E43" s="219">
        <v>0.015</v>
      </c>
      <c r="F43" s="182" t="s">
        <v>37</v>
      </c>
      <c r="G43" s="84"/>
      <c r="H43" s="147"/>
      <c r="I43" s="182"/>
      <c r="J43" s="182"/>
      <c r="K43" s="183"/>
      <c r="M43" s="69"/>
      <c r="N43" s="69"/>
      <c r="O43" s="69"/>
      <c r="P43" s="69"/>
    </row>
    <row r="44" spans="1:16" s="135" customFormat="1" ht="12">
      <c r="A44" s="179">
        <v>36</v>
      </c>
      <c r="B44" s="180">
        <v>92056</v>
      </c>
      <c r="C44" s="181">
        <v>112</v>
      </c>
      <c r="D44" s="180" t="s">
        <v>151</v>
      </c>
      <c r="E44" s="219">
        <v>0.018</v>
      </c>
      <c r="F44" s="182" t="s">
        <v>37</v>
      </c>
      <c r="G44" s="84"/>
      <c r="H44" s="147"/>
      <c r="I44" s="182"/>
      <c r="J44" s="182"/>
      <c r="K44" s="183"/>
      <c r="M44" s="69"/>
      <c r="N44" s="69"/>
      <c r="O44" s="69"/>
      <c r="P44" s="69"/>
    </row>
    <row r="45" spans="1:16" s="135" customFormat="1" ht="12">
      <c r="A45" s="179">
        <v>37</v>
      </c>
      <c r="B45" s="180">
        <v>92057</v>
      </c>
      <c r="C45" s="181">
        <v>111</v>
      </c>
      <c r="D45" s="180" t="s">
        <v>152</v>
      </c>
      <c r="E45" s="219">
        <v>0.018</v>
      </c>
      <c r="F45" s="182" t="s">
        <v>36</v>
      </c>
      <c r="G45" s="84"/>
      <c r="H45" s="147"/>
      <c r="I45" s="182"/>
      <c r="J45" s="182"/>
      <c r="K45" s="183"/>
      <c r="M45" s="69"/>
      <c r="N45" s="69"/>
      <c r="O45" s="69"/>
      <c r="P45" s="69"/>
    </row>
    <row r="46" spans="1:16" s="135" customFormat="1" ht="12">
      <c r="A46" s="179">
        <v>38</v>
      </c>
      <c r="B46" s="180">
        <v>92058</v>
      </c>
      <c r="C46" s="181">
        <v>110</v>
      </c>
      <c r="D46" s="180" t="s">
        <v>153</v>
      </c>
      <c r="E46" s="219">
        <v>0.01</v>
      </c>
      <c r="F46" s="182" t="s">
        <v>36</v>
      </c>
      <c r="G46" s="84"/>
      <c r="H46" s="147"/>
      <c r="I46" s="182"/>
      <c r="J46" s="182"/>
      <c r="K46" s="183"/>
      <c r="M46" s="69"/>
      <c r="N46" s="69"/>
      <c r="O46" s="69"/>
      <c r="P46" s="69"/>
    </row>
    <row r="47" spans="1:16" s="135" customFormat="1" ht="12">
      <c r="A47" s="179">
        <v>39</v>
      </c>
      <c r="B47" s="180">
        <v>92059</v>
      </c>
      <c r="C47" s="181">
        <v>110</v>
      </c>
      <c r="D47" s="180" t="s">
        <v>154</v>
      </c>
      <c r="E47" s="219">
        <v>0.014</v>
      </c>
      <c r="F47" s="182" t="s">
        <v>36</v>
      </c>
      <c r="G47" s="84"/>
      <c r="H47" s="147"/>
      <c r="I47" s="182"/>
      <c r="J47" s="182"/>
      <c r="K47" s="183"/>
      <c r="M47" s="69"/>
      <c r="N47" s="69"/>
      <c r="O47" s="69"/>
      <c r="P47" s="69"/>
    </row>
    <row r="48" spans="1:16" s="135" customFormat="1" ht="12">
      <c r="A48" s="179">
        <v>40</v>
      </c>
      <c r="B48" s="180">
        <v>92060</v>
      </c>
      <c r="C48" s="181">
        <v>110</v>
      </c>
      <c r="D48" s="180" t="s">
        <v>155</v>
      </c>
      <c r="E48" s="219">
        <v>0.005</v>
      </c>
      <c r="F48" s="182" t="s">
        <v>36</v>
      </c>
      <c r="G48" s="84"/>
      <c r="H48" s="147"/>
      <c r="I48" s="182"/>
      <c r="J48" s="182"/>
      <c r="K48" s="183"/>
      <c r="M48" s="69"/>
      <c r="N48" s="69"/>
      <c r="O48" s="69"/>
      <c r="P48" s="69"/>
    </row>
    <row r="49" spans="1:16" s="135" customFormat="1" ht="12">
      <c r="A49" s="179">
        <v>41</v>
      </c>
      <c r="B49" s="180">
        <v>92061</v>
      </c>
      <c r="C49" s="181">
        <v>110</v>
      </c>
      <c r="D49" s="180" t="s">
        <v>156</v>
      </c>
      <c r="E49" s="219">
        <v>0.015</v>
      </c>
      <c r="F49" s="182" t="s">
        <v>37</v>
      </c>
      <c r="G49" s="84"/>
      <c r="H49" s="147"/>
      <c r="I49" s="182"/>
      <c r="J49" s="182"/>
      <c r="K49" s="183"/>
      <c r="M49" s="69"/>
      <c r="N49" s="69"/>
      <c r="O49" s="69"/>
      <c r="P49" s="69"/>
    </row>
    <row r="50" spans="1:16" s="135" customFormat="1" ht="12">
      <c r="A50" s="179">
        <v>42</v>
      </c>
      <c r="B50" s="180">
        <v>92062</v>
      </c>
      <c r="C50" s="181">
        <v>109</v>
      </c>
      <c r="D50" s="180" t="s">
        <v>157</v>
      </c>
      <c r="E50" s="219">
        <v>0.057</v>
      </c>
      <c r="F50" s="182" t="s">
        <v>37</v>
      </c>
      <c r="G50" s="84"/>
      <c r="H50" s="147"/>
      <c r="I50" s="182"/>
      <c r="J50" s="182"/>
      <c r="K50" s="183"/>
      <c r="M50" s="69"/>
      <c r="N50" s="69"/>
      <c r="O50" s="69"/>
      <c r="P50" s="69"/>
    </row>
    <row r="51" spans="1:16" s="135" customFormat="1" ht="12">
      <c r="A51" s="179">
        <v>43</v>
      </c>
      <c r="B51" s="180">
        <v>92063</v>
      </c>
      <c r="C51" s="181">
        <v>107</v>
      </c>
      <c r="D51" s="180" t="s">
        <v>158</v>
      </c>
      <c r="E51" s="219">
        <v>0.06</v>
      </c>
      <c r="F51" s="182" t="s">
        <v>37</v>
      </c>
      <c r="G51" s="84"/>
      <c r="H51" s="147"/>
      <c r="I51" s="182"/>
      <c r="J51" s="182"/>
      <c r="K51" s="183"/>
      <c r="M51" s="69"/>
      <c r="N51" s="69"/>
      <c r="O51" s="69"/>
      <c r="P51" s="69"/>
    </row>
    <row r="52" spans="1:16" s="135" customFormat="1" ht="12">
      <c r="A52" s="179">
        <v>44</v>
      </c>
      <c r="B52" s="180">
        <v>92064</v>
      </c>
      <c r="C52" s="181">
        <v>106</v>
      </c>
      <c r="D52" s="180" t="s">
        <v>159</v>
      </c>
      <c r="E52" s="219">
        <v>0.059</v>
      </c>
      <c r="F52" s="182" t="s">
        <v>37</v>
      </c>
      <c r="G52" s="84"/>
      <c r="H52" s="147"/>
      <c r="I52" s="182"/>
      <c r="J52" s="182"/>
      <c r="K52" s="183"/>
      <c r="M52" s="69"/>
      <c r="N52" s="69"/>
      <c r="O52" s="69"/>
      <c r="P52" s="69"/>
    </row>
    <row r="53" spans="1:16" s="135" customFormat="1" ht="12">
      <c r="A53" s="179">
        <v>45</v>
      </c>
      <c r="B53" s="180">
        <v>92065</v>
      </c>
      <c r="C53" s="181">
        <v>105</v>
      </c>
      <c r="D53" s="180" t="s">
        <v>160</v>
      </c>
      <c r="E53" s="219">
        <v>0.021</v>
      </c>
      <c r="F53" s="182" t="s">
        <v>37</v>
      </c>
      <c r="G53" s="84"/>
      <c r="H53" s="147"/>
      <c r="I53" s="182"/>
      <c r="J53" s="182"/>
      <c r="K53" s="183"/>
      <c r="M53" s="69"/>
      <c r="N53" s="69"/>
      <c r="O53" s="69"/>
      <c r="P53" s="69"/>
    </row>
    <row r="54" spans="1:16" s="135" customFormat="1" ht="12">
      <c r="A54" s="179">
        <v>46</v>
      </c>
      <c r="B54" s="180">
        <v>92066</v>
      </c>
      <c r="C54" s="181">
        <v>104</v>
      </c>
      <c r="D54" s="180" t="s">
        <v>161</v>
      </c>
      <c r="E54" s="219">
        <v>0.021</v>
      </c>
      <c r="F54" s="182" t="s">
        <v>37</v>
      </c>
      <c r="G54" s="84"/>
      <c r="H54" s="147"/>
      <c r="I54" s="182"/>
      <c r="J54" s="182"/>
      <c r="K54" s="183"/>
      <c r="M54" s="69"/>
      <c r="N54" s="69"/>
      <c r="O54" s="69"/>
      <c r="P54" s="69"/>
    </row>
    <row r="55" spans="1:16" s="135" customFormat="1" ht="12">
      <c r="A55" s="179">
        <v>47</v>
      </c>
      <c r="B55" s="180">
        <v>92069</v>
      </c>
      <c r="C55" s="181">
        <v>102</v>
      </c>
      <c r="D55" s="180" t="s">
        <v>162</v>
      </c>
      <c r="E55" s="219">
        <v>0.012</v>
      </c>
      <c r="F55" s="182" t="s">
        <v>36</v>
      </c>
      <c r="G55" s="84"/>
      <c r="H55" s="147"/>
      <c r="I55" s="182"/>
      <c r="J55" s="182"/>
      <c r="K55" s="183"/>
      <c r="M55" s="69"/>
      <c r="N55" s="69"/>
      <c r="O55" s="69"/>
      <c r="P55" s="69"/>
    </row>
    <row r="56" spans="1:16" s="135" customFormat="1" ht="12">
      <c r="A56" s="179">
        <v>48</v>
      </c>
      <c r="B56" s="180">
        <v>92070</v>
      </c>
      <c r="C56" s="181">
        <v>100</v>
      </c>
      <c r="D56" s="180" t="s">
        <v>163</v>
      </c>
      <c r="E56" s="219">
        <v>0.052</v>
      </c>
      <c r="F56" s="182" t="s">
        <v>36</v>
      </c>
      <c r="G56" s="84"/>
      <c r="H56" s="147"/>
      <c r="I56" s="182"/>
      <c r="J56" s="182"/>
      <c r="K56" s="183"/>
      <c r="M56" s="69"/>
      <c r="N56" s="69"/>
      <c r="O56" s="69"/>
      <c r="P56" s="69"/>
    </row>
    <row r="57" spans="1:16" s="135" customFormat="1" ht="12">
      <c r="A57" s="179">
        <v>49</v>
      </c>
      <c r="B57" s="180">
        <v>92074</v>
      </c>
      <c r="C57" s="181">
        <v>67</v>
      </c>
      <c r="D57" s="180" t="s">
        <v>164</v>
      </c>
      <c r="E57" s="219">
        <v>0.049</v>
      </c>
      <c r="F57" s="182" t="s">
        <v>36</v>
      </c>
      <c r="G57" s="84"/>
      <c r="H57" s="147"/>
      <c r="I57" s="182"/>
      <c r="J57" s="182"/>
      <c r="K57" s="183"/>
      <c r="M57" s="69"/>
      <c r="N57" s="69"/>
      <c r="O57" s="69"/>
      <c r="P57" s="69"/>
    </row>
    <row r="58" spans="1:16" s="135" customFormat="1" ht="12">
      <c r="A58" s="179">
        <v>50</v>
      </c>
      <c r="B58" s="180">
        <v>92075</v>
      </c>
      <c r="C58" s="181">
        <v>66</v>
      </c>
      <c r="D58" s="180" t="s">
        <v>165</v>
      </c>
      <c r="E58" s="219">
        <v>0.076</v>
      </c>
      <c r="F58" s="182" t="s">
        <v>36</v>
      </c>
      <c r="G58" s="84"/>
      <c r="H58" s="147"/>
      <c r="I58" s="182"/>
      <c r="J58" s="182"/>
      <c r="K58" s="183"/>
      <c r="M58" s="69"/>
      <c r="N58" s="69"/>
      <c r="O58" s="69"/>
      <c r="P58" s="69"/>
    </row>
    <row r="59" spans="1:16" s="135" customFormat="1" ht="24">
      <c r="A59" s="179">
        <v>51</v>
      </c>
      <c r="B59" s="180">
        <v>92076</v>
      </c>
      <c r="C59" s="181">
        <v>54</v>
      </c>
      <c r="D59" s="180" t="s">
        <v>166</v>
      </c>
      <c r="E59" s="219">
        <v>0.379</v>
      </c>
      <c r="F59" s="182" t="s">
        <v>36</v>
      </c>
      <c r="G59" s="84"/>
      <c r="H59" s="147"/>
      <c r="I59" s="182"/>
      <c r="J59" s="182"/>
      <c r="K59" s="183"/>
      <c r="M59" s="69"/>
      <c r="N59" s="69"/>
      <c r="O59" s="69"/>
      <c r="P59" s="69"/>
    </row>
    <row r="60" spans="1:16" s="135" customFormat="1" ht="12">
      <c r="A60" s="179">
        <v>52</v>
      </c>
      <c r="B60" s="180">
        <v>92077</v>
      </c>
      <c r="C60" s="181">
        <v>53</v>
      </c>
      <c r="D60" s="180" t="s">
        <v>167</v>
      </c>
      <c r="E60" s="219">
        <v>0.102330130243</v>
      </c>
      <c r="F60" s="182" t="s">
        <v>37</v>
      </c>
      <c r="G60" s="84"/>
      <c r="H60" s="147"/>
      <c r="I60" s="182"/>
      <c r="J60" s="182"/>
      <c r="K60" s="183"/>
      <c r="M60" s="69"/>
      <c r="N60" s="69"/>
      <c r="O60" s="69"/>
      <c r="P60" s="69"/>
    </row>
    <row r="61" spans="1:16" s="135" customFormat="1" ht="12">
      <c r="A61" s="179">
        <v>53</v>
      </c>
      <c r="B61" s="180">
        <v>92081</v>
      </c>
      <c r="C61" s="181">
        <v>37</v>
      </c>
      <c r="D61" s="180" t="s">
        <v>168</v>
      </c>
      <c r="E61" s="219">
        <v>0.0112700121289</v>
      </c>
      <c r="F61" s="182" t="s">
        <v>114</v>
      </c>
      <c r="G61" s="84"/>
      <c r="H61" s="147"/>
      <c r="I61" s="182"/>
      <c r="J61" s="182"/>
      <c r="K61" s="183"/>
      <c r="M61" s="69"/>
      <c r="N61" s="69"/>
      <c r="O61" s="69"/>
      <c r="P61" s="69"/>
    </row>
    <row r="62" spans="1:16" s="135" customFormat="1" ht="12">
      <c r="A62" s="179">
        <v>54</v>
      </c>
      <c r="B62" s="180">
        <v>92082</v>
      </c>
      <c r="C62" s="181" t="s">
        <v>169</v>
      </c>
      <c r="D62" s="180" t="s">
        <v>170</v>
      </c>
      <c r="E62" s="219">
        <v>0.00156721499251</v>
      </c>
      <c r="F62" s="182" t="s">
        <v>114</v>
      </c>
      <c r="G62" s="84"/>
      <c r="H62" s="147"/>
      <c r="I62" s="182"/>
      <c r="J62" s="182"/>
      <c r="K62" s="183"/>
      <c r="M62" s="69"/>
      <c r="N62" s="69"/>
      <c r="O62" s="69"/>
      <c r="P62" s="69"/>
    </row>
    <row r="63" spans="1:16" s="135" customFormat="1" ht="12">
      <c r="A63" s="179">
        <v>55</v>
      </c>
      <c r="B63" s="180">
        <v>92083</v>
      </c>
      <c r="C63" s="181" t="s">
        <v>169</v>
      </c>
      <c r="D63" s="180" t="s">
        <v>171</v>
      </c>
      <c r="E63" s="219">
        <v>0.0019779299585</v>
      </c>
      <c r="F63" s="182" t="s">
        <v>114</v>
      </c>
      <c r="G63" s="84"/>
      <c r="H63" s="147"/>
      <c r="I63" s="182"/>
      <c r="J63" s="182"/>
      <c r="K63" s="183"/>
      <c r="M63" s="69"/>
      <c r="N63" s="69"/>
      <c r="O63" s="69"/>
      <c r="P63" s="69"/>
    </row>
    <row r="64" spans="1:16" s="135" customFormat="1" ht="12">
      <c r="A64" s="179">
        <v>56</v>
      </c>
      <c r="B64" s="180">
        <v>92086</v>
      </c>
      <c r="C64" s="181" t="s">
        <v>169</v>
      </c>
      <c r="D64" s="180" t="s">
        <v>172</v>
      </c>
      <c r="E64" s="219">
        <v>0.508395868309</v>
      </c>
      <c r="F64" s="182" t="s">
        <v>114</v>
      </c>
      <c r="G64" s="84"/>
      <c r="H64" s="147"/>
      <c r="I64" s="182"/>
      <c r="J64" s="182"/>
      <c r="K64" s="183"/>
      <c r="M64" s="69"/>
      <c r="N64" s="69"/>
      <c r="O64" s="69"/>
      <c r="P64" s="69"/>
    </row>
    <row r="65" spans="1:16" s="135" customFormat="1" ht="12">
      <c r="A65" s="179">
        <v>57</v>
      </c>
      <c r="B65" s="180">
        <v>92087</v>
      </c>
      <c r="C65" s="181" t="s">
        <v>169</v>
      </c>
      <c r="D65" s="180" t="s">
        <v>173</v>
      </c>
      <c r="E65" s="219">
        <v>0.0146217841335</v>
      </c>
      <c r="F65" s="182" t="s">
        <v>36</v>
      </c>
      <c r="G65" s="84"/>
      <c r="H65" s="147"/>
      <c r="I65" s="182"/>
      <c r="J65" s="182"/>
      <c r="K65" s="183"/>
      <c r="M65" s="69"/>
      <c r="N65" s="69"/>
      <c r="O65" s="69"/>
      <c r="P65" s="69"/>
    </row>
    <row r="66" spans="1:16" s="135" customFormat="1" ht="12">
      <c r="A66" s="179">
        <v>58</v>
      </c>
      <c r="B66" s="180">
        <v>92088</v>
      </c>
      <c r="C66" s="181">
        <v>119</v>
      </c>
      <c r="D66" s="180" t="s">
        <v>174</v>
      </c>
      <c r="E66" s="219">
        <v>0.0146217841335</v>
      </c>
      <c r="F66" s="182" t="s">
        <v>36</v>
      </c>
      <c r="G66" s="84"/>
      <c r="H66" s="147"/>
      <c r="I66" s="182"/>
      <c r="J66" s="182"/>
      <c r="K66" s="183"/>
      <c r="M66" s="69"/>
      <c r="N66" s="69"/>
      <c r="O66" s="69"/>
      <c r="P66" s="69"/>
    </row>
    <row r="67" spans="1:16" s="135" customFormat="1" ht="12">
      <c r="A67" s="179">
        <v>59</v>
      </c>
      <c r="B67" s="180" t="s">
        <v>169</v>
      </c>
      <c r="C67" s="181">
        <v>14</v>
      </c>
      <c r="D67" s="180" t="s">
        <v>169</v>
      </c>
      <c r="E67" s="219">
        <v>0.27661997295</v>
      </c>
      <c r="F67" s="182" t="s">
        <v>37</v>
      </c>
      <c r="G67" s="84"/>
      <c r="H67" s="147"/>
      <c r="I67" s="182"/>
      <c r="J67" s="182"/>
      <c r="K67" s="183"/>
      <c r="M67" s="69"/>
      <c r="N67" s="69"/>
      <c r="O67" s="69"/>
      <c r="P67" s="69"/>
    </row>
    <row r="68" spans="1:16" s="135" customFormat="1" ht="12">
      <c r="A68" s="179">
        <v>60</v>
      </c>
      <c r="B68" s="180" t="s">
        <v>169</v>
      </c>
      <c r="C68" s="181">
        <v>55</v>
      </c>
      <c r="D68" s="180" t="s">
        <v>169</v>
      </c>
      <c r="E68" s="219">
        <v>0.12030547049</v>
      </c>
      <c r="F68" s="182" t="s">
        <v>36</v>
      </c>
      <c r="G68" s="84"/>
      <c r="H68" s="147"/>
      <c r="I68" s="182"/>
      <c r="J68" s="182"/>
      <c r="K68" s="183"/>
      <c r="M68" s="69"/>
      <c r="N68" s="69"/>
      <c r="O68" s="69"/>
      <c r="P68" s="69"/>
    </row>
    <row r="69" spans="1:16" s="135" customFormat="1" ht="12">
      <c r="A69" s="179">
        <v>61</v>
      </c>
      <c r="B69" s="180" t="s">
        <v>169</v>
      </c>
      <c r="C69" s="181">
        <v>56</v>
      </c>
      <c r="D69" s="180" t="s">
        <v>169</v>
      </c>
      <c r="E69" s="219">
        <v>0.07717222503</v>
      </c>
      <c r="F69" s="182" t="s">
        <v>36</v>
      </c>
      <c r="G69" s="84"/>
      <c r="H69" s="147"/>
      <c r="I69" s="182"/>
      <c r="J69" s="182"/>
      <c r="K69" s="183"/>
      <c r="M69" s="69"/>
      <c r="N69" s="69"/>
      <c r="O69" s="69"/>
      <c r="P69" s="69"/>
    </row>
    <row r="70" spans="1:16" s="135" customFormat="1" ht="12">
      <c r="A70" s="179">
        <v>62</v>
      </c>
      <c r="B70" s="180" t="s">
        <v>169</v>
      </c>
      <c r="C70" s="181">
        <v>108</v>
      </c>
      <c r="D70" s="180" t="s">
        <v>169</v>
      </c>
      <c r="E70" s="219" t="s">
        <v>212</v>
      </c>
      <c r="F70" s="182" t="s">
        <v>37</v>
      </c>
      <c r="G70" s="84"/>
      <c r="H70" s="147"/>
      <c r="I70" s="182"/>
      <c r="J70" s="182"/>
      <c r="K70" s="183"/>
      <c r="M70" s="69"/>
      <c r="N70" s="69"/>
      <c r="O70" s="69"/>
      <c r="P70" s="69"/>
    </row>
    <row r="71" spans="1:16" s="135" customFormat="1" ht="12">
      <c r="A71" s="179">
        <v>63</v>
      </c>
      <c r="B71" s="180" t="s">
        <v>169</v>
      </c>
      <c r="C71" s="181">
        <v>117</v>
      </c>
      <c r="D71" s="180" t="s">
        <v>169</v>
      </c>
      <c r="E71" s="219">
        <v>0.01545673541</v>
      </c>
      <c r="F71" s="182" t="s">
        <v>36</v>
      </c>
      <c r="G71" s="84"/>
      <c r="H71" s="147"/>
      <c r="I71" s="182"/>
      <c r="J71" s="182"/>
      <c r="K71" s="183"/>
      <c r="M71" s="69"/>
      <c r="N71" s="69"/>
      <c r="O71" s="69"/>
      <c r="P71" s="69"/>
    </row>
    <row r="72" spans="1:16" s="135" customFormat="1" ht="12">
      <c r="A72" s="179">
        <v>64</v>
      </c>
      <c r="B72" s="180" t="s">
        <v>169</v>
      </c>
      <c r="C72" s="181">
        <v>118</v>
      </c>
      <c r="D72" s="180" t="s">
        <v>169</v>
      </c>
      <c r="E72" s="219">
        <v>0.020362556118</v>
      </c>
      <c r="F72" s="182" t="s">
        <v>36</v>
      </c>
      <c r="G72" s="84"/>
      <c r="H72" s="147"/>
      <c r="I72" s="182"/>
      <c r="J72" s="182"/>
      <c r="K72" s="183"/>
      <c r="M72" s="69"/>
      <c r="N72" s="69"/>
      <c r="O72" s="69"/>
      <c r="P72" s="69"/>
    </row>
    <row r="73" spans="1:16" s="135" customFormat="1" ht="12">
      <c r="A73" s="179">
        <v>65</v>
      </c>
      <c r="B73" s="180" t="s">
        <v>169</v>
      </c>
      <c r="C73" s="181">
        <v>145</v>
      </c>
      <c r="D73" s="180" t="s">
        <v>169</v>
      </c>
      <c r="E73" s="219" t="s">
        <v>212</v>
      </c>
      <c r="F73" s="182" t="s">
        <v>36</v>
      </c>
      <c r="G73" s="84"/>
      <c r="H73" s="147"/>
      <c r="I73" s="182"/>
      <c r="J73" s="182"/>
      <c r="K73" s="183"/>
      <c r="M73" s="69"/>
      <c r="N73" s="69"/>
      <c r="O73" s="69"/>
      <c r="P73" s="69"/>
    </row>
    <row r="74" spans="1:16" s="135" customFormat="1" ht="12">
      <c r="A74" s="179">
        <v>66</v>
      </c>
      <c r="B74" s="180" t="s">
        <v>169</v>
      </c>
      <c r="C74" s="181">
        <v>152</v>
      </c>
      <c r="D74" s="180" t="s">
        <v>169</v>
      </c>
      <c r="E74" s="219" t="s">
        <v>212</v>
      </c>
      <c r="F74" s="182" t="s">
        <v>37</v>
      </c>
      <c r="G74" s="84"/>
      <c r="H74" s="147"/>
      <c r="I74" s="182"/>
      <c r="J74" s="182"/>
      <c r="K74" s="183"/>
      <c r="M74" s="69"/>
      <c r="N74" s="69"/>
      <c r="O74" s="69"/>
      <c r="P74" s="69"/>
    </row>
    <row r="75" spans="1:16" s="135" customFormat="1" ht="12">
      <c r="A75" s="179">
        <v>67</v>
      </c>
      <c r="B75" s="180" t="s">
        <v>169</v>
      </c>
      <c r="C75" s="181">
        <v>160</v>
      </c>
      <c r="D75" s="180" t="s">
        <v>169</v>
      </c>
      <c r="E75" s="219">
        <v>0.04490660389</v>
      </c>
      <c r="F75" s="182" t="s">
        <v>36</v>
      </c>
      <c r="G75" s="84"/>
      <c r="H75" s="147"/>
      <c r="I75" s="182"/>
      <c r="J75" s="182"/>
      <c r="K75" s="183"/>
      <c r="M75" s="69"/>
      <c r="N75" s="69"/>
      <c r="O75" s="69"/>
      <c r="P75" s="69"/>
    </row>
    <row r="76" spans="1:16" s="135" customFormat="1" ht="12">
      <c r="A76" s="179">
        <v>68</v>
      </c>
      <c r="B76" s="180" t="s">
        <v>169</v>
      </c>
      <c r="C76" s="181">
        <v>164</v>
      </c>
      <c r="D76" s="180" t="s">
        <v>169</v>
      </c>
      <c r="E76" s="219">
        <v>0.08181589076</v>
      </c>
      <c r="F76" s="182" t="s">
        <v>36</v>
      </c>
      <c r="G76" s="84"/>
      <c r="H76" s="147"/>
      <c r="I76" s="182"/>
      <c r="J76" s="182"/>
      <c r="K76" s="183"/>
      <c r="M76" s="69"/>
      <c r="N76" s="69"/>
      <c r="O76" s="69"/>
      <c r="P76" s="69"/>
    </row>
    <row r="77" spans="1:16" s="135" customFormat="1" ht="12">
      <c r="A77" s="179">
        <v>69</v>
      </c>
      <c r="B77" s="180" t="s">
        <v>169</v>
      </c>
      <c r="C77" s="181">
        <v>171</v>
      </c>
      <c r="D77" s="180" t="s">
        <v>169</v>
      </c>
      <c r="E77" s="219">
        <v>0.10554416691</v>
      </c>
      <c r="F77" s="182" t="s">
        <v>37</v>
      </c>
      <c r="G77" s="84"/>
      <c r="H77" s="147"/>
      <c r="I77" s="182"/>
      <c r="J77" s="182"/>
      <c r="K77" s="183"/>
      <c r="M77" s="69"/>
      <c r="N77" s="69"/>
      <c r="O77" s="69"/>
      <c r="P77" s="69"/>
    </row>
    <row r="78" spans="1:16" s="135" customFormat="1" ht="12">
      <c r="A78" s="179">
        <v>70</v>
      </c>
      <c r="B78" s="180" t="s">
        <v>169</v>
      </c>
      <c r="C78" s="181" t="s">
        <v>175</v>
      </c>
      <c r="D78" s="180" t="s">
        <v>169</v>
      </c>
      <c r="E78" s="219">
        <v>0.03873605775</v>
      </c>
      <c r="F78" s="182" t="s">
        <v>37</v>
      </c>
      <c r="G78" s="84"/>
      <c r="H78" s="147"/>
      <c r="I78" s="182"/>
      <c r="J78" s="182"/>
      <c r="K78" s="183"/>
      <c r="M78" s="69"/>
      <c r="N78" s="69"/>
      <c r="O78" s="69"/>
      <c r="P78" s="69"/>
    </row>
    <row r="79" spans="1:16" s="135" customFormat="1" ht="12">
      <c r="A79" s="179">
        <v>71</v>
      </c>
      <c r="B79" s="180" t="s">
        <v>169</v>
      </c>
      <c r="C79" s="181" t="s">
        <v>176</v>
      </c>
      <c r="D79" s="180" t="s">
        <v>169</v>
      </c>
      <c r="E79" s="219">
        <v>0.0643424297189</v>
      </c>
      <c r="F79" s="182" t="s">
        <v>36</v>
      </c>
      <c r="G79" s="84"/>
      <c r="H79" s="147"/>
      <c r="I79" s="182"/>
      <c r="J79" s="182"/>
      <c r="K79" s="183"/>
      <c r="M79" s="69"/>
      <c r="N79" s="69"/>
      <c r="O79" s="69"/>
      <c r="P79" s="69"/>
    </row>
    <row r="80" spans="1:16" s="135" customFormat="1" ht="12">
      <c r="A80" s="179">
        <v>72</v>
      </c>
      <c r="B80" s="180" t="s">
        <v>169</v>
      </c>
      <c r="C80" s="181" t="s">
        <v>177</v>
      </c>
      <c r="D80" s="180" t="s">
        <v>169</v>
      </c>
      <c r="E80" s="219">
        <v>0.10260130821</v>
      </c>
      <c r="F80" s="182" t="s">
        <v>37</v>
      </c>
      <c r="G80" s="84"/>
      <c r="H80" s="147"/>
      <c r="I80" s="182"/>
      <c r="J80" s="182"/>
      <c r="K80" s="183"/>
      <c r="M80" s="69"/>
      <c r="N80" s="69"/>
      <c r="O80" s="69"/>
      <c r="P80" s="69"/>
    </row>
    <row r="81" spans="1:16" s="135" customFormat="1" ht="12">
      <c r="A81" s="179">
        <v>73</v>
      </c>
      <c r="B81" s="180" t="s">
        <v>169</v>
      </c>
      <c r="C81" s="181" t="s">
        <v>178</v>
      </c>
      <c r="D81" s="180" t="s">
        <v>169</v>
      </c>
      <c r="E81" s="219" t="s">
        <v>212</v>
      </c>
      <c r="F81" s="182" t="s">
        <v>36</v>
      </c>
      <c r="G81" s="84"/>
      <c r="H81" s="147"/>
      <c r="I81" s="182"/>
      <c r="J81" s="182"/>
      <c r="K81" s="183"/>
      <c r="M81" s="69"/>
      <c r="N81" s="69"/>
      <c r="O81" s="69"/>
      <c r="P81" s="69"/>
    </row>
    <row r="82" spans="1:16" s="135" customFormat="1" ht="12">
      <c r="A82" s="179">
        <v>74</v>
      </c>
      <c r="B82" s="180" t="s">
        <v>169</v>
      </c>
      <c r="C82" s="181" t="s">
        <v>179</v>
      </c>
      <c r="D82" s="180" t="s">
        <v>169</v>
      </c>
      <c r="E82" s="219" t="s">
        <v>212</v>
      </c>
      <c r="F82" s="182" t="s">
        <v>36</v>
      </c>
      <c r="G82" s="84"/>
      <c r="H82" s="147"/>
      <c r="I82" s="182"/>
      <c r="J82" s="182"/>
      <c r="K82" s="183"/>
      <c r="M82" s="69"/>
      <c r="N82" s="69"/>
      <c r="O82" s="69"/>
      <c r="P82" s="69"/>
    </row>
    <row r="83" spans="1:16" s="135" customFormat="1" ht="12">
      <c r="A83" s="179">
        <v>75</v>
      </c>
      <c r="B83" s="180" t="s">
        <v>169</v>
      </c>
      <c r="C83" s="181" t="s">
        <v>180</v>
      </c>
      <c r="D83" s="180" t="s">
        <v>169</v>
      </c>
      <c r="E83" s="219" t="s">
        <v>212</v>
      </c>
      <c r="F83" s="182" t="s">
        <v>36</v>
      </c>
      <c r="G83" s="84"/>
      <c r="H83" s="147"/>
      <c r="I83" s="182"/>
      <c r="J83" s="182"/>
      <c r="K83" s="183"/>
      <c r="M83" s="69"/>
      <c r="N83" s="69"/>
      <c r="O83" s="69"/>
      <c r="P83" s="69"/>
    </row>
    <row r="84" spans="1:16" s="135" customFormat="1" ht="12">
      <c r="A84" s="179">
        <v>76</v>
      </c>
      <c r="B84" s="180" t="s">
        <v>169</v>
      </c>
      <c r="C84" s="181" t="s">
        <v>181</v>
      </c>
      <c r="D84" s="180" t="s">
        <v>169</v>
      </c>
      <c r="E84" s="219" t="s">
        <v>212</v>
      </c>
      <c r="F84" s="182" t="s">
        <v>36</v>
      </c>
      <c r="G84" s="84"/>
      <c r="H84" s="147"/>
      <c r="I84" s="182"/>
      <c r="J84" s="182"/>
      <c r="K84" s="183"/>
      <c r="M84" s="69"/>
      <c r="N84" s="69"/>
      <c r="O84" s="69"/>
      <c r="P84" s="69"/>
    </row>
    <row r="85" spans="1:16" s="135" customFormat="1" ht="12">
      <c r="A85" s="179">
        <v>77</v>
      </c>
      <c r="B85" s="180">
        <v>92091</v>
      </c>
      <c r="C85" s="181" t="s">
        <v>169</v>
      </c>
      <c r="D85" s="180" t="s">
        <v>182</v>
      </c>
      <c r="E85" s="219">
        <v>0.00038044144065</v>
      </c>
      <c r="F85" s="182" t="s">
        <v>36</v>
      </c>
      <c r="G85" s="84"/>
      <c r="H85" s="147"/>
      <c r="I85" s="182"/>
      <c r="J85" s="182"/>
      <c r="K85" s="183"/>
      <c r="M85" s="69"/>
      <c r="N85" s="69"/>
      <c r="O85" s="69"/>
      <c r="P85" s="69"/>
    </row>
    <row r="86" spans="1:16" s="135" customFormat="1" ht="12">
      <c r="A86" s="179">
        <v>78</v>
      </c>
      <c r="B86" s="180">
        <v>92090</v>
      </c>
      <c r="C86" s="181" t="s">
        <v>169</v>
      </c>
      <c r="D86" s="180" t="s">
        <v>183</v>
      </c>
      <c r="E86" s="219">
        <v>0.00038044144065</v>
      </c>
      <c r="F86" s="182" t="s">
        <v>114</v>
      </c>
      <c r="G86" s="84"/>
      <c r="H86" s="147"/>
      <c r="I86" s="182"/>
      <c r="J86" s="182"/>
      <c r="K86" s="183"/>
      <c r="M86" s="69"/>
      <c r="N86" s="69"/>
      <c r="O86" s="69"/>
      <c r="P86" s="69"/>
    </row>
    <row r="87" spans="1:16" s="135" customFormat="1" ht="12">
      <c r="A87" s="185">
        <v>79</v>
      </c>
      <c r="B87" s="186">
        <v>92092</v>
      </c>
      <c r="C87" s="187" t="s">
        <v>169</v>
      </c>
      <c r="D87" s="186" t="s">
        <v>184</v>
      </c>
      <c r="E87" s="220">
        <v>0.00307285560812</v>
      </c>
      <c r="F87" s="188" t="s">
        <v>36</v>
      </c>
      <c r="G87" s="143"/>
      <c r="H87" s="144"/>
      <c r="I87" s="188"/>
      <c r="J87" s="188"/>
      <c r="K87" s="189"/>
      <c r="M87" s="69"/>
      <c r="N87" s="69"/>
      <c r="O87" s="69"/>
      <c r="P87" s="69"/>
    </row>
    <row r="88" spans="7:11" s="135" customFormat="1" ht="12.75" customHeight="1">
      <c r="G88" s="159"/>
      <c r="H88" s="159"/>
      <c r="I88" s="107"/>
      <c r="J88" s="107"/>
      <c r="K88" s="160"/>
    </row>
    <row r="89" spans="1:11" s="135" customFormat="1" ht="12.75" customHeight="1">
      <c r="A89"/>
      <c r="B89"/>
      <c r="C89"/>
      <c r="D89"/>
      <c r="E89"/>
      <c r="F89"/>
      <c r="G89" s="159"/>
      <c r="H89" s="159"/>
      <c r="I89" s="107"/>
      <c r="J89" s="107"/>
      <c r="K89"/>
    </row>
    <row r="90" spans="1:10" s="135" customFormat="1" ht="12.75" customHeight="1">
      <c r="A90" s="235" t="s">
        <v>215</v>
      </c>
      <c r="B90" s="235"/>
      <c r="I90" s="107"/>
      <c r="J90" s="107"/>
    </row>
    <row r="91" spans="1:11" s="135" customFormat="1" ht="12.75" customHeight="1">
      <c r="A91" s="235" t="s">
        <v>216</v>
      </c>
      <c r="B91" s="235"/>
      <c r="C91" s="23"/>
      <c r="D91" s="23"/>
      <c r="E91" s="23"/>
      <c r="F91" s="23"/>
      <c r="G91" s="159"/>
      <c r="H91" s="159"/>
      <c r="I91" s="107"/>
      <c r="J91" s="107"/>
      <c r="K91" s="23"/>
    </row>
    <row r="92" spans="1:11" s="135" customFormat="1" ht="12.75" customHeight="1">
      <c r="A92" s="256" t="s">
        <v>185</v>
      </c>
      <c r="B92" s="256"/>
      <c r="C92" s="256"/>
      <c r="D92" s="256"/>
      <c r="E92" s="256"/>
      <c r="F92" s="256"/>
      <c r="G92" s="159"/>
      <c r="H92" s="159"/>
      <c r="I92" s="107"/>
      <c r="J92" s="107"/>
      <c r="K92" s="23"/>
    </row>
    <row r="93" spans="1:11" s="135" customFormat="1" ht="12.75" customHeight="1">
      <c r="A93" s="256"/>
      <c r="B93" s="256"/>
      <c r="C93" s="256"/>
      <c r="D93" s="256"/>
      <c r="E93" s="256"/>
      <c r="F93" s="256"/>
      <c r="G93" s="159"/>
      <c r="H93" s="159"/>
      <c r="I93" s="107"/>
      <c r="J93" s="107"/>
      <c r="K93" s="23"/>
    </row>
    <row r="94" spans="1:11" s="135" customFormat="1" ht="12.75" customHeight="1">
      <c r="A94" s="256"/>
      <c r="B94" s="256"/>
      <c r="C94" s="256"/>
      <c r="D94" s="256"/>
      <c r="E94" s="256"/>
      <c r="F94" s="256"/>
      <c r="G94" s="159"/>
      <c r="H94" s="159"/>
      <c r="I94" s="107"/>
      <c r="J94" s="107"/>
      <c r="K94" s="23"/>
    </row>
    <row r="95" spans="1:11" s="135" customFormat="1" ht="12">
      <c r="A95" s="221"/>
      <c r="B95" s="221"/>
      <c r="C95" s="23"/>
      <c r="D95" s="23"/>
      <c r="E95" s="23"/>
      <c r="F95" s="23"/>
      <c r="G95" s="159"/>
      <c r="H95" s="159"/>
      <c r="I95" s="107"/>
      <c r="J95" s="107"/>
      <c r="K95" s="23"/>
    </row>
    <row r="96" spans="1:11" ht="24">
      <c r="A96" s="23"/>
      <c r="B96" s="23"/>
      <c r="C96" s="23"/>
      <c r="D96" s="23"/>
      <c r="E96" s="39" t="s">
        <v>22</v>
      </c>
      <c r="F96" s="39" t="s">
        <v>20</v>
      </c>
      <c r="G96" s="108" t="s">
        <v>21</v>
      </c>
      <c r="H96" s="190"/>
      <c r="I96" s="190"/>
      <c r="J96" s="190"/>
      <c r="K96" s="23"/>
    </row>
    <row r="97" spans="1:11" s="135" customFormat="1" ht="12">
      <c r="A97" s="23"/>
      <c r="B97" s="23"/>
      <c r="C97" s="23"/>
      <c r="D97" s="23"/>
      <c r="E97" s="54" t="s">
        <v>31</v>
      </c>
      <c r="F97" s="54" t="s">
        <v>29</v>
      </c>
      <c r="G97" s="110" t="s">
        <v>30</v>
      </c>
      <c r="H97" s="191"/>
      <c r="I97" s="191"/>
      <c r="J97" s="191"/>
      <c r="K97" s="23"/>
    </row>
    <row r="98" spans="1:19" s="23" customFormat="1" ht="12">
      <c r="A98" s="275" t="s">
        <v>38</v>
      </c>
      <c r="B98" s="275"/>
      <c r="C98" s="275"/>
      <c r="D98" s="275"/>
      <c r="E98" s="251">
        <v>1.15</v>
      </c>
      <c r="F98" s="252" t="s">
        <v>37</v>
      </c>
      <c r="G98" s="253"/>
      <c r="I98" s="26"/>
      <c r="J98" s="27"/>
      <c r="K98" s="27"/>
      <c r="L98" s="26"/>
      <c r="M98" s="26"/>
      <c r="N98" s="26"/>
      <c r="O98" s="26"/>
      <c r="P98" s="26"/>
      <c r="Q98" s="26"/>
      <c r="R98" s="27"/>
      <c r="S98" s="27"/>
    </row>
    <row r="99" spans="1:19" s="23" customFormat="1" ht="12">
      <c r="A99" s="115" t="s">
        <v>39</v>
      </c>
      <c r="B99" s="163"/>
      <c r="C99" s="163"/>
      <c r="D99" s="164"/>
      <c r="E99" s="251"/>
      <c r="F99" s="252"/>
      <c r="G99" s="253"/>
      <c r="I99" s="26"/>
      <c r="J99" s="27"/>
      <c r="K99" s="165"/>
      <c r="L99" s="26"/>
      <c r="M99" s="26"/>
      <c r="N99" s="26"/>
      <c r="O99" s="26"/>
      <c r="P99" s="26"/>
      <c r="Q99" s="26"/>
      <c r="R99" s="27"/>
      <c r="S99" s="27"/>
    </row>
    <row r="100" spans="1:19" s="23" customFormat="1" ht="12">
      <c r="A100" s="277" t="s">
        <v>40</v>
      </c>
      <c r="B100" s="277"/>
      <c r="C100" s="277"/>
      <c r="D100" s="277"/>
      <c r="E100" s="258">
        <v>7.52997</v>
      </c>
      <c r="F100" s="259" t="s">
        <v>37</v>
      </c>
      <c r="G100" s="260"/>
      <c r="I100" s="26"/>
      <c r="J100" s="27"/>
      <c r="K100" s="27"/>
      <c r="L100" s="26"/>
      <c r="M100" s="26"/>
      <c r="N100" s="26"/>
      <c r="O100" s="26"/>
      <c r="P100" s="26"/>
      <c r="Q100" s="26"/>
      <c r="R100" s="27"/>
      <c r="S100" s="27"/>
    </row>
    <row r="101" spans="1:19" s="23" customFormat="1" ht="12">
      <c r="A101" s="193" t="s">
        <v>41</v>
      </c>
      <c r="B101" s="193"/>
      <c r="C101" s="193"/>
      <c r="D101" s="193"/>
      <c r="E101" s="258"/>
      <c r="F101" s="259"/>
      <c r="G101" s="260"/>
      <c r="I101" s="26"/>
      <c r="J101" s="27"/>
      <c r="K101" s="27"/>
      <c r="L101" s="26"/>
      <c r="M101" s="26"/>
      <c r="N101" s="26"/>
      <c r="O101" s="26"/>
      <c r="P101" s="26"/>
      <c r="Q101" s="26"/>
      <c r="R101" s="27"/>
      <c r="S101" s="27"/>
    </row>
    <row r="102" spans="1:19" s="23" customFormat="1" ht="12">
      <c r="A102" s="277" t="s">
        <v>42</v>
      </c>
      <c r="B102" s="277"/>
      <c r="C102" s="277"/>
      <c r="D102" s="277"/>
      <c r="E102" s="264">
        <v>0</v>
      </c>
      <c r="F102" s="265" t="s">
        <v>36</v>
      </c>
      <c r="G102" s="266"/>
      <c r="I102" s="26"/>
      <c r="J102" s="27"/>
      <c r="K102" s="27"/>
      <c r="L102" s="26"/>
      <c r="M102" s="26"/>
      <c r="N102" s="26"/>
      <c r="O102" s="26"/>
      <c r="P102" s="26"/>
      <c r="Q102" s="26"/>
      <c r="R102" s="27"/>
      <c r="S102" s="27"/>
    </row>
    <row r="103" spans="1:19" s="23" customFormat="1" ht="12">
      <c r="A103" s="278" t="s">
        <v>43</v>
      </c>
      <c r="B103" s="278"/>
      <c r="C103" s="278"/>
      <c r="D103" s="278"/>
      <c r="E103" s="264"/>
      <c r="F103" s="265"/>
      <c r="G103" s="266"/>
      <c r="I103" s="26"/>
      <c r="J103" s="27"/>
      <c r="K103" s="165"/>
      <c r="L103" s="26"/>
      <c r="M103" s="26"/>
      <c r="N103" s="26"/>
      <c r="O103" s="26"/>
      <c r="P103" s="26"/>
      <c r="Q103" s="26"/>
      <c r="R103" s="27"/>
      <c r="S103" s="27"/>
    </row>
    <row r="104" spans="1:24" s="23" customFormat="1" ht="12">
      <c r="A104" s="195"/>
      <c r="B104" s="195"/>
      <c r="C104" s="195"/>
      <c r="D104" s="195"/>
      <c r="E104" s="195"/>
      <c r="F104" s="195"/>
      <c r="G104" s="97"/>
      <c r="H104" s="195"/>
      <c r="I104" s="195"/>
      <c r="J104" s="195"/>
      <c r="L104" s="26"/>
      <c r="M104" s="26"/>
      <c r="N104" s="26"/>
      <c r="O104" s="26"/>
      <c r="P104" s="26"/>
      <c r="Q104" s="26"/>
      <c r="R104" s="27"/>
      <c r="S104" s="27"/>
      <c r="W104" s="27"/>
      <c r="X104" s="27"/>
    </row>
    <row r="105" spans="1:19" s="23" customFormat="1" ht="12.75">
      <c r="A105" s="196"/>
      <c r="B105" s="196"/>
      <c r="C105" s="196"/>
      <c r="D105" s="196"/>
      <c r="E105" s="196"/>
      <c r="F105" s="196"/>
      <c r="G105" s="196"/>
      <c r="H105" s="196"/>
      <c r="I105" s="196"/>
      <c r="J105" s="196"/>
      <c r="K105" s="197"/>
      <c r="L105" s="26"/>
      <c r="M105" s="26"/>
      <c r="N105" s="26"/>
      <c r="O105" s="26"/>
      <c r="P105" s="26"/>
      <c r="Q105" s="26"/>
      <c r="R105" s="27"/>
      <c r="S105" s="27"/>
    </row>
    <row r="106" spans="1:25" s="23" customFormat="1" ht="12">
      <c r="A106" s="135" t="s">
        <v>186</v>
      </c>
      <c r="B106" s="283" t="s">
        <v>187</v>
      </c>
      <c r="C106" s="283"/>
      <c r="D106" s="283"/>
      <c r="E106" s="135"/>
      <c r="F106" s="135"/>
      <c r="G106" s="135"/>
      <c r="H106" s="135"/>
      <c r="I106" s="135"/>
      <c r="J106" s="135"/>
      <c r="K106" s="135"/>
      <c r="L106" s="26"/>
      <c r="M106" s="26"/>
      <c r="N106" s="26"/>
      <c r="O106" s="26"/>
      <c r="P106" s="26"/>
      <c r="Q106" s="26"/>
      <c r="R106" s="27"/>
      <c r="S106" s="27"/>
      <c r="X106" s="192"/>
      <c r="Y106" s="192"/>
    </row>
    <row r="107" spans="1:25" s="23" customFormat="1" ht="12">
      <c r="A107" s="135" t="s">
        <v>188</v>
      </c>
      <c r="B107" s="283" t="s">
        <v>189</v>
      </c>
      <c r="C107" s="283"/>
      <c r="D107" s="283"/>
      <c r="E107" s="135"/>
      <c r="F107" s="135"/>
      <c r="G107" s="135"/>
      <c r="H107" s="135"/>
      <c r="I107" s="135"/>
      <c r="J107" s="135"/>
      <c r="K107" s="135"/>
      <c r="L107" s="26"/>
      <c r="M107" s="26"/>
      <c r="N107" s="26"/>
      <c r="O107" s="26"/>
      <c r="P107" s="26"/>
      <c r="Q107" s="26"/>
      <c r="R107" s="27"/>
      <c r="S107" s="27"/>
      <c r="X107" s="192"/>
      <c r="Y107" s="192"/>
    </row>
    <row r="108" spans="1:25" s="23" customFormat="1" ht="12">
      <c r="A108" s="29" t="s">
        <v>54</v>
      </c>
      <c r="B108" s="23" t="s">
        <v>55</v>
      </c>
      <c r="I108" s="26"/>
      <c r="J108" s="26"/>
      <c r="K108" s="27"/>
      <c r="L108" s="26"/>
      <c r="M108" s="26"/>
      <c r="N108" s="26"/>
      <c r="O108" s="26"/>
      <c r="P108" s="26"/>
      <c r="Q108" s="26"/>
      <c r="R108" s="27"/>
      <c r="S108" s="27"/>
      <c r="X108" s="192"/>
      <c r="Y108" s="192"/>
    </row>
    <row r="109" spans="1:25" s="23" customFormat="1" ht="12">
      <c r="A109" s="29" t="s">
        <v>56</v>
      </c>
      <c r="B109" s="23" t="s">
        <v>57</v>
      </c>
      <c r="I109" s="26"/>
      <c r="J109" s="26"/>
      <c r="K109" s="27"/>
      <c r="L109" s="26"/>
      <c r="M109" s="26"/>
      <c r="N109" s="26"/>
      <c r="O109" s="26"/>
      <c r="P109" s="26"/>
      <c r="Q109" s="26"/>
      <c r="R109" s="27"/>
      <c r="S109" s="27"/>
      <c r="X109" s="192"/>
      <c r="Y109" s="192"/>
    </row>
    <row r="110" spans="1:25" ht="12.75">
      <c r="A110" s="29" t="s">
        <v>58</v>
      </c>
      <c r="B110" s="23" t="s">
        <v>59</v>
      </c>
      <c r="C110" s="23"/>
      <c r="D110" s="23"/>
      <c r="E110" s="23"/>
      <c r="F110" s="23"/>
      <c r="G110" s="23"/>
      <c r="H110" s="23"/>
      <c r="I110" s="26"/>
      <c r="J110" s="26"/>
      <c r="K110" s="27"/>
      <c r="W110" s="23"/>
      <c r="X110" s="194"/>
      <c r="Y110" s="192"/>
    </row>
    <row r="111" spans="1:25" s="23" customFormat="1" ht="12">
      <c r="A111" s="29" t="s">
        <v>60</v>
      </c>
      <c r="B111" s="23" t="s">
        <v>61</v>
      </c>
      <c r="I111" s="26"/>
      <c r="J111" s="27"/>
      <c r="K111" s="27"/>
      <c r="X111" s="192"/>
      <c r="Y111" s="192"/>
    </row>
    <row r="112" spans="1:25" s="196" customFormat="1" ht="12.75">
      <c r="A112"/>
      <c r="B112"/>
      <c r="C112"/>
      <c r="D112"/>
      <c r="E112"/>
      <c r="F112"/>
      <c r="G112"/>
      <c r="H112"/>
      <c r="I112"/>
      <c r="J112"/>
      <c r="K112"/>
      <c r="W112" s="23"/>
      <c r="X112" s="198"/>
      <c r="Y112" s="192"/>
    </row>
    <row r="113" spans="1:25" s="135" customFormat="1" ht="12" customHeight="1">
      <c r="A113"/>
      <c r="B113"/>
      <c r="C113"/>
      <c r="D113"/>
      <c r="E113"/>
      <c r="F113"/>
      <c r="G113"/>
      <c r="H113"/>
      <c r="I113"/>
      <c r="J113"/>
      <c r="K113"/>
      <c r="V113" s="199"/>
      <c r="W113" s="199"/>
      <c r="X113" s="199"/>
      <c r="Y113" s="200"/>
    </row>
    <row r="114" spans="1:25" s="135" customFormat="1" ht="12" customHeight="1">
      <c r="A114"/>
      <c r="B114"/>
      <c r="C114"/>
      <c r="D114"/>
      <c r="E114"/>
      <c r="F114"/>
      <c r="G114"/>
      <c r="H114"/>
      <c r="I114"/>
      <c r="J114"/>
      <c r="K114"/>
      <c r="Y114" s="200"/>
    </row>
    <row r="115" spans="1:20" s="23" customFormat="1" ht="12.75">
      <c r="A115"/>
      <c r="B115"/>
      <c r="C115"/>
      <c r="D115"/>
      <c r="E115"/>
      <c r="F115"/>
      <c r="G115"/>
      <c r="H115"/>
      <c r="I115"/>
      <c r="J115"/>
      <c r="K115"/>
      <c r="L115" s="27"/>
      <c r="M115" s="27"/>
      <c r="N115" s="27"/>
      <c r="O115" s="27"/>
      <c r="P115" s="27"/>
      <c r="Q115" s="27"/>
      <c r="R115" s="27"/>
      <c r="S115" s="27"/>
      <c r="T115" s="27"/>
    </row>
    <row r="116" spans="1:20" s="23" customFormat="1" ht="12.75">
      <c r="A116"/>
      <c r="B116"/>
      <c r="C116"/>
      <c r="D116"/>
      <c r="E116"/>
      <c r="F116"/>
      <c r="G116"/>
      <c r="H116"/>
      <c r="I116"/>
      <c r="J116"/>
      <c r="K116"/>
      <c r="L116" s="27"/>
      <c r="M116" s="27"/>
      <c r="N116" s="27"/>
      <c r="O116" s="27"/>
      <c r="P116" s="27"/>
      <c r="Q116" s="27"/>
      <c r="R116" s="27"/>
      <c r="S116" s="27"/>
      <c r="T116" s="27"/>
    </row>
    <row r="117" spans="1:20" s="23" customFormat="1" ht="12.75">
      <c r="A117"/>
      <c r="B117"/>
      <c r="C117"/>
      <c r="D117"/>
      <c r="E117"/>
      <c r="F117"/>
      <c r="G117"/>
      <c r="H117"/>
      <c r="I117"/>
      <c r="J117"/>
      <c r="K117"/>
      <c r="L117" s="27"/>
      <c r="M117" s="27"/>
      <c r="N117" s="27"/>
      <c r="O117" s="27"/>
      <c r="P117" s="27"/>
      <c r="Q117" s="27"/>
      <c r="R117" s="27"/>
      <c r="S117" s="27"/>
      <c r="T117" s="27"/>
    </row>
    <row r="118" spans="1:19" s="23" customFormat="1" ht="12.75">
      <c r="A118"/>
      <c r="B118"/>
      <c r="C118"/>
      <c r="D118"/>
      <c r="E118"/>
      <c r="F118"/>
      <c r="G118"/>
      <c r="H118"/>
      <c r="I118"/>
      <c r="J118"/>
      <c r="K118"/>
      <c r="L118" s="27"/>
      <c r="M118" s="27"/>
      <c r="N118" s="27"/>
      <c r="O118" s="27"/>
      <c r="P118" s="27"/>
      <c r="Q118" s="27"/>
      <c r="R118" s="27"/>
      <c r="S118" s="27"/>
    </row>
  </sheetData>
  <sheetProtection selectLockedCells="1" selectUnlockedCells="1"/>
  <mergeCells count="26">
    <mergeCell ref="G102:G103"/>
    <mergeCell ref="G98:G99"/>
    <mergeCell ref="A92:F94"/>
    <mergeCell ref="B106:D106"/>
    <mergeCell ref="B107:D107"/>
    <mergeCell ref="A100:D100"/>
    <mergeCell ref="E100:E101"/>
    <mergeCell ref="F100:F101"/>
    <mergeCell ref="G100:G101"/>
    <mergeCell ref="A102:D102"/>
    <mergeCell ref="E102:E103"/>
    <mergeCell ref="A103:D103"/>
    <mergeCell ref="A90:B90"/>
    <mergeCell ref="A91:B91"/>
    <mergeCell ref="A98:D98"/>
    <mergeCell ref="E98:E99"/>
    <mergeCell ref="G7:J7"/>
    <mergeCell ref="A4:B4"/>
    <mergeCell ref="A5:B5"/>
    <mergeCell ref="F98:F99"/>
    <mergeCell ref="F102:F103"/>
    <mergeCell ref="A1:A2"/>
    <mergeCell ref="B1:D1"/>
    <mergeCell ref="B2:D2"/>
    <mergeCell ref="A7:A8"/>
    <mergeCell ref="B7:D7"/>
  </mergeCells>
  <printOptions/>
  <pageMargins left="0.39375" right="0.39375" top="0.5902777777777778" bottom="0.5902777777777778" header="0.5118055555555555" footer="0.5118055555555555"/>
  <pageSetup horizontalDpi="300" verticalDpi="300" orientation="landscape" paperSize="9" scale="70" r:id="rId1"/>
  <rowBreaks count="1" manualBreakCount="1">
    <brk id="88" max="10" man="1"/>
  </rowBreaks>
  <colBreaks count="1" manualBreakCount="1">
    <brk id="11" max="65535" man="1"/>
  </colBreaks>
</worksheet>
</file>

<file path=xl/worksheets/sheet5.xml><?xml version="1.0" encoding="utf-8"?>
<worksheet xmlns="http://schemas.openxmlformats.org/spreadsheetml/2006/main" xmlns:r="http://schemas.openxmlformats.org/officeDocument/2006/relationships">
  <dimension ref="A1:G34"/>
  <sheetViews>
    <sheetView view="pageBreakPreview" zoomScaleNormal="85" zoomScaleSheetLayoutView="100" zoomScalePageLayoutView="0" workbookViewId="0" topLeftCell="A1">
      <selection activeCell="A1" sqref="A1:C1"/>
    </sheetView>
  </sheetViews>
  <sheetFormatPr defaultColWidth="11.421875" defaultRowHeight="12.75"/>
  <cols>
    <col min="1" max="1" width="44.00390625" style="30" customWidth="1"/>
    <col min="2" max="2" width="14.57421875" style="30" customWidth="1"/>
    <col min="3" max="3" width="24.00390625" style="30" customWidth="1"/>
    <col min="4" max="16384" width="11.421875" style="30" customWidth="1"/>
  </cols>
  <sheetData>
    <row r="1" spans="1:7" s="201" customFormat="1" ht="19.5">
      <c r="A1" s="225" t="s">
        <v>190</v>
      </c>
      <c r="B1" s="225"/>
      <c r="C1" s="225"/>
      <c r="G1" s="202"/>
    </row>
    <row r="2" spans="1:7" s="201" customFormat="1" ht="19.5">
      <c r="A2" s="225" t="s">
        <v>191</v>
      </c>
      <c r="B2" s="225"/>
      <c r="C2" s="225"/>
      <c r="G2" s="202"/>
    </row>
    <row r="3" s="203" customFormat="1" ht="14.25">
      <c r="G3" s="204"/>
    </row>
    <row r="4" s="203" customFormat="1" ht="14.25">
      <c r="G4" s="204"/>
    </row>
    <row r="5" s="203" customFormat="1" ht="14.25"/>
    <row r="6" s="203" customFormat="1" ht="14.25"/>
    <row r="7" s="203" customFormat="1" ht="14.25"/>
    <row r="8" spans="1:3" s="203" customFormat="1" ht="14.25">
      <c r="A8" s="203" t="s">
        <v>192</v>
      </c>
      <c r="C8" s="284">
        <f>Wassergefahren!P30+Wassergefahren!G46</f>
        <v>0</v>
      </c>
    </row>
    <row r="9" spans="1:3" s="203" customFormat="1" ht="14.25">
      <c r="A9" s="205" t="s">
        <v>193</v>
      </c>
      <c r="B9" s="205"/>
      <c r="C9" s="284"/>
    </row>
    <row r="10" spans="1:3" s="203" customFormat="1" ht="14.25">
      <c r="A10" s="206" t="s">
        <v>194</v>
      </c>
      <c r="B10" s="206"/>
      <c r="C10" s="285">
        <f>Massenbewegungen!K40+Massenbewegungen!G56</f>
        <v>0</v>
      </c>
    </row>
    <row r="11" spans="1:3" s="203" customFormat="1" ht="14.25">
      <c r="A11" s="205" t="s">
        <v>195</v>
      </c>
      <c r="B11" s="205"/>
      <c r="C11" s="285"/>
    </row>
    <row r="12" spans="1:3" s="203" customFormat="1" ht="14.25">
      <c r="A12" s="206" t="s">
        <v>196</v>
      </c>
      <c r="B12" s="206"/>
      <c r="C12" s="285">
        <f>Lawinen!K88+Lawinen!G104</f>
        <v>0</v>
      </c>
    </row>
    <row r="13" spans="1:3" s="203" customFormat="1" ht="14.25">
      <c r="A13" s="205" t="s">
        <v>197</v>
      </c>
      <c r="B13" s="205"/>
      <c r="C13" s="285"/>
    </row>
    <row r="14" spans="1:3" s="203" customFormat="1" ht="15">
      <c r="A14" s="207" t="s">
        <v>198</v>
      </c>
      <c r="C14" s="286">
        <f>SUM(C8:C13)</f>
        <v>0</v>
      </c>
    </row>
    <row r="15" spans="1:3" s="203" customFormat="1" ht="15">
      <c r="A15" s="207" t="s">
        <v>199</v>
      </c>
      <c r="C15" s="286"/>
    </row>
    <row r="16" s="203" customFormat="1" ht="14.25">
      <c r="A16" s="208"/>
    </row>
    <row r="17" s="203" customFormat="1" ht="14.25">
      <c r="A17" s="208"/>
    </row>
    <row r="18" s="203" customFormat="1" ht="14.25">
      <c r="A18" s="208"/>
    </row>
    <row r="19" s="203" customFormat="1" ht="14.25"/>
    <row r="20" spans="1:3" s="203" customFormat="1" ht="14.25">
      <c r="A20" s="208" t="s">
        <v>200</v>
      </c>
      <c r="B20" s="291">
        <v>0.21</v>
      </c>
      <c r="C20" s="284">
        <f>C14*B20</f>
        <v>0</v>
      </c>
    </row>
    <row r="21" spans="1:3" s="203" customFormat="1" ht="14.25">
      <c r="A21" s="209" t="s">
        <v>201</v>
      </c>
      <c r="B21" s="291"/>
      <c r="C21" s="284"/>
    </row>
    <row r="22" spans="1:3" s="203" customFormat="1" ht="14.25">
      <c r="A22" s="208" t="s">
        <v>202</v>
      </c>
      <c r="B22" s="291">
        <v>0.04</v>
      </c>
      <c r="C22" s="284">
        <f>C14*B22</f>
        <v>0</v>
      </c>
    </row>
    <row r="23" spans="1:3" s="203" customFormat="1" ht="14.25">
      <c r="A23" s="209" t="s">
        <v>203</v>
      </c>
      <c r="B23" s="291"/>
      <c r="C23" s="284"/>
    </row>
    <row r="24" spans="1:3" s="203" customFormat="1" ht="14.25">
      <c r="A24" s="208" t="s">
        <v>204</v>
      </c>
      <c r="B24" s="291">
        <v>0.21</v>
      </c>
      <c r="C24" s="284">
        <f>C22*B24</f>
        <v>0</v>
      </c>
    </row>
    <row r="25" spans="1:3" s="203" customFormat="1" ht="14.25">
      <c r="A25" s="209" t="s">
        <v>205</v>
      </c>
      <c r="B25" s="291"/>
      <c r="C25" s="284"/>
    </row>
    <row r="26" spans="1:3" s="203" customFormat="1" ht="14.25">
      <c r="A26" s="208" t="s">
        <v>206</v>
      </c>
      <c r="B26" s="287">
        <v>0.05</v>
      </c>
      <c r="C26" s="288">
        <f>C14*B26</f>
        <v>0</v>
      </c>
    </row>
    <row r="27" spans="1:3" s="203" customFormat="1" ht="14.25">
      <c r="A27" s="210" t="s">
        <v>207</v>
      </c>
      <c r="B27" s="287"/>
      <c r="C27" s="288"/>
    </row>
    <row r="28" spans="1:3" s="203" customFormat="1" ht="15">
      <c r="A28" s="207" t="s">
        <v>208</v>
      </c>
      <c r="C28" s="289">
        <f>SUM(C20:C27)</f>
        <v>0</v>
      </c>
    </row>
    <row r="29" spans="1:3" s="203" customFormat="1" ht="15">
      <c r="A29" s="211" t="s">
        <v>209</v>
      </c>
      <c r="C29" s="289"/>
    </row>
    <row r="30" s="203" customFormat="1" ht="14.25">
      <c r="C30" s="212"/>
    </row>
    <row r="31" s="203" customFormat="1" ht="14.25">
      <c r="C31" s="212"/>
    </row>
    <row r="32" s="203" customFormat="1" ht="14.25"/>
    <row r="33" spans="1:3" s="203" customFormat="1" ht="15.75">
      <c r="A33" s="213" t="s">
        <v>210</v>
      </c>
      <c r="B33" s="214"/>
      <c r="C33" s="290">
        <f>SUM(C14+C28)</f>
        <v>0</v>
      </c>
    </row>
    <row r="34" spans="1:3" s="214" customFormat="1" ht="15.75">
      <c r="A34" s="215" t="s">
        <v>211</v>
      </c>
      <c r="C34" s="290"/>
    </row>
    <row r="35" s="203" customFormat="1" ht="14.25"/>
    <row r="36" s="203" customFormat="1" ht="14.25"/>
    <row r="37" s="203" customFormat="1" ht="14.25"/>
  </sheetData>
  <sheetProtection selectLockedCells="1" selectUnlockedCells="1"/>
  <mergeCells count="16">
    <mergeCell ref="B26:B27"/>
    <mergeCell ref="C26:C27"/>
    <mergeCell ref="C28:C29"/>
    <mergeCell ref="C33:C34"/>
    <mergeCell ref="B20:B21"/>
    <mergeCell ref="C20:C21"/>
    <mergeCell ref="B22:B23"/>
    <mergeCell ref="C22:C23"/>
    <mergeCell ref="B24:B25"/>
    <mergeCell ref="C24:C25"/>
    <mergeCell ref="A1:C1"/>
    <mergeCell ref="A2:C2"/>
    <mergeCell ref="C8:C9"/>
    <mergeCell ref="C10:C11"/>
    <mergeCell ref="C12:C13"/>
    <mergeCell ref="C14:C15"/>
  </mergeCells>
  <printOptions horizontalCentered="1"/>
  <pageMargins left="0.39375" right="0.39375" top="0.5902777777777778" bottom="0.5902777777777778"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2012-01-18T15:15:54Z</cp:lastPrinted>
  <dcterms:created xsi:type="dcterms:W3CDTF">2012-01-18T13:19:20Z</dcterms:created>
  <dcterms:modified xsi:type="dcterms:W3CDTF">2013-10-24T16:31:07Z</dcterms:modified>
  <cp:category/>
  <cp:version/>
  <cp:contentType/>
  <cp:contentStatus/>
</cp:coreProperties>
</file>