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3330" windowWidth="19170" windowHeight="4065" activeTab="1"/>
  </bookViews>
  <sheets>
    <sheet name="DE" sheetId="1" r:id="rId1"/>
    <sheet name="IT" sheetId="2" r:id="rId2"/>
  </sheets>
  <definedNames>
    <definedName name="_xlnm.Print_Area" localSheetId="0">'DE'!$A$1:$G$47</definedName>
    <definedName name="_xlnm.Print_Area" localSheetId="1">'IT'!$A$1:$H$52</definedName>
  </definedNames>
  <calcPr fullCalcOnLoad="1"/>
</workbook>
</file>

<file path=xl/sharedStrings.xml><?xml version="1.0" encoding="utf-8"?>
<sst xmlns="http://schemas.openxmlformats.org/spreadsheetml/2006/main" count="86" uniqueCount="65">
  <si>
    <t xml:space="preserve">
RIEPILOGO
</t>
  </si>
  <si>
    <t xml:space="preserve">
Importo Lavori a CORPO
</t>
  </si>
  <si>
    <t>Importo a base d'asta senza oneri di sicurezza</t>
  </si>
  <si>
    <t>Ribasso d'asta in %</t>
  </si>
  <si>
    <t>ONERI DI SICUREZZA:</t>
  </si>
  <si>
    <t xml:space="preserve">
IMPORTO COMPLESSIVO DEI LAVORI CON GLI ONERI DI SICUREZZA
</t>
  </si>
  <si>
    <t>Oneri di sicurezza</t>
  </si>
  <si>
    <t>Somma oneri di sicurezza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</si>
  <si>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</si>
  <si>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</si>
  <si>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</si>
  <si>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 xml:space="preserve">Data: </t>
  </si>
  <si>
    <t>a c</t>
  </si>
  <si>
    <t xml:space="preserve">
ALLEGATO C1 
LISTA DELLE CATEGORIE DI LAVORAZIONE E FORNITURE
OFFERTA CON PREZZI UNITARI
</t>
  </si>
  <si>
    <t>Importo oneri progettazione esecutiva</t>
  </si>
  <si>
    <t xml:space="preserve">
IMPORTO TOTALE offerto per le prestazioni SENZA ONERI DI SICUREZZA
</t>
  </si>
  <si>
    <t>Ribasso in lettere</t>
  </si>
  <si>
    <t>No.</t>
  </si>
  <si>
    <t>Pos.n.</t>
  </si>
  <si>
    <t>Denominazione</t>
  </si>
  <si>
    <t>Unità di misura</t>
  </si>
  <si>
    <t>Quantità</t>
  </si>
  <si>
    <t>Prezzo unitario</t>
  </si>
  <si>
    <t>Prezzo totale (quantità per prezzo unitario)</t>
  </si>
  <si>
    <t>Importo Lavori a CORPO</t>
  </si>
  <si>
    <t xml:space="preserve">
ANLAGE C1
VERZEICHNIS DER ARBEITEN UND DER LIEFERUNGEN
ANGEBOT MIT EINHEITSPREISEN
</t>
  </si>
  <si>
    <t>Nr.</t>
  </si>
  <si>
    <t>LV-Pos. Nr.</t>
  </si>
  <si>
    <t>Bezeichnung</t>
  </si>
  <si>
    <t>Maßeinheit</t>
  </si>
  <si>
    <t>Menge</t>
  </si>
  <si>
    <t>Einheitspreis</t>
  </si>
  <si>
    <t>Gesamtpreis (Menge x Einheitspreis)</t>
  </si>
  <si>
    <t>Betrag der Arbeiten PAUSCHAL</t>
  </si>
  <si>
    <t xml:space="preserve">
Betrag der Arbeiten PAUSCHAL
</t>
  </si>
  <si>
    <t>Betrag der Leistungen für das Ausführungsrojekt</t>
  </si>
  <si>
    <t>Abschlag in %</t>
  </si>
  <si>
    <t>Ausschreibungssumme ohne Kosten für Sicherheitsmaßnahmen</t>
  </si>
  <si>
    <t xml:space="preserve">
GESAMTBETRAG des Angebots für Arbeiten pauschal und/oder nach Aufmaß OHNE KOSTEN FÜR SICHERHEITSMASSNAHMEN
</t>
  </si>
  <si>
    <t>Abschlag in Buchstaben</t>
  </si>
  <si>
    <t>Kosten für Sicherheitsmaßnahmen</t>
  </si>
  <si>
    <t xml:space="preserve">
GESAMTBETRAG DER ARBEITEN EINSCHLIESSLICH DER KOSTEN FÜR SICHERHEITSMASSNAHMEN
</t>
  </si>
  <si>
    <t>Summe Kosten für Sicherheitsmaßnahmen</t>
  </si>
  <si>
    <t>SICHERHEITSMASSNAHMEN:</t>
  </si>
  <si>
    <t xml:space="preserve">
ZUSAMMENFASSUNG
</t>
  </si>
  <si>
    <t xml:space="preserve">Datum: 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</si>
  <si>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</si>
  <si>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</si>
  <si>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</si>
  <si>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>CENTRO SOCIALE BRONZOLO P.ED. 34/1 – (34/2) – 196 P.F. 33/1 - 33/2 – 34 C.C. BRONZOLO</t>
  </si>
  <si>
    <t>SOZIALZENTRUM BRANZOLL BP. 34/1 – (34/2) – 196 GP 33/1 - 33/2 - 34 KG. BRANZOLL</t>
  </si>
  <si>
    <t>Baumeisterarbeiten &amp;d ähnliche</t>
  </si>
  <si>
    <t>opere da impresa e simili</t>
  </si>
  <si>
    <t>Ausbauarbeiten von allgemeinen Arbeiten in Holz, Kunststoff, Metall und Glas</t>
  </si>
  <si>
    <t>Thermoanlagen</t>
  </si>
  <si>
    <t>impianto termico</t>
  </si>
  <si>
    <t>impianto sanitario</t>
  </si>
  <si>
    <t>Elektroanlage</t>
  </si>
  <si>
    <t>impianto elettrico</t>
  </si>
  <si>
    <t>finiture di opere generali in materiali lignei, plastici, metallici e vetrosi</t>
  </si>
  <si>
    <t>Sicherheitskosten</t>
  </si>
  <si>
    <t>Sanitäranlage</t>
  </si>
  <si>
    <t xml:space="preserve">Codice </t>
  </si>
  <si>
    <t>AOV 066/13</t>
  </si>
  <si>
    <t>Kodex: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</si>
</sst>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  <numFmt numFmtId="178" formatCode="#.##0.00_ ;\-#.##0.00\ 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1" applyNumberFormat="0" applyAlignment="0" applyProtection="0"/>
    <xf numFmtId="0" fontId="11" fillId="2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3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6" borderId="9" applyNumberFormat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/>
    </xf>
    <xf numFmtId="0" fontId="2" fillId="16" borderId="11" xfId="0" applyFont="1" applyFill="1" applyBorder="1" applyAlignment="1" applyProtection="1">
      <alignment vertical="center"/>
      <protection/>
    </xf>
    <xf numFmtId="0" fontId="2" fillId="16" borderId="12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175" fontId="3" fillId="0" borderId="10" xfId="42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175" fontId="2" fillId="6" borderId="14" xfId="42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vertical="center" wrapText="1"/>
      <protection/>
    </xf>
    <xf numFmtId="49" fontId="2" fillId="6" borderId="11" xfId="0" applyNumberFormat="1" applyFont="1" applyFill="1" applyBorder="1" applyAlignment="1" applyProtection="1">
      <alignment horizontal="left" vertical="center" wrapText="1"/>
      <protection/>
    </xf>
    <xf numFmtId="49" fontId="2" fillId="6" borderId="12" xfId="0" applyNumberFormat="1" applyFont="1" applyFill="1" applyBorder="1" applyAlignment="1" applyProtection="1">
      <alignment horizontal="left" vertical="center" wrapText="1"/>
      <protection/>
    </xf>
    <xf numFmtId="175" fontId="2" fillId="6" borderId="10" xfId="42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5" fontId="2" fillId="6" borderId="10" xfId="42" applyNumberFormat="1" applyFont="1" applyFill="1" applyBorder="1" applyAlignment="1" applyProtection="1">
      <alignment horizontal="right" vertical="center"/>
      <protection/>
    </xf>
    <xf numFmtId="10" fontId="2" fillId="6" borderId="10" xfId="51" applyNumberFormat="1" applyFont="1" applyFill="1" applyBorder="1" applyAlignment="1" applyProtection="1">
      <alignment horizontal="right" vertical="center"/>
      <protection/>
    </xf>
    <xf numFmtId="4" fontId="2" fillId="6" borderId="10" xfId="42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 locked="0"/>
    </xf>
    <xf numFmtId="175" fontId="2" fillId="6" borderId="10" xfId="42" applyNumberFormat="1" applyFont="1" applyFill="1" applyBorder="1" applyAlignment="1" applyProtection="1">
      <alignment horizontal="right" vertical="center"/>
      <protection locked="0"/>
    </xf>
    <xf numFmtId="10" fontId="2" fillId="6" borderId="10" xfId="51" applyNumberFormat="1" applyFont="1" applyFill="1" applyBorder="1" applyAlignment="1" applyProtection="1">
      <alignment horizontal="right" vertical="center"/>
      <protection locked="0"/>
    </xf>
    <xf numFmtId="175" fontId="2" fillId="6" borderId="10" xfId="42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/>
      <protection hidden="1"/>
    </xf>
    <xf numFmtId="0" fontId="2" fillId="16" borderId="11" xfId="0" applyFont="1" applyFill="1" applyBorder="1" applyAlignment="1" applyProtection="1">
      <alignment vertical="center"/>
      <protection hidden="1"/>
    </xf>
    <xf numFmtId="0" fontId="2" fillId="16" borderId="12" xfId="0" applyFont="1" applyFill="1" applyBorder="1" applyAlignment="1" applyProtection="1">
      <alignment horizontal="center" vertical="center"/>
      <protection hidden="1"/>
    </xf>
    <xf numFmtId="0" fontId="2" fillId="16" borderId="13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49" fontId="2" fillId="6" borderId="11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12" xfId="0" applyNumberFormat="1" applyFont="1" applyFill="1" applyBorder="1" applyAlignment="1" applyProtection="1">
      <alignment horizontal="left" vertical="center" wrapText="1"/>
      <protection hidden="1"/>
    </xf>
    <xf numFmtId="10" fontId="2" fillId="6" borderId="10" xfId="51" applyNumberFormat="1" applyFont="1" applyFill="1" applyBorder="1" applyAlignment="1" applyProtection="1">
      <alignment horizontal="right" vertical="center"/>
      <protection hidden="1"/>
    </xf>
    <xf numFmtId="4" fontId="2" fillId="6" borderId="10" xfId="42" applyNumberFormat="1" applyFont="1" applyFill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175" fontId="3" fillId="0" borderId="10" xfId="42" applyNumberFormat="1" applyFont="1" applyBorder="1" applyAlignment="1" applyProtection="1">
      <alignment vertical="center" wrapText="1"/>
      <protection hidden="1" locked="0"/>
    </xf>
    <xf numFmtId="0" fontId="3" fillId="0" borderId="10" xfId="0" applyFont="1" applyBorder="1" applyAlignment="1" applyProtection="1">
      <alignment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3" fillId="6" borderId="10" xfId="0" applyFont="1" applyFill="1" applyBorder="1" applyAlignment="1" applyProtection="1">
      <alignment horizontal="left" vertical="center" wrapText="1"/>
      <protection hidden="1" locked="0"/>
    </xf>
    <xf numFmtId="0" fontId="3" fillId="6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horizontal="center" vertical="center"/>
      <protection hidden="1" locked="0"/>
    </xf>
    <xf numFmtId="175" fontId="2" fillId="6" borderId="14" xfId="42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vertical="center" wrapText="1"/>
      <protection hidden="1" locked="0"/>
    </xf>
    <xf numFmtId="175" fontId="2" fillId="6" borderId="10" xfId="42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horizontal="center" vertical="center"/>
      <protection hidden="1" locked="0"/>
    </xf>
    <xf numFmtId="175" fontId="3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top"/>
      <protection hidden="1" locked="0"/>
    </xf>
    <xf numFmtId="0" fontId="3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/>
    </xf>
    <xf numFmtId="49" fontId="2" fillId="6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6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6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6" borderId="11" xfId="0" applyFont="1" applyFill="1" applyBorder="1" applyAlignment="1" applyProtection="1">
      <alignment horizontal="center" wrapText="1"/>
      <protection/>
    </xf>
    <xf numFmtId="0" fontId="2" fillId="6" borderId="12" xfId="0" applyFont="1" applyFill="1" applyBorder="1" applyAlignment="1" applyProtection="1">
      <alignment horizontal="center" wrapText="1"/>
      <protection/>
    </xf>
    <xf numFmtId="0" fontId="2" fillId="6" borderId="13" xfId="0" applyFont="1" applyFill="1" applyBorder="1" applyAlignment="1" applyProtection="1">
      <alignment horizontal="center" wrapText="1"/>
      <protection/>
    </xf>
    <xf numFmtId="0" fontId="2" fillId="6" borderId="11" xfId="0" applyFont="1" applyFill="1" applyBorder="1" applyAlignment="1" applyProtection="1">
      <alignment horizontal="center" vertical="center" wrapText="1"/>
      <protection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0" fontId="2" fillId="6" borderId="13" xfId="0" applyFont="1" applyFill="1" applyBorder="1" applyAlignment="1" applyProtection="1">
      <alignment horizontal="center" vertical="center" wrapText="1"/>
      <protection/>
    </xf>
    <xf numFmtId="49" fontId="2" fillId="6" borderId="11" xfId="0" applyNumberFormat="1" applyFont="1" applyFill="1" applyBorder="1" applyAlignment="1" applyProtection="1">
      <alignment horizontal="left" vertical="center" wrapText="1"/>
      <protection/>
    </xf>
    <xf numFmtId="49" fontId="2" fillId="6" borderId="12" xfId="0" applyNumberFormat="1" applyFont="1" applyFill="1" applyBorder="1" applyAlignment="1" applyProtection="1">
      <alignment horizontal="left" vertical="center" wrapText="1"/>
      <protection/>
    </xf>
    <xf numFmtId="49" fontId="2" fillId="6" borderId="13" xfId="0" applyNumberFormat="1" applyFont="1" applyFill="1" applyBorder="1" applyAlignment="1" applyProtection="1">
      <alignment horizontal="left" vertical="center" wrapText="1"/>
      <protection/>
    </xf>
    <xf numFmtId="49" fontId="2" fillId="6" borderId="11" xfId="0" applyNumberFormat="1" applyFont="1" applyFill="1" applyBorder="1" applyAlignment="1" applyProtection="1">
      <alignment horizontal="center" vertical="center" wrapText="1"/>
      <protection/>
    </xf>
    <xf numFmtId="49" fontId="2" fillId="6" borderId="12" xfId="0" applyNumberFormat="1" applyFont="1" applyFill="1" applyBorder="1" applyAlignment="1" applyProtection="1">
      <alignment horizontal="center" vertical="center" wrapText="1"/>
      <protection/>
    </xf>
    <xf numFmtId="49" fontId="2" fillId="6" borderId="13" xfId="0" applyNumberFormat="1" applyFont="1" applyFill="1" applyBorder="1" applyAlignment="1" applyProtection="1">
      <alignment horizontal="center" vertical="center" wrapText="1"/>
      <protection/>
    </xf>
    <xf numFmtId="49" fontId="6" fillId="6" borderId="11" xfId="0" applyNumberFormat="1" applyFont="1" applyFill="1" applyBorder="1" applyAlignment="1" applyProtection="1">
      <alignment horizontal="left" vertical="center" wrapText="1"/>
      <protection/>
    </xf>
    <xf numFmtId="49" fontId="6" fillId="6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top" wrapText="1"/>
      <protection hidden="1" locked="0"/>
    </xf>
    <xf numFmtId="0" fontId="2" fillId="6" borderId="11" xfId="0" applyFont="1" applyFill="1" applyBorder="1" applyAlignment="1" applyProtection="1">
      <alignment horizontal="center" wrapText="1"/>
      <protection hidden="1"/>
    </xf>
    <xf numFmtId="0" fontId="2" fillId="6" borderId="12" xfId="0" applyFont="1" applyFill="1" applyBorder="1" applyAlignment="1" applyProtection="1">
      <alignment horizontal="center" wrapText="1"/>
      <protection hidden="1"/>
    </xf>
    <xf numFmtId="0" fontId="2" fillId="6" borderId="13" xfId="0" applyFont="1" applyFill="1" applyBorder="1" applyAlignment="1" applyProtection="1">
      <alignment horizont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  <xf numFmtId="49" fontId="2" fillId="6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2" fillId="6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2" fillId="6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6" fillId="6" borderId="11" xfId="0" applyNumberFormat="1" applyFont="1" applyFill="1" applyBorder="1" applyAlignment="1" applyProtection="1">
      <alignment horizontal="left" vertical="center" wrapText="1"/>
      <protection hidden="1"/>
    </xf>
    <xf numFmtId="49" fontId="6" fillId="6" borderId="12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11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12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13" xfId="0" applyNumberFormat="1" applyFont="1" applyFill="1" applyBorder="1" applyAlignment="1" applyProtection="1">
      <alignment horizontal="left" vertical="center" wrapText="1"/>
      <protection hidden="1"/>
    </xf>
    <xf numFmtId="49" fontId="2" fillId="6" borderId="15" xfId="0" applyNumberFormat="1" applyFont="1" applyFill="1" applyBorder="1" applyAlignment="1" applyProtection="1">
      <alignment horizontal="left" vertical="center" wrapText="1"/>
      <protection hidden="1" locked="0"/>
    </xf>
    <xf numFmtId="49" fontId="2" fillId="6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2" fillId="6" borderId="17" xfId="0" applyNumberFormat="1" applyFont="1" applyFill="1" applyBorder="1" applyAlignment="1" applyProtection="1">
      <alignment horizontal="left" vertical="center" wrapText="1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0E0E0"/>
      <rgbColor rgb="000A0A0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J10" sqref="J10"/>
    </sheetView>
  </sheetViews>
  <sheetFormatPr defaultColWidth="11.421875" defaultRowHeight="12.75"/>
  <cols>
    <col min="1" max="1" width="4.28125" style="1" customWidth="1"/>
    <col min="2" max="2" width="4.140625" style="1" customWidth="1"/>
    <col min="3" max="3" width="60.57421875" style="1" customWidth="1"/>
    <col min="4" max="4" width="9.7109375" style="1" bestFit="1" customWidth="1"/>
    <col min="5" max="5" width="6.28125" style="1" bestFit="1" customWidth="1"/>
    <col min="6" max="6" width="11.421875" style="1" bestFit="1" customWidth="1"/>
    <col min="7" max="7" width="18.8515625" style="1" bestFit="1" customWidth="1"/>
    <col min="8" max="16384" width="11.421875" style="1" customWidth="1"/>
  </cols>
  <sheetData>
    <row r="1" spans="1:7" ht="60" customHeight="1">
      <c r="A1" s="68" t="s">
        <v>25</v>
      </c>
      <c r="B1" s="69"/>
      <c r="C1" s="69"/>
      <c r="D1" s="69"/>
      <c r="E1" s="69"/>
      <c r="F1" s="69"/>
      <c r="G1" s="70"/>
    </row>
    <row r="2" spans="1:7" ht="12">
      <c r="A2" s="10"/>
      <c r="B2" s="10"/>
      <c r="C2" s="10"/>
      <c r="D2" s="10"/>
      <c r="E2" s="10"/>
      <c r="F2" s="10"/>
      <c r="G2" s="10"/>
    </row>
    <row r="3" spans="1:7" ht="36" customHeight="1">
      <c r="A3" s="71" t="s">
        <v>50</v>
      </c>
      <c r="B3" s="72"/>
      <c r="C3" s="72"/>
      <c r="D3" s="72"/>
      <c r="E3" s="72"/>
      <c r="F3" s="72"/>
      <c r="G3" s="73"/>
    </row>
    <row r="4" spans="1:7" ht="12">
      <c r="A4" s="10"/>
      <c r="B4" s="10"/>
      <c r="C4" s="10"/>
      <c r="D4" s="10"/>
      <c r="E4" s="10"/>
      <c r="F4" s="10"/>
      <c r="G4" s="10"/>
    </row>
    <row r="5" spans="1:7" s="2" customFormat="1" ht="25.5" customHeight="1">
      <c r="A5" s="11" t="s">
        <v>64</v>
      </c>
      <c r="B5" s="12"/>
      <c r="C5" s="13" t="s">
        <v>63</v>
      </c>
      <c r="D5" s="14"/>
      <c r="E5" s="14"/>
      <c r="F5" s="14"/>
      <c r="G5" s="14"/>
    </row>
    <row r="6" spans="1:7" ht="12">
      <c r="A6" s="10"/>
      <c r="B6" s="10"/>
      <c r="C6" s="10"/>
      <c r="D6" s="10"/>
      <c r="E6" s="10"/>
      <c r="F6" s="10"/>
      <c r="G6" s="10"/>
    </row>
    <row r="7" spans="1:7" ht="36">
      <c r="A7" s="8" t="s">
        <v>26</v>
      </c>
      <c r="B7" s="8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</row>
    <row r="8" spans="1:7" ht="12">
      <c r="A8" s="15">
        <v>1</v>
      </c>
      <c r="B8" s="15"/>
      <c r="C8" s="63" t="s">
        <v>51</v>
      </c>
      <c r="D8" s="16" t="s">
        <v>12</v>
      </c>
      <c r="E8" s="15">
        <v>1</v>
      </c>
      <c r="F8" s="29"/>
      <c r="G8" s="17">
        <f>E8*F8</f>
        <v>0</v>
      </c>
    </row>
    <row r="9" spans="1:7" ht="25.5">
      <c r="A9" s="15">
        <v>2</v>
      </c>
      <c r="B9" s="15"/>
      <c r="C9" s="64" t="s">
        <v>53</v>
      </c>
      <c r="D9" s="16" t="s">
        <v>12</v>
      </c>
      <c r="E9" s="15">
        <v>1</v>
      </c>
      <c r="F9" s="29"/>
      <c r="G9" s="17">
        <f>E9*F9</f>
        <v>0</v>
      </c>
    </row>
    <row r="10" spans="1:7" ht="12">
      <c r="A10" s="15">
        <v>3</v>
      </c>
      <c r="B10" s="15"/>
      <c r="C10" s="63" t="s">
        <v>54</v>
      </c>
      <c r="D10" s="16" t="s">
        <v>12</v>
      </c>
      <c r="E10" s="15">
        <v>1</v>
      </c>
      <c r="F10" s="29"/>
      <c r="G10" s="17">
        <f>E10*F10</f>
        <v>0</v>
      </c>
    </row>
    <row r="11" spans="1:7" ht="12">
      <c r="A11" s="15">
        <v>4</v>
      </c>
      <c r="B11" s="15"/>
      <c r="C11" s="63" t="s">
        <v>61</v>
      </c>
      <c r="D11" s="16" t="s">
        <v>12</v>
      </c>
      <c r="E11" s="15">
        <v>1</v>
      </c>
      <c r="F11" s="29"/>
      <c r="G11" s="17">
        <f>E11*F11</f>
        <v>0</v>
      </c>
    </row>
    <row r="12" spans="1:7" ht="12">
      <c r="A12" s="15">
        <v>5</v>
      </c>
      <c r="B12" s="15"/>
      <c r="C12" s="63" t="s">
        <v>57</v>
      </c>
      <c r="D12" s="16" t="s">
        <v>12</v>
      </c>
      <c r="E12" s="15">
        <v>1</v>
      </c>
      <c r="F12" s="29"/>
      <c r="G12" s="17">
        <f>E12*F12</f>
        <v>0</v>
      </c>
    </row>
    <row r="13" spans="1:7" s="4" customFormat="1" ht="24" customHeight="1">
      <c r="A13" s="18"/>
      <c r="B13" s="18"/>
      <c r="C13" s="74" t="s">
        <v>33</v>
      </c>
      <c r="D13" s="75"/>
      <c r="E13" s="75"/>
      <c r="F13" s="76"/>
      <c r="G13" s="19">
        <f>SUM(G8:G12)</f>
        <v>0</v>
      </c>
    </row>
    <row r="14" spans="1:7" ht="12">
      <c r="A14" s="10"/>
      <c r="B14" s="10"/>
      <c r="C14" s="10"/>
      <c r="D14" s="10"/>
      <c r="E14" s="10"/>
      <c r="F14" s="10"/>
      <c r="G14" s="10"/>
    </row>
    <row r="15" spans="1:7" ht="12">
      <c r="A15" s="10"/>
      <c r="B15" s="10"/>
      <c r="C15" s="10"/>
      <c r="D15" s="10"/>
      <c r="E15" s="10"/>
      <c r="F15" s="10"/>
      <c r="G15" s="20"/>
    </row>
    <row r="16" spans="1:7" ht="12">
      <c r="A16" s="10"/>
      <c r="B16" s="10"/>
      <c r="C16" s="14" t="s">
        <v>43</v>
      </c>
      <c r="D16" s="10"/>
      <c r="E16" s="10"/>
      <c r="F16" s="10"/>
      <c r="G16" s="20"/>
    </row>
    <row r="17" spans="1:7" ht="12">
      <c r="A17" s="10"/>
      <c r="B17" s="10"/>
      <c r="C17" s="10"/>
      <c r="D17" s="10"/>
      <c r="E17" s="10"/>
      <c r="F17" s="10"/>
      <c r="G17" s="20"/>
    </row>
    <row r="18" spans="1:7" s="7" customFormat="1" ht="12">
      <c r="A18" s="21">
        <v>6</v>
      </c>
      <c r="B18" s="21"/>
      <c r="C18" s="15" t="s">
        <v>60</v>
      </c>
      <c r="D18" s="16" t="s">
        <v>12</v>
      </c>
      <c r="E18" s="15">
        <v>1</v>
      </c>
      <c r="F18" s="17"/>
      <c r="G18" s="17">
        <v>65000</v>
      </c>
    </row>
    <row r="19" spans="1:7" s="4" customFormat="1" ht="24" customHeight="1">
      <c r="A19" s="18"/>
      <c r="B19" s="18"/>
      <c r="C19" s="74" t="s">
        <v>42</v>
      </c>
      <c r="D19" s="75"/>
      <c r="E19" s="75"/>
      <c r="F19" s="76"/>
      <c r="G19" s="24">
        <f>SUM(G18:G18)</f>
        <v>65000</v>
      </c>
    </row>
    <row r="20" spans="1:7" ht="12">
      <c r="A20" s="10"/>
      <c r="B20" s="10"/>
      <c r="C20" s="10"/>
      <c r="D20" s="10"/>
      <c r="E20" s="10"/>
      <c r="F20" s="10"/>
      <c r="G20" s="10"/>
    </row>
    <row r="21" spans="1:7" ht="12">
      <c r="A21" s="10"/>
      <c r="B21" s="10"/>
      <c r="C21" s="10"/>
      <c r="D21" s="10"/>
      <c r="E21" s="10"/>
      <c r="F21" s="10"/>
      <c r="G21" s="10"/>
    </row>
    <row r="22" spans="1:7" s="3" customFormat="1" ht="36" customHeight="1">
      <c r="A22" s="25"/>
      <c r="B22" s="25"/>
      <c r="C22" s="77" t="s">
        <v>44</v>
      </c>
      <c r="D22" s="78"/>
      <c r="E22" s="78"/>
      <c r="F22" s="78"/>
      <c r="G22" s="79"/>
    </row>
    <row r="23" spans="1:7" ht="12">
      <c r="A23" s="10"/>
      <c r="B23" s="10"/>
      <c r="C23" s="10"/>
      <c r="D23" s="10"/>
      <c r="E23" s="10"/>
      <c r="F23" s="10"/>
      <c r="G23" s="10"/>
    </row>
    <row r="24" spans="1:7" s="3" customFormat="1" ht="36" customHeight="1">
      <c r="A24" s="25"/>
      <c r="B24" s="25"/>
      <c r="C24" s="74" t="s">
        <v>34</v>
      </c>
      <c r="D24" s="75"/>
      <c r="E24" s="75"/>
      <c r="F24" s="75"/>
      <c r="G24" s="26">
        <f>G13</f>
        <v>0</v>
      </c>
    </row>
    <row r="25" spans="1:7" s="3" customFormat="1" ht="36" customHeight="1">
      <c r="A25" s="25"/>
      <c r="B25" s="25"/>
      <c r="C25" s="22" t="s">
        <v>35</v>
      </c>
      <c r="D25" s="23"/>
      <c r="E25" s="23"/>
      <c r="F25" s="23"/>
      <c r="G25" s="30">
        <v>53504.97</v>
      </c>
    </row>
    <row r="26" spans="1:7" s="3" customFormat="1" ht="36" customHeight="1">
      <c r="A26" s="25"/>
      <c r="B26" s="25"/>
      <c r="C26" s="74" t="s">
        <v>38</v>
      </c>
      <c r="D26" s="75"/>
      <c r="E26" s="75"/>
      <c r="F26" s="76"/>
      <c r="G26" s="26">
        <f>SUM(G24:G25)</f>
        <v>53504.97</v>
      </c>
    </row>
    <row r="27" spans="1:11" s="3" customFormat="1" ht="36" customHeight="1">
      <c r="A27" s="25"/>
      <c r="B27" s="25"/>
      <c r="C27" s="74" t="s">
        <v>37</v>
      </c>
      <c r="D27" s="75"/>
      <c r="E27" s="75"/>
      <c r="F27" s="75"/>
      <c r="G27" s="26">
        <v>1889892.47</v>
      </c>
      <c r="K27" s="5"/>
    </row>
    <row r="28" spans="1:7" s="3" customFormat="1" ht="36" customHeight="1">
      <c r="A28" s="25"/>
      <c r="B28" s="25"/>
      <c r="C28" s="74" t="s">
        <v>36</v>
      </c>
      <c r="D28" s="75"/>
      <c r="E28" s="75"/>
      <c r="F28" s="75"/>
      <c r="G28" s="27">
        <f>1-(G26/G27)</f>
        <v>0.9716888813256132</v>
      </c>
    </row>
    <row r="29" spans="1:7" s="3" customFormat="1" ht="36" customHeight="1">
      <c r="A29" s="25"/>
      <c r="B29" s="25"/>
      <c r="C29" s="22" t="s">
        <v>39</v>
      </c>
      <c r="D29" s="23"/>
      <c r="E29" s="23"/>
      <c r="F29" s="23"/>
      <c r="G29" s="31"/>
    </row>
    <row r="30" spans="1:7" s="3" customFormat="1" ht="36" customHeight="1">
      <c r="A30" s="25"/>
      <c r="B30" s="25"/>
      <c r="C30" s="74" t="s">
        <v>40</v>
      </c>
      <c r="D30" s="75"/>
      <c r="E30" s="75"/>
      <c r="F30" s="75"/>
      <c r="G30" s="26">
        <f>G19</f>
        <v>65000</v>
      </c>
    </row>
    <row r="31" spans="1:7" s="3" customFormat="1" ht="36" customHeight="1">
      <c r="A31" s="25"/>
      <c r="B31" s="25"/>
      <c r="C31" s="80" t="s">
        <v>41</v>
      </c>
      <c r="D31" s="81"/>
      <c r="E31" s="81"/>
      <c r="F31" s="81"/>
      <c r="G31" s="28">
        <f>G26+G30</f>
        <v>118504.97</v>
      </c>
    </row>
    <row r="33" ht="12">
      <c r="C33" s="2" t="s">
        <v>45</v>
      </c>
    </row>
    <row r="35" spans="3:7" ht="24" customHeight="1">
      <c r="C35" s="82" t="s">
        <v>46</v>
      </c>
      <c r="D35" s="82"/>
      <c r="E35" s="82"/>
      <c r="F35" s="82"/>
      <c r="G35" s="82"/>
    </row>
    <row r="36" spans="3:7" ht="12">
      <c r="C36" s="6"/>
      <c r="D36" s="6"/>
      <c r="E36" s="6"/>
      <c r="F36" s="6"/>
      <c r="G36" s="6"/>
    </row>
    <row r="37" spans="3:7" ht="24" customHeight="1">
      <c r="C37" s="82" t="s">
        <v>47</v>
      </c>
      <c r="D37" s="82"/>
      <c r="E37" s="82"/>
      <c r="F37" s="82"/>
      <c r="G37" s="82"/>
    </row>
    <row r="38" spans="3:7" ht="12">
      <c r="C38" s="6"/>
      <c r="D38" s="6"/>
      <c r="E38" s="6"/>
      <c r="F38" s="6"/>
      <c r="G38" s="6"/>
    </row>
    <row r="39" spans="3:7" ht="24" customHeight="1">
      <c r="C39" s="82" t="s">
        <v>48</v>
      </c>
      <c r="D39" s="82"/>
      <c r="E39" s="82"/>
      <c r="F39" s="82"/>
      <c r="G39" s="82"/>
    </row>
    <row r="40" spans="3:7" ht="12">
      <c r="C40" s="6"/>
      <c r="D40" s="6"/>
      <c r="E40" s="6"/>
      <c r="F40" s="6"/>
      <c r="G40" s="6"/>
    </row>
    <row r="41" spans="3:7" ht="24" customHeight="1">
      <c r="C41" s="82" t="s">
        <v>48</v>
      </c>
      <c r="D41" s="82"/>
      <c r="E41" s="82"/>
      <c r="F41" s="82"/>
      <c r="G41" s="82"/>
    </row>
    <row r="42" spans="3:7" ht="12">
      <c r="C42" s="6"/>
      <c r="D42" s="6"/>
      <c r="E42" s="6"/>
      <c r="F42" s="6"/>
      <c r="G42" s="6"/>
    </row>
    <row r="43" spans="3:7" ht="24" customHeight="1">
      <c r="C43" s="82" t="s">
        <v>48</v>
      </c>
      <c r="D43" s="82"/>
      <c r="E43" s="82"/>
      <c r="F43" s="82"/>
      <c r="G43" s="82"/>
    </row>
    <row r="44" spans="3:7" ht="12">
      <c r="C44" s="6"/>
      <c r="D44" s="6"/>
      <c r="E44" s="6"/>
      <c r="F44" s="6"/>
      <c r="G44" s="6"/>
    </row>
    <row r="45" spans="3:7" ht="24" customHeight="1">
      <c r="C45" s="82" t="s">
        <v>48</v>
      </c>
      <c r="D45" s="82"/>
      <c r="E45" s="82"/>
      <c r="F45" s="82"/>
      <c r="G45" s="82"/>
    </row>
    <row r="46" spans="3:7" ht="12">
      <c r="C46" s="6"/>
      <c r="D46" s="6"/>
      <c r="E46" s="6"/>
      <c r="F46" s="6"/>
      <c r="G46" s="6"/>
    </row>
    <row r="47" spans="3:7" ht="24" customHeight="1">
      <c r="C47" s="82" t="s">
        <v>48</v>
      </c>
      <c r="D47" s="82"/>
      <c r="E47" s="82"/>
      <c r="F47" s="82"/>
      <c r="G47" s="82"/>
    </row>
    <row r="50" spans="3:7" ht="24" customHeight="1">
      <c r="C50" s="83"/>
      <c r="D50" s="83"/>
      <c r="E50" s="83"/>
      <c r="F50" s="83"/>
      <c r="G50" s="83"/>
    </row>
  </sheetData>
  <sheetProtection/>
  <mergeCells count="19">
    <mergeCell ref="C45:G45"/>
    <mergeCell ref="C47:G47"/>
    <mergeCell ref="C50:G50"/>
    <mergeCell ref="C37:G37"/>
    <mergeCell ref="C39:G39"/>
    <mergeCell ref="C41:G41"/>
    <mergeCell ref="C43:G43"/>
    <mergeCell ref="C28:F28"/>
    <mergeCell ref="C30:F30"/>
    <mergeCell ref="C31:F31"/>
    <mergeCell ref="C35:G35"/>
    <mergeCell ref="C22:G22"/>
    <mergeCell ref="C24:F24"/>
    <mergeCell ref="C26:F26"/>
    <mergeCell ref="C27:F27"/>
    <mergeCell ref="A1:G1"/>
    <mergeCell ref="A3:G3"/>
    <mergeCell ref="C13:F13"/>
    <mergeCell ref="C19:F19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G8" sqref="G8"/>
    </sheetView>
  </sheetViews>
  <sheetFormatPr defaultColWidth="11.421875" defaultRowHeight="12.75"/>
  <cols>
    <col min="1" max="1" width="3.8515625" style="48" customWidth="1"/>
    <col min="2" max="2" width="6.00390625" style="49" bestFit="1" customWidth="1"/>
    <col min="3" max="3" width="54.7109375" style="48" customWidth="1"/>
    <col min="4" max="4" width="13.00390625" style="48" bestFit="1" customWidth="1"/>
    <col min="5" max="5" width="7.57421875" style="48" bestFit="1" customWidth="1"/>
    <col min="6" max="6" width="12.421875" style="48" bestFit="1" customWidth="1"/>
    <col min="7" max="7" width="21.421875" style="48" bestFit="1" customWidth="1"/>
    <col min="8" max="16384" width="11.421875" style="48" customWidth="1"/>
  </cols>
  <sheetData>
    <row r="1" spans="1:7" ht="60" customHeight="1">
      <c r="A1" s="85" t="s">
        <v>13</v>
      </c>
      <c r="B1" s="86"/>
      <c r="C1" s="86"/>
      <c r="D1" s="86"/>
      <c r="E1" s="86"/>
      <c r="F1" s="86"/>
      <c r="G1" s="87"/>
    </row>
    <row r="2" spans="1:7" ht="12">
      <c r="A2" s="33"/>
      <c r="B2" s="38"/>
      <c r="C2" s="33"/>
      <c r="D2" s="33"/>
      <c r="E2" s="33"/>
      <c r="F2" s="33"/>
      <c r="G2" s="33"/>
    </row>
    <row r="3" spans="1:7" ht="36" customHeight="1">
      <c r="A3" s="88" t="s">
        <v>49</v>
      </c>
      <c r="B3" s="89"/>
      <c r="C3" s="89"/>
      <c r="D3" s="89"/>
      <c r="E3" s="89"/>
      <c r="F3" s="89"/>
      <c r="G3" s="90"/>
    </row>
    <row r="4" spans="1:7" ht="12">
      <c r="A4" s="33"/>
      <c r="B4" s="38"/>
      <c r="C4" s="33"/>
      <c r="D4" s="33"/>
      <c r="E4" s="33"/>
      <c r="F4" s="33"/>
      <c r="G4" s="33"/>
    </row>
    <row r="5" spans="1:7" s="56" customFormat="1" ht="25.5" customHeight="1">
      <c r="A5" s="34" t="s">
        <v>62</v>
      </c>
      <c r="B5" s="35"/>
      <c r="C5" s="36" t="s">
        <v>63</v>
      </c>
      <c r="D5" s="37"/>
      <c r="E5" s="37"/>
      <c r="F5" s="37"/>
      <c r="G5" s="37"/>
    </row>
    <row r="7" spans="1:7" ht="24">
      <c r="A7" s="50" t="s">
        <v>17</v>
      </c>
      <c r="B7" s="51" t="s">
        <v>18</v>
      </c>
      <c r="C7" s="51" t="s">
        <v>19</v>
      </c>
      <c r="D7" s="51" t="s">
        <v>20</v>
      </c>
      <c r="E7" s="51" t="s">
        <v>21</v>
      </c>
      <c r="F7" s="51" t="s">
        <v>22</v>
      </c>
      <c r="G7" s="51" t="s">
        <v>23</v>
      </c>
    </row>
    <row r="8" spans="1:7" ht="12">
      <c r="A8" s="43">
        <v>1</v>
      </c>
      <c r="B8" s="44"/>
      <c r="C8" s="43" t="s">
        <v>52</v>
      </c>
      <c r="D8" s="44" t="s">
        <v>12</v>
      </c>
      <c r="E8" s="43">
        <v>1</v>
      </c>
      <c r="F8" s="43"/>
      <c r="G8" s="17">
        <f>E8*F8</f>
        <v>0</v>
      </c>
    </row>
    <row r="9" spans="1:7" ht="12">
      <c r="A9" s="43">
        <v>2</v>
      </c>
      <c r="B9" s="44"/>
      <c r="C9" s="43" t="s">
        <v>59</v>
      </c>
      <c r="D9" s="44" t="s">
        <v>12</v>
      </c>
      <c r="E9" s="43">
        <v>1</v>
      </c>
      <c r="F9" s="43"/>
      <c r="G9" s="17">
        <f>E9*F9</f>
        <v>0</v>
      </c>
    </row>
    <row r="10" spans="1:7" ht="12">
      <c r="A10" s="43">
        <v>3</v>
      </c>
      <c r="B10" s="44"/>
      <c r="C10" s="43" t="s">
        <v>55</v>
      </c>
      <c r="D10" s="44" t="s">
        <v>12</v>
      </c>
      <c r="E10" s="43">
        <v>1</v>
      </c>
      <c r="F10" s="43"/>
      <c r="G10" s="17">
        <f>E10*F10</f>
        <v>0</v>
      </c>
    </row>
    <row r="11" spans="1:7" ht="12">
      <c r="A11" s="43">
        <v>4</v>
      </c>
      <c r="B11" s="44"/>
      <c r="C11" s="43" t="s">
        <v>56</v>
      </c>
      <c r="D11" s="44" t="s">
        <v>12</v>
      </c>
      <c r="E11" s="43">
        <v>1</v>
      </c>
      <c r="F11" s="43"/>
      <c r="G11" s="17">
        <f>E11*F11</f>
        <v>0</v>
      </c>
    </row>
    <row r="12" spans="1:7" ht="12">
      <c r="A12" s="43">
        <v>5</v>
      </c>
      <c r="B12" s="44"/>
      <c r="C12" s="43" t="s">
        <v>58</v>
      </c>
      <c r="D12" s="44" t="s">
        <v>12</v>
      </c>
      <c r="E12" s="43">
        <v>1</v>
      </c>
      <c r="F12" s="43"/>
      <c r="G12" s="17">
        <f>E12*F12</f>
        <v>0</v>
      </c>
    </row>
    <row r="13" spans="2:7" s="52" customFormat="1" ht="24" customHeight="1">
      <c r="B13" s="53"/>
      <c r="C13" s="99" t="s">
        <v>24</v>
      </c>
      <c r="D13" s="100"/>
      <c r="E13" s="100"/>
      <c r="F13" s="101"/>
      <c r="G13" s="54">
        <f>SUM(G8:G12)</f>
        <v>0</v>
      </c>
    </row>
    <row r="17" ht="12">
      <c r="G17" s="55"/>
    </row>
    <row r="18" spans="3:7" ht="12">
      <c r="C18" s="56" t="s">
        <v>4</v>
      </c>
      <c r="G18" s="55"/>
    </row>
    <row r="19" ht="12">
      <c r="G19" s="55"/>
    </row>
    <row r="20" spans="1:7" s="57" customFormat="1" ht="12">
      <c r="A20" s="46">
        <v>6</v>
      </c>
      <c r="B20" s="47"/>
      <c r="C20" s="43" t="s">
        <v>6</v>
      </c>
      <c r="D20" s="44" t="s">
        <v>12</v>
      </c>
      <c r="E20" s="43">
        <v>1</v>
      </c>
      <c r="F20" s="45"/>
      <c r="G20" s="17">
        <v>65000</v>
      </c>
    </row>
    <row r="21" spans="2:7" s="52" customFormat="1" ht="24" customHeight="1">
      <c r="B21" s="53"/>
      <c r="C21" s="91" t="s">
        <v>7</v>
      </c>
      <c r="D21" s="92"/>
      <c r="E21" s="92"/>
      <c r="F21" s="93"/>
      <c r="G21" s="58">
        <f>SUM(G20:G20)</f>
        <v>65000</v>
      </c>
    </row>
    <row r="25" spans="2:7" s="59" customFormat="1" ht="36" customHeight="1">
      <c r="B25" s="60"/>
      <c r="C25" s="65" t="s">
        <v>0</v>
      </c>
      <c r="D25" s="66"/>
      <c r="E25" s="66"/>
      <c r="F25" s="66"/>
      <c r="G25" s="67"/>
    </row>
    <row r="27" spans="2:7" s="59" customFormat="1" ht="36" customHeight="1">
      <c r="B27" s="60"/>
      <c r="C27" s="96" t="s">
        <v>1</v>
      </c>
      <c r="D27" s="97"/>
      <c r="E27" s="97"/>
      <c r="F27" s="97"/>
      <c r="G27" s="32">
        <f>G13</f>
        <v>0</v>
      </c>
    </row>
    <row r="28" spans="2:7" s="59" customFormat="1" ht="36" customHeight="1">
      <c r="B28" s="60"/>
      <c r="C28" s="39" t="s">
        <v>14</v>
      </c>
      <c r="D28" s="40"/>
      <c r="E28" s="40"/>
      <c r="F28" s="40"/>
      <c r="G28" s="32">
        <v>53504.97</v>
      </c>
    </row>
    <row r="29" spans="2:7" s="59" customFormat="1" ht="36" customHeight="1">
      <c r="B29" s="60"/>
      <c r="C29" s="96" t="s">
        <v>15</v>
      </c>
      <c r="D29" s="97"/>
      <c r="E29" s="97"/>
      <c r="F29" s="98"/>
      <c r="G29" s="32">
        <f>SUM(G27:G28)</f>
        <v>53504.97</v>
      </c>
    </row>
    <row r="30" spans="2:11" s="59" customFormat="1" ht="36" customHeight="1">
      <c r="B30" s="60"/>
      <c r="C30" s="96" t="s">
        <v>2</v>
      </c>
      <c r="D30" s="97"/>
      <c r="E30" s="97"/>
      <c r="F30" s="97"/>
      <c r="G30" s="32">
        <v>1889892.47</v>
      </c>
      <c r="K30" s="61"/>
    </row>
    <row r="31" spans="2:7" s="59" customFormat="1" ht="36" customHeight="1">
      <c r="B31" s="60"/>
      <c r="C31" s="96" t="s">
        <v>3</v>
      </c>
      <c r="D31" s="97"/>
      <c r="E31" s="97"/>
      <c r="F31" s="97"/>
      <c r="G31" s="41">
        <f>1-(G29/G30)</f>
        <v>0.9716888813256132</v>
      </c>
    </row>
    <row r="32" spans="2:7" s="59" customFormat="1" ht="36" customHeight="1">
      <c r="B32" s="60"/>
      <c r="C32" s="39" t="s">
        <v>16</v>
      </c>
      <c r="D32" s="40"/>
      <c r="E32" s="40"/>
      <c r="F32" s="40"/>
      <c r="G32" s="41"/>
    </row>
    <row r="33" spans="2:7" s="59" customFormat="1" ht="36" customHeight="1">
      <c r="B33" s="60"/>
      <c r="C33" s="96" t="s">
        <v>6</v>
      </c>
      <c r="D33" s="97"/>
      <c r="E33" s="97"/>
      <c r="F33" s="97"/>
      <c r="G33" s="32">
        <f>G21</f>
        <v>65000</v>
      </c>
    </row>
    <row r="34" spans="2:7" s="59" customFormat="1" ht="36" customHeight="1">
      <c r="B34" s="60"/>
      <c r="C34" s="94" t="s">
        <v>5</v>
      </c>
      <c r="D34" s="95"/>
      <c r="E34" s="95"/>
      <c r="F34" s="95"/>
      <c r="G34" s="42">
        <f>G29+G33</f>
        <v>118504.97</v>
      </c>
    </row>
    <row r="37" ht="12">
      <c r="C37" s="56" t="s">
        <v>11</v>
      </c>
    </row>
    <row r="39" spans="3:7" ht="24" customHeight="1">
      <c r="C39" s="84" t="s">
        <v>8</v>
      </c>
      <c r="D39" s="84"/>
      <c r="E39" s="84"/>
      <c r="F39" s="84"/>
      <c r="G39" s="84"/>
    </row>
    <row r="40" spans="3:7" ht="12">
      <c r="C40" s="62"/>
      <c r="D40" s="62"/>
      <c r="E40" s="62"/>
      <c r="F40" s="62"/>
      <c r="G40" s="62"/>
    </row>
    <row r="41" spans="3:7" ht="24" customHeight="1">
      <c r="C41" s="84" t="s">
        <v>9</v>
      </c>
      <c r="D41" s="84"/>
      <c r="E41" s="84"/>
      <c r="F41" s="84"/>
      <c r="G41" s="84"/>
    </row>
    <row r="42" spans="3:7" ht="12">
      <c r="C42" s="62"/>
      <c r="D42" s="62"/>
      <c r="E42" s="62"/>
      <c r="F42" s="62"/>
      <c r="G42" s="62"/>
    </row>
    <row r="43" spans="3:7" ht="24" customHeight="1">
      <c r="C43" s="84" t="s">
        <v>10</v>
      </c>
      <c r="D43" s="84"/>
      <c r="E43" s="84"/>
      <c r="F43" s="84"/>
      <c r="G43" s="84"/>
    </row>
    <row r="44" spans="3:7" ht="12">
      <c r="C44" s="62"/>
      <c r="D44" s="62"/>
      <c r="E44" s="62"/>
      <c r="F44" s="62"/>
      <c r="G44" s="62"/>
    </row>
    <row r="45" spans="3:7" ht="24" customHeight="1">
      <c r="C45" s="84" t="s">
        <v>10</v>
      </c>
      <c r="D45" s="84"/>
      <c r="E45" s="84"/>
      <c r="F45" s="84"/>
      <c r="G45" s="84"/>
    </row>
    <row r="46" spans="3:7" ht="12">
      <c r="C46" s="62"/>
      <c r="D46" s="62"/>
      <c r="E46" s="62"/>
      <c r="F46" s="62"/>
      <c r="G46" s="62"/>
    </row>
    <row r="47" spans="3:7" ht="24" customHeight="1">
      <c r="C47" s="84" t="s">
        <v>10</v>
      </c>
      <c r="D47" s="84"/>
      <c r="E47" s="84"/>
      <c r="F47" s="84"/>
      <c r="G47" s="84"/>
    </row>
    <row r="48" spans="3:7" ht="12">
      <c r="C48" s="62"/>
      <c r="D48" s="62"/>
      <c r="E48" s="62"/>
      <c r="F48" s="62"/>
      <c r="G48" s="62"/>
    </row>
    <row r="49" spans="3:7" ht="24" customHeight="1">
      <c r="C49" s="84" t="s">
        <v>10</v>
      </c>
      <c r="D49" s="84"/>
      <c r="E49" s="84"/>
      <c r="F49" s="84"/>
      <c r="G49" s="84"/>
    </row>
    <row r="50" spans="3:7" ht="12">
      <c r="C50" s="62"/>
      <c r="D50" s="62"/>
      <c r="E50" s="62"/>
      <c r="F50" s="62"/>
      <c r="G50" s="62"/>
    </row>
    <row r="51" spans="3:7" ht="24" customHeight="1">
      <c r="C51" s="84" t="s">
        <v>10</v>
      </c>
      <c r="D51" s="84"/>
      <c r="E51" s="84"/>
      <c r="F51" s="84"/>
      <c r="G51" s="84"/>
    </row>
  </sheetData>
  <sheetProtection/>
  <mergeCells count="18">
    <mergeCell ref="C30:F30"/>
    <mergeCell ref="C31:F31"/>
    <mergeCell ref="C47:G47"/>
    <mergeCell ref="C33:F33"/>
    <mergeCell ref="C39:G39"/>
    <mergeCell ref="C41:G41"/>
    <mergeCell ref="C43:G43"/>
    <mergeCell ref="C45:G45"/>
    <mergeCell ref="C49:G49"/>
    <mergeCell ref="C51:G51"/>
    <mergeCell ref="A1:G1"/>
    <mergeCell ref="A3:G3"/>
    <mergeCell ref="C21:F21"/>
    <mergeCell ref="C34:F34"/>
    <mergeCell ref="C25:G25"/>
    <mergeCell ref="C29:F29"/>
    <mergeCell ref="C27:F27"/>
    <mergeCell ref="C13:F13"/>
  </mergeCells>
  <printOptions/>
  <pageMargins left="0.5905511811023623" right="0.5905511811023623" top="0.5905511811023623" bottom="0.5905511811023623" header="0.5118110236220472" footer="0.31496062992125984"/>
  <pageSetup fitToHeight="2" fitToWidth="1" horizontalDpi="600" verticalDpi="600" orientation="portrait" paperSize="9" scale="70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Tania Chiminazzo</cp:lastModifiedBy>
  <cp:lastPrinted>2013-11-14T13:09:02Z</cp:lastPrinted>
  <dcterms:created xsi:type="dcterms:W3CDTF">2012-08-30T12:58:50Z</dcterms:created>
  <dcterms:modified xsi:type="dcterms:W3CDTF">2014-01-23T15:02:03Z</dcterms:modified>
  <cp:category/>
  <cp:version/>
  <cp:contentType/>
  <cp:contentStatus/>
</cp:coreProperties>
</file>